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o\Desktop\Rstudio\ObjetivoA\Curso\Fbref\Betplay\"/>
    </mc:Choice>
  </mc:AlternateContent>
  <xr:revisionPtr revIDLastSave="0" documentId="13_ncr:1_{6DD57320-0737-4123-8DF2-FC3E932573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arch results (500)" sheetId="1" r:id="rId1"/>
    <sheet name="Hoja2" sheetId="3" r:id="rId2"/>
    <sheet name="Hoja1" sheetId="2" r:id="rId3"/>
  </sheets>
  <definedNames>
    <definedName name="_xlnm._FilterDatabase" localSheetId="2" hidden="1">Hoja1!$A$1:$K$501</definedName>
    <definedName name="_xlnm._FilterDatabase" localSheetId="0" hidden="1">'Search results (500)'!$A$1:$DK$501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2" i="2"/>
  <c r="G115" i="2"/>
  <c r="G2" i="2"/>
  <c r="E123" i="2" s="1"/>
  <c r="G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E120" i="2" l="1"/>
  <c r="H120" i="2" s="1"/>
  <c r="E119" i="2"/>
  <c r="H119" i="2" s="1"/>
  <c r="E118" i="2"/>
  <c r="H118" i="2" s="1"/>
  <c r="E121" i="2"/>
  <c r="H121" i="2" s="1"/>
</calcChain>
</file>

<file path=xl/sharedStrings.xml><?xml version="1.0" encoding="utf-8"?>
<sst xmlns="http://schemas.openxmlformats.org/spreadsheetml/2006/main" count="9174" uniqueCount="932">
  <si>
    <t>Jugador</t>
  </si>
  <si>
    <t>Equipo</t>
  </si>
  <si>
    <t>Equipo durante el período seleccionado</t>
  </si>
  <si>
    <t>Posición específica</t>
  </si>
  <si>
    <t>Edad</t>
  </si>
  <si>
    <t>Valor de mercado</t>
  </si>
  <si>
    <t>Vencimiento contrato</t>
  </si>
  <si>
    <t>Partidos jugados</t>
  </si>
  <si>
    <t>Minutos jugados</t>
  </si>
  <si>
    <t>Goles</t>
  </si>
  <si>
    <t>xG</t>
  </si>
  <si>
    <t>Asistencias</t>
  </si>
  <si>
    <t>xA</t>
  </si>
  <si>
    <t>Duelos/90</t>
  </si>
  <si>
    <t>Duelos ganados, %</t>
  </si>
  <si>
    <t>País de nacimiento</t>
  </si>
  <si>
    <t>Pasaporte</t>
  </si>
  <si>
    <t>Pie</t>
  </si>
  <si>
    <t>Altura</t>
  </si>
  <si>
    <t>Peso</t>
  </si>
  <si>
    <t>En préstamo</t>
  </si>
  <si>
    <t>Acciones defensivas realizadas/90</t>
  </si>
  <si>
    <t>Duelos defensivos/90</t>
  </si>
  <si>
    <t>Duelos defensivos ganados, %</t>
  </si>
  <si>
    <t>Duelos aéreos en los 90</t>
  </si>
  <si>
    <t>Duelos aéreos ganados, %</t>
  </si>
  <si>
    <t>Entradas/90</t>
  </si>
  <si>
    <t>Posesión conquistada después de una entrada</t>
  </si>
  <si>
    <t>Tiros interceptados/90</t>
  </si>
  <si>
    <t>Interceptaciones/90</t>
  </si>
  <si>
    <t>Posesión conquistada después de una interceptación</t>
  </si>
  <si>
    <t>Faltas/90</t>
  </si>
  <si>
    <t>Tarjetas amarillas</t>
  </si>
  <si>
    <t>Tarjetas amarillas/90</t>
  </si>
  <si>
    <t>Tarjetas rojas</t>
  </si>
  <si>
    <t>Tarjetas rojas/90</t>
  </si>
  <si>
    <t>Acciones de ataque exitosas/90</t>
  </si>
  <si>
    <t>Goles/90</t>
  </si>
  <si>
    <t>Goles (excepto los penaltis)</t>
  </si>
  <si>
    <t>Goles, excepto los penaltis/90</t>
  </si>
  <si>
    <t>xG/90</t>
  </si>
  <si>
    <t>Goles de cabeza</t>
  </si>
  <si>
    <t>Goles de cabeza/90</t>
  </si>
  <si>
    <t>Remates</t>
  </si>
  <si>
    <t>Remates/90</t>
  </si>
  <si>
    <t>Tiros a la portería, %</t>
  </si>
  <si>
    <t>Goles hechos, %</t>
  </si>
  <si>
    <t>Asistencias/90</t>
  </si>
  <si>
    <t>Centros/90</t>
  </si>
  <si>
    <t>Precisión centros, %</t>
  </si>
  <si>
    <t>Centros desde la banda izquierda/90</t>
  </si>
  <si>
    <t>Precisión centros desde la banda izquierda, %</t>
  </si>
  <si>
    <t>Centros desde la banda derecha/90</t>
  </si>
  <si>
    <t>Precisión centros desde la banda derecha, %</t>
  </si>
  <si>
    <t>Centros al área pequeña/90</t>
  </si>
  <si>
    <t>Regates/90</t>
  </si>
  <si>
    <t>Regates realizados, %</t>
  </si>
  <si>
    <t>Duelos atacantes/90</t>
  </si>
  <si>
    <t>Duelos atacantes ganados, %</t>
  </si>
  <si>
    <t>Toques en el área de penalti/90</t>
  </si>
  <si>
    <t>Carreras en progresión/90</t>
  </si>
  <si>
    <t>Aceleraciones/90</t>
  </si>
  <si>
    <t>Pases recibidos /90</t>
  </si>
  <si>
    <t>Pases largos recibidos/90</t>
  </si>
  <si>
    <t>Faltas recibidas/90</t>
  </si>
  <si>
    <t>Pases/90</t>
  </si>
  <si>
    <t>Precisión pases, %</t>
  </si>
  <si>
    <t>Pases hacia adelante/90</t>
  </si>
  <si>
    <t>Precisión pases hacia adelante, %</t>
  </si>
  <si>
    <t>Pases hacia atrás/90</t>
  </si>
  <si>
    <t>Precision pases hacia atrás, %</t>
  </si>
  <si>
    <t>Pases laterales/90</t>
  </si>
  <si>
    <t>Precisión pases laterales, %</t>
  </si>
  <si>
    <t>Pases cortos / medios /90</t>
  </si>
  <si>
    <t>Precisión pases cortos / medios, %</t>
  </si>
  <si>
    <t>Pases largos/90</t>
  </si>
  <si>
    <t>Precisión pases largos, %</t>
  </si>
  <si>
    <t>Longitud media pases, m</t>
  </si>
  <si>
    <t>Longitud media pases largos, m</t>
  </si>
  <si>
    <t>xA/90</t>
  </si>
  <si>
    <t>Second assists/90</t>
  </si>
  <si>
    <t>Third assists/90</t>
  </si>
  <si>
    <t>Desmarques/90</t>
  </si>
  <si>
    <t>Precisión desmarques, %</t>
  </si>
  <si>
    <t>Jugadas claves/90</t>
  </si>
  <si>
    <t>Pases en el último tercio/90</t>
  </si>
  <si>
    <t>Precisión pases en el último tercio, %</t>
  </si>
  <si>
    <t>Pases al área de penalti/90</t>
  </si>
  <si>
    <t>Pases hacía el área pequeña, %</t>
  </si>
  <si>
    <t>Pases en profundidad/90</t>
  </si>
  <si>
    <t>Precisión pases en profundidad, %</t>
  </si>
  <si>
    <t>Ataque en profundidad/90</t>
  </si>
  <si>
    <t>Centros desde el último tercio/90</t>
  </si>
  <si>
    <t>Pases progresivos/90</t>
  </si>
  <si>
    <t>Precisión pases progresivos, %</t>
  </si>
  <si>
    <t>Goles recibidos</t>
  </si>
  <si>
    <t>Goles recibidos/90</t>
  </si>
  <si>
    <t>Remates en contra</t>
  </si>
  <si>
    <t>Remates en contra/90</t>
  </si>
  <si>
    <t>Porterías imbatidas en los 90</t>
  </si>
  <si>
    <t>Paradas, %</t>
  </si>
  <si>
    <t>xG en contra</t>
  </si>
  <si>
    <t>xG en contra/90</t>
  </si>
  <si>
    <t>Goles evitados</t>
  </si>
  <si>
    <t>Goles evitados/90</t>
  </si>
  <si>
    <t>Pases hacía atrás recibidos del arquero/90</t>
  </si>
  <si>
    <t>Salidas/90</t>
  </si>
  <si>
    <t>Tiros libres/90</t>
  </si>
  <si>
    <t>Tiros libres directos/90</t>
  </si>
  <si>
    <t>Tiros libres directos, %</t>
  </si>
  <si>
    <t>Córneres/90</t>
  </si>
  <si>
    <t>Penaltis a favor</t>
  </si>
  <si>
    <t>Penaltis realizados, %</t>
  </si>
  <si>
    <t>S. Vega</t>
  </si>
  <si>
    <t>Millonarios</t>
  </si>
  <si>
    <t>LCMF, LDMF</t>
  </si>
  <si>
    <t/>
  </si>
  <si>
    <t>Colombia</t>
  </si>
  <si>
    <t>derecho</t>
  </si>
  <si>
    <t>no</t>
  </si>
  <si>
    <t>G. De Amores</t>
  </si>
  <si>
    <t>Fénix</t>
  </si>
  <si>
    <t>Deportivo Cali</t>
  </si>
  <si>
    <t>GK</t>
  </si>
  <si>
    <t>Uruguay</t>
  </si>
  <si>
    <t>J. Ríos</t>
  </si>
  <si>
    <t>Deportes Tolima</t>
  </si>
  <si>
    <t>RDMF, RCMF</t>
  </si>
  <si>
    <t>S. Viera</t>
  </si>
  <si>
    <t>Junior</t>
  </si>
  <si>
    <t>2022-06-30</t>
  </si>
  <si>
    <t>Uruguay, Italy</t>
  </si>
  <si>
    <t>F. Hinestroza</t>
  </si>
  <si>
    <t>LW, LAMF, RAMF</t>
  </si>
  <si>
    <t>izquierdo</t>
  </si>
  <si>
    <t>H. Menosse</t>
  </si>
  <si>
    <t>RCB</t>
  </si>
  <si>
    <t>2021-12-31</t>
  </si>
  <si>
    <t>L. Saldaña</t>
  </si>
  <si>
    <t>Alianza Petrolera</t>
  </si>
  <si>
    <t>LB</t>
  </si>
  <si>
    <t>A. Llinás</t>
  </si>
  <si>
    <t>J. Mosquera</t>
  </si>
  <si>
    <t>Deportivo Pereira</t>
  </si>
  <si>
    <t>RB</t>
  </si>
  <si>
    <t>J. Angulo</t>
  </si>
  <si>
    <t>LB, LWB</t>
  </si>
  <si>
    <t>2022-12-31</t>
  </si>
  <si>
    <t>A. Quintana</t>
  </si>
  <si>
    <t>Atlético Nacional</t>
  </si>
  <si>
    <t>C. Pérez</t>
  </si>
  <si>
    <t>S. Mosquera</t>
  </si>
  <si>
    <t>LCB</t>
  </si>
  <si>
    <t>D. Silva</t>
  </si>
  <si>
    <t>AMF, LW, LAMF</t>
  </si>
  <si>
    <t>J. Chaverra</t>
  </si>
  <si>
    <t>Atlético Bucaramanga</t>
  </si>
  <si>
    <t>D. Andrade</t>
  </si>
  <si>
    <t>D. Giraldo</t>
  </si>
  <si>
    <t>LDMF, RCMF, RDMF</t>
  </si>
  <si>
    <t>D. Cano</t>
  </si>
  <si>
    <t>P. Lima</t>
  </si>
  <si>
    <t>La Equidad</t>
  </si>
  <si>
    <t>RCMF, RDMF</t>
  </si>
  <si>
    <t>H. Castillo</t>
  </si>
  <si>
    <t>J. Chunga</t>
  </si>
  <si>
    <t>B. Rovira</t>
  </si>
  <si>
    <t>LDMF, RDMF, LCMF</t>
  </si>
  <si>
    <t>D. Mantilla</t>
  </si>
  <si>
    <t>LW, LAMF, CF</t>
  </si>
  <si>
    <t>J. Valencia</t>
  </si>
  <si>
    <t>RDMF, LDMF, RCMF</t>
  </si>
  <si>
    <t>2022-12-30</t>
  </si>
  <si>
    <t>F. Uribe</t>
  </si>
  <si>
    <t>CF</t>
  </si>
  <si>
    <t>L. Castellanos</t>
  </si>
  <si>
    <t>Santa Fe</t>
  </si>
  <si>
    <t>D. Banguero</t>
  </si>
  <si>
    <t>J. García</t>
  </si>
  <si>
    <t>LCB, RCB</t>
  </si>
  <si>
    <t>E. Olivera</t>
  </si>
  <si>
    <t>RCB, LCB</t>
  </si>
  <si>
    <t>Argentina</t>
  </si>
  <si>
    <t>J. Portilla</t>
  </si>
  <si>
    <t>LCMF, LDMF, RDMF</t>
  </si>
  <si>
    <t>J. Vargas</t>
  </si>
  <si>
    <t>2023-12-31</t>
  </si>
  <si>
    <t>Costa Rica</t>
  </si>
  <si>
    <t>J. Quiñónes</t>
  </si>
  <si>
    <t>RCB, CB</t>
  </si>
  <si>
    <t>A. Cadavid</t>
  </si>
  <si>
    <t>Medellín</t>
  </si>
  <si>
    <t>F. Torijano</t>
  </si>
  <si>
    <t>I. Alba</t>
  </si>
  <si>
    <t>Jaguares de Córdoba</t>
  </si>
  <si>
    <t>J. Vásquez</t>
  </si>
  <si>
    <t>RAMF, LAMF, RW</t>
  </si>
  <si>
    <t>2023-12-30</t>
  </si>
  <si>
    <t>C. Arrieta</t>
  </si>
  <si>
    <t>América de Cali</t>
  </si>
  <si>
    <t>I. Scarpeta</t>
  </si>
  <si>
    <t>E. Perlaza</t>
  </si>
  <si>
    <t>RB, LB</t>
  </si>
  <si>
    <t>G. Fuentes</t>
  </si>
  <si>
    <t>Deportivo Pasto</t>
  </si>
  <si>
    <t>si</t>
  </si>
  <si>
    <t>C. Trujillo</t>
  </si>
  <si>
    <t>LDMF, LCMF</t>
  </si>
  <si>
    <t>C. Marrugo</t>
  </si>
  <si>
    <t>Águilas Doradas</t>
  </si>
  <si>
    <t>AMF, CF, RCMF</t>
  </si>
  <si>
    <t>J. Duque</t>
  </si>
  <si>
    <t>W. De La Rosa</t>
  </si>
  <si>
    <t>RAMF, RWF, CF</t>
  </si>
  <si>
    <t>P. Mina</t>
  </si>
  <si>
    <t>O. Bertel</t>
  </si>
  <si>
    <t>J. Arboleda</t>
  </si>
  <si>
    <t>RB, LB, RCB</t>
  </si>
  <si>
    <t>D. Mosquera</t>
  </si>
  <si>
    <t>J. Leudo</t>
  </si>
  <si>
    <t>Patriotas Boyacá</t>
  </si>
  <si>
    <t>RCMF, DMF, RDMF</t>
  </si>
  <si>
    <t>J. Caicedo</t>
  </si>
  <si>
    <t>P. Rojas</t>
  </si>
  <si>
    <t>LAMF, LW, AMF</t>
  </si>
  <si>
    <t>T. Gutiérrez</t>
  </si>
  <si>
    <t>AMF, CF</t>
  </si>
  <si>
    <t>2022-01-29</t>
  </si>
  <si>
    <t>E. Mosquera</t>
  </si>
  <si>
    <t>L. Vásquez</t>
  </si>
  <si>
    <t>RCMF, RDMF, LCMF</t>
  </si>
  <si>
    <t>E. Mena</t>
  </si>
  <si>
    <t>RW, RAMF, RB</t>
  </si>
  <si>
    <t>M. Torres</t>
  </si>
  <si>
    <t>C. Mosquera</t>
  </si>
  <si>
    <t>I. Rojas</t>
  </si>
  <si>
    <t>Envigado</t>
  </si>
  <si>
    <t>LCMF, DMF, RDMF</t>
  </si>
  <si>
    <t>J. Cuenú</t>
  </si>
  <si>
    <t>J. Graterol</t>
  </si>
  <si>
    <t>Venezuela</t>
  </si>
  <si>
    <t>DMF, RDMF</t>
  </si>
  <si>
    <t>J. Pestaña</t>
  </si>
  <si>
    <t>E. Rodríguez</t>
  </si>
  <si>
    <t>RW, RAMF</t>
  </si>
  <si>
    <t>2023-06-30</t>
  </si>
  <si>
    <t>K. Andrade</t>
  </si>
  <si>
    <t>LCB, RB, RCB</t>
  </si>
  <si>
    <t>W. Pacheco</t>
  </si>
  <si>
    <t>G. Ortiz</t>
  </si>
  <si>
    <t>Once Caldas</t>
  </si>
  <si>
    <t>Paraguay</t>
  </si>
  <si>
    <t>J. Barrera</t>
  </si>
  <si>
    <t>AMF</t>
  </si>
  <si>
    <t>Angelo Rodríguez</t>
  </si>
  <si>
    <t>B. Garcés</t>
  </si>
  <si>
    <t>LAMF, LW</t>
  </si>
  <si>
    <t>Y. Murillo</t>
  </si>
  <si>
    <t>LB, LCB</t>
  </si>
  <si>
    <t>G. Gutiérrez</t>
  </si>
  <si>
    <t>K. Velasco</t>
  </si>
  <si>
    <t>LAMF, LB, RAMF</t>
  </si>
  <si>
    <t>K. Osorio</t>
  </si>
  <si>
    <t>AMF, LW, RAMF</t>
  </si>
  <si>
    <t>C. Bonilla</t>
  </si>
  <si>
    <t>C. Tovar</t>
  </si>
  <si>
    <t>RCB, RB</t>
  </si>
  <si>
    <t>J. Murillo</t>
  </si>
  <si>
    <t>A. Plata</t>
  </si>
  <si>
    <t>RAMF, RW</t>
  </si>
  <si>
    <t>A. Torralvo</t>
  </si>
  <si>
    <t>LB, LW</t>
  </si>
  <si>
    <t>C. Ramírez</t>
  </si>
  <si>
    <t>M. Carreazo</t>
  </si>
  <si>
    <t>AMF, RAMF, LCMF</t>
  </si>
  <si>
    <t>Venezuela, Colombia</t>
  </si>
  <si>
    <t>A. Andrade</t>
  </si>
  <si>
    <t>LAMF, AMF, LW</t>
  </si>
  <si>
    <t>Colombia, Mexico</t>
  </si>
  <si>
    <t>J. Posada</t>
  </si>
  <si>
    <t>Á. Montero</t>
  </si>
  <si>
    <t>Á. Meléndez</t>
  </si>
  <si>
    <t>A. Colorado</t>
  </si>
  <si>
    <t>RDMF, RCMF, LDMF</t>
  </si>
  <si>
    <t>B. Castrillón</t>
  </si>
  <si>
    <t>LW, LAMF, LWF</t>
  </si>
  <si>
    <t>V. Hernández</t>
  </si>
  <si>
    <t>LW, LAMF, AMF</t>
  </si>
  <si>
    <t>M. Medina</t>
  </si>
  <si>
    <t>J. Marrufo</t>
  </si>
  <si>
    <t>R. Mejía</t>
  </si>
  <si>
    <t>LDMF, RDMF</t>
  </si>
  <si>
    <t>J. Zuluaga</t>
  </si>
  <si>
    <t>D. Ruiz</t>
  </si>
  <si>
    <t>LW, LAMF, RW</t>
  </si>
  <si>
    <t>J. Arrieta</t>
  </si>
  <si>
    <t>A. Correa</t>
  </si>
  <si>
    <t>W. Ditta</t>
  </si>
  <si>
    <t>P. Ortiz</t>
  </si>
  <si>
    <t>LCB, LB</t>
  </si>
  <si>
    <t>D. Rosero</t>
  </si>
  <si>
    <t>D. Loaiza</t>
  </si>
  <si>
    <t>RCMF, RDMF, DMF</t>
  </si>
  <si>
    <t>M. Castaño</t>
  </si>
  <si>
    <t>J. Marsiglia</t>
  </si>
  <si>
    <t>B. Téliz</t>
  </si>
  <si>
    <t>C. Ayala</t>
  </si>
  <si>
    <t>DMF, RCMF, RDMF</t>
  </si>
  <si>
    <t>F. Rodríguez</t>
  </si>
  <si>
    <t>DMF, RCB, LDMF</t>
  </si>
  <si>
    <t>C. Barrios</t>
  </si>
  <si>
    <t>LW, RW</t>
  </si>
  <si>
    <t>Di. Moreno</t>
  </si>
  <si>
    <t>Y. Candelo</t>
  </si>
  <si>
    <t>RB, RAMF</t>
  </si>
  <si>
    <t>C. Arboleda</t>
  </si>
  <si>
    <t>L. Paz</t>
  </si>
  <si>
    <t>DMF, RDMF, LDMF</t>
  </si>
  <si>
    <t>J. Maza Rodríguez</t>
  </si>
  <si>
    <t>LW, LAMF</t>
  </si>
  <si>
    <t>A. Mosquera</t>
  </si>
  <si>
    <t>Juan Angulo</t>
  </si>
  <si>
    <t>Y. Guzmán</t>
  </si>
  <si>
    <t>CF, AMF</t>
  </si>
  <si>
    <t>2024-06-30</t>
  </si>
  <si>
    <t>F. Sambueza</t>
  </si>
  <si>
    <t>AMF, RAMF, RW</t>
  </si>
  <si>
    <t>N. Tapia</t>
  </si>
  <si>
    <t>LB, RW, LW</t>
  </si>
  <si>
    <t>L. Angulo</t>
  </si>
  <si>
    <t>LCMF, RCMF</t>
  </si>
  <si>
    <t>L. González</t>
  </si>
  <si>
    <t>AMF, LWF, CF</t>
  </si>
  <si>
    <t>B. Perlaza</t>
  </si>
  <si>
    <t>H. Gómez</t>
  </si>
  <si>
    <t>S. Cárdenas</t>
  </si>
  <si>
    <t>Á. Angulo</t>
  </si>
  <si>
    <t>F. Viáfara</t>
  </si>
  <si>
    <t>G. Mera</t>
  </si>
  <si>
    <t>F. Salazar</t>
  </si>
  <si>
    <t>M. García</t>
  </si>
  <si>
    <t>M. Acosta</t>
  </si>
  <si>
    <t>J. Riquett</t>
  </si>
  <si>
    <t>Yoiver González</t>
  </si>
  <si>
    <t>Colombia, Equatorial Guinea</t>
  </si>
  <si>
    <t>A. Ramos</t>
  </si>
  <si>
    <t>F. Román</t>
  </si>
  <si>
    <t>L. Pico</t>
  </si>
  <si>
    <t>LDMF, RDMF, DMF</t>
  </si>
  <si>
    <t>C. Flórez</t>
  </si>
  <si>
    <t>E. Rito</t>
  </si>
  <si>
    <t>RW, RB</t>
  </si>
  <si>
    <t>W. Guisao</t>
  </si>
  <si>
    <t>RAMF, RW, LW</t>
  </si>
  <si>
    <t>Y. Anchico</t>
  </si>
  <si>
    <t>B. Fernández</t>
  </si>
  <si>
    <t>S. Londoño</t>
  </si>
  <si>
    <t>F. Mosquera</t>
  </si>
  <si>
    <t>LDMF, LCMF, DMF</t>
  </si>
  <si>
    <t>J. Hernández</t>
  </si>
  <si>
    <t>RW, RAMF, LW</t>
  </si>
  <si>
    <t>W. Cuesta</t>
  </si>
  <si>
    <t>J. Pereira</t>
  </si>
  <si>
    <t>F. Ávila</t>
  </si>
  <si>
    <t>M. Puerta</t>
  </si>
  <si>
    <t>R. Ureña</t>
  </si>
  <si>
    <t>DMF, RDMF, RCMF</t>
  </si>
  <si>
    <t>Chile</t>
  </si>
  <si>
    <t>S. Orozco</t>
  </si>
  <si>
    <t>LCMF, LDMF, RCMF</t>
  </si>
  <si>
    <t>A. Angulo</t>
  </si>
  <si>
    <t>R. Vanegas</t>
  </si>
  <si>
    <t>G. Perea</t>
  </si>
  <si>
    <t>H. Rojas</t>
  </si>
  <si>
    <t>AMF, LCMF</t>
  </si>
  <si>
    <t>F. Ángel</t>
  </si>
  <si>
    <t>DMF, LCMF, RCMF</t>
  </si>
  <si>
    <t>Y. Hurtado</t>
  </si>
  <si>
    <t>E. Cetré</t>
  </si>
  <si>
    <t>RAMF, LAMF, CF</t>
  </si>
  <si>
    <t>A. Castro</t>
  </si>
  <si>
    <t>LAMF, RAMF, LW</t>
  </si>
  <si>
    <t>J. Marulanda</t>
  </si>
  <si>
    <t>S. Lucumí</t>
  </si>
  <si>
    <t>D. Sánchez</t>
  </si>
  <si>
    <t>J. Mahecha</t>
  </si>
  <si>
    <t>D. Herazo</t>
  </si>
  <si>
    <t>C. Arias</t>
  </si>
  <si>
    <t>D. Peralta</t>
  </si>
  <si>
    <t>D. Quiñónes</t>
  </si>
  <si>
    <t>RW, RWF, RAMF</t>
  </si>
  <si>
    <t>A. Vuletich</t>
  </si>
  <si>
    <t>Argentina, Croatia</t>
  </si>
  <si>
    <t>C. Blanco</t>
  </si>
  <si>
    <t>M. Rodas</t>
  </si>
  <si>
    <t>C. Vargas</t>
  </si>
  <si>
    <t>C. Bejarano</t>
  </si>
  <si>
    <t>RDMF, RCMF, LCMF</t>
  </si>
  <si>
    <t>E. Torres</t>
  </si>
  <si>
    <t>RW, RAMF, RWF</t>
  </si>
  <si>
    <t>H. Martínez</t>
  </si>
  <si>
    <t>J. Castro</t>
  </si>
  <si>
    <t>RB, DMF</t>
  </si>
  <si>
    <t>J. Ramos</t>
  </si>
  <si>
    <t>J. Pérez</t>
  </si>
  <si>
    <t>H. Suárez</t>
  </si>
  <si>
    <t>Atlético Huila</t>
  </si>
  <si>
    <t>S. Gómez</t>
  </si>
  <si>
    <t>D. Quiñones</t>
  </si>
  <si>
    <t>2022-01-31</t>
  </si>
  <si>
    <t>C. Arango</t>
  </si>
  <si>
    <t>Los Angeles FC</t>
  </si>
  <si>
    <t>ambidiestro</t>
  </si>
  <si>
    <t>J. Velásquez</t>
  </si>
  <si>
    <t>RAMF, RW, LAMF</t>
  </si>
  <si>
    <t>C. Quintero</t>
  </si>
  <si>
    <t>RCMF, LCMF</t>
  </si>
  <si>
    <t>J. Arias</t>
  </si>
  <si>
    <t>Fluminense</t>
  </si>
  <si>
    <t>2025-07-31</t>
  </si>
  <si>
    <t>J. Viveros</t>
  </si>
  <si>
    <t>E. Valencia</t>
  </si>
  <si>
    <t>LAMF, RW, AMF</t>
  </si>
  <si>
    <t>J. Pineda</t>
  </si>
  <si>
    <t>RW, LAMF, LW</t>
  </si>
  <si>
    <t>K. Aladesanmi</t>
  </si>
  <si>
    <t>CF, LW</t>
  </si>
  <si>
    <t>Sweden</t>
  </si>
  <si>
    <t>Sweden, Colombia</t>
  </si>
  <si>
    <t>C. Valencia</t>
  </si>
  <si>
    <t>LAMF, LB, LW</t>
  </si>
  <si>
    <t>S. Moreno</t>
  </si>
  <si>
    <t>Portland Timbers</t>
  </si>
  <si>
    <t>2025-12-31</t>
  </si>
  <si>
    <t>L. Chaverra</t>
  </si>
  <si>
    <t>Deportes Quindío</t>
  </si>
  <si>
    <t>RWB, RB</t>
  </si>
  <si>
    <t>J. Durán</t>
  </si>
  <si>
    <t>J. Lopera</t>
  </si>
  <si>
    <t>J. Díaz</t>
  </si>
  <si>
    <t>RCMF, LDMF, DMF</t>
  </si>
  <si>
    <t>J. Pedroza</t>
  </si>
  <si>
    <t>M. Pérez</t>
  </si>
  <si>
    <t>E. Moreno</t>
  </si>
  <si>
    <t>J. Moreno</t>
  </si>
  <si>
    <t>LAMF, LW, RAMF</t>
  </si>
  <si>
    <t>C. Robles</t>
  </si>
  <si>
    <t>F. Ospitaleche</t>
  </si>
  <si>
    <t>H. Preciado</t>
  </si>
  <si>
    <t>CF, LAMF, LW</t>
  </si>
  <si>
    <t>M. Piedrahita</t>
  </si>
  <si>
    <t>L. Miranda</t>
  </si>
  <si>
    <t>M. Gómez</t>
  </si>
  <si>
    <t>LWB, LW, LB</t>
  </si>
  <si>
    <t>E. Sosa</t>
  </si>
  <si>
    <t>J. Alvez</t>
  </si>
  <si>
    <t>Brazil</t>
  </si>
  <si>
    <t>Brazil, Uruguay</t>
  </si>
  <si>
    <t>C. De Las Salas</t>
  </si>
  <si>
    <t>O. Vanegas</t>
  </si>
  <si>
    <t>Toluca</t>
  </si>
  <si>
    <t>A. Artunduaga</t>
  </si>
  <si>
    <t>LB, LAMF</t>
  </si>
  <si>
    <t>R. Carrascal</t>
  </si>
  <si>
    <t>Cerro Porteño</t>
  </si>
  <si>
    <t>RDMF, LCMF, LDMF</t>
  </si>
  <si>
    <t>C. Henao</t>
  </si>
  <si>
    <t>J. Reina</t>
  </si>
  <si>
    <t>J. Molina</t>
  </si>
  <si>
    <t>S. Guzmán</t>
  </si>
  <si>
    <t>2022-06-21</t>
  </si>
  <si>
    <t>C. Sierra</t>
  </si>
  <si>
    <t>LCMF</t>
  </si>
  <si>
    <t>V. Moreno</t>
  </si>
  <si>
    <t>J. Zapata</t>
  </si>
  <si>
    <t>RCMF, LCMF, DMF</t>
  </si>
  <si>
    <t>B. Gil</t>
  </si>
  <si>
    <t>M. Payares</t>
  </si>
  <si>
    <t>D. Pino</t>
  </si>
  <si>
    <t>RCMF, DMF, LCMF</t>
  </si>
  <si>
    <t>Y. Rodallega</t>
  </si>
  <si>
    <t>J. Castillo</t>
  </si>
  <si>
    <t>RB, DMF, LDMF</t>
  </si>
  <si>
    <t>F. Lozano</t>
  </si>
  <si>
    <t>Boyacá Chicó</t>
  </si>
  <si>
    <t>DMF, RCMF</t>
  </si>
  <si>
    <t>D. Viáfara</t>
  </si>
  <si>
    <t>O. Henríquez</t>
  </si>
  <si>
    <t>D. Cataño</t>
  </si>
  <si>
    <t>J. Campaz</t>
  </si>
  <si>
    <t>Grêmio</t>
  </si>
  <si>
    <t>AMF, LW, LWF</t>
  </si>
  <si>
    <t>D. Valdes</t>
  </si>
  <si>
    <t>S. Ruiz</t>
  </si>
  <si>
    <t>A. Arregui</t>
  </si>
  <si>
    <t>A. García</t>
  </si>
  <si>
    <t>RAMF, RCMF, AMF</t>
  </si>
  <si>
    <t>F. Flórez</t>
  </si>
  <si>
    <t>RDMF, RCMF, DMF</t>
  </si>
  <si>
    <t>A. Mejía</t>
  </si>
  <si>
    <t>DMF, LDMF, LCMF</t>
  </si>
  <si>
    <t>P. Bueno</t>
  </si>
  <si>
    <t>A. Estupiñán</t>
  </si>
  <si>
    <t>LAMF, RAMF</t>
  </si>
  <si>
    <t>N. Giraldo</t>
  </si>
  <si>
    <t>S. Jiménez</t>
  </si>
  <si>
    <t>D. Cambindo</t>
  </si>
  <si>
    <t>H. Plazas</t>
  </si>
  <si>
    <t>N. Castrillón</t>
  </si>
  <si>
    <t>RB, RWB</t>
  </si>
  <si>
    <t>D. Novoa</t>
  </si>
  <si>
    <t>Y. Asprilla</t>
  </si>
  <si>
    <t>AMF, RCMF, RW</t>
  </si>
  <si>
    <t>H. Otálvaro</t>
  </si>
  <si>
    <t>O. Hernández</t>
  </si>
  <si>
    <t>RDMF, LCB, RCMF</t>
  </si>
  <si>
    <t>A. Rentería</t>
  </si>
  <si>
    <t>S. Montoya</t>
  </si>
  <si>
    <t>AMF, RW</t>
  </si>
  <si>
    <t>J. Guevara</t>
  </si>
  <si>
    <t>J. Ortiz</t>
  </si>
  <si>
    <t>J. Ampudia</t>
  </si>
  <si>
    <t>B. Moreno</t>
  </si>
  <si>
    <t>J. Parra</t>
  </si>
  <si>
    <t>G. Banguera</t>
  </si>
  <si>
    <t>L. Escorcia</t>
  </si>
  <si>
    <t>L. Castro</t>
  </si>
  <si>
    <t>CF, RAMF</t>
  </si>
  <si>
    <t>J. Nieto</t>
  </si>
  <si>
    <t>AMF, LAMF, LCMF</t>
  </si>
  <si>
    <t>A. Amaya</t>
  </si>
  <si>
    <t>CF, RWF, AMF</t>
  </si>
  <si>
    <t>D. Moreno</t>
  </si>
  <si>
    <t>LCMF, LDMF, AMF</t>
  </si>
  <si>
    <t>G. Ramírez</t>
  </si>
  <si>
    <t>Paraguay, Mexico</t>
  </si>
  <si>
    <t>C. Porras</t>
  </si>
  <si>
    <t>W. Parra</t>
  </si>
  <si>
    <t>LDMF, LCMF, RCMF</t>
  </si>
  <si>
    <t>J. Salazar</t>
  </si>
  <si>
    <t>A. Balanta</t>
  </si>
  <si>
    <t>RCMF, RDMF, LDMF</t>
  </si>
  <si>
    <t>A. Murillo</t>
  </si>
  <si>
    <t>Y. Cabrera</t>
  </si>
  <si>
    <t>Cuiabá</t>
  </si>
  <si>
    <t>AMF, LDMF, LCMF</t>
  </si>
  <si>
    <t>S. Roa</t>
  </si>
  <si>
    <t>D. Martínez</t>
  </si>
  <si>
    <t>E. Arango</t>
  </si>
  <si>
    <t>R. Navarro</t>
  </si>
  <si>
    <t>AMF, RCMF</t>
  </si>
  <si>
    <t>J. Montaño</t>
  </si>
  <si>
    <t>LWB, LB</t>
  </si>
  <si>
    <t>D. Londoño</t>
  </si>
  <si>
    <t>LB, RB</t>
  </si>
  <si>
    <t>J. Palacios</t>
  </si>
  <si>
    <t>Pafos</t>
  </si>
  <si>
    <t>2024-07-01</t>
  </si>
  <si>
    <t>V. Cabezas</t>
  </si>
  <si>
    <t>D. Valencia</t>
  </si>
  <si>
    <t>A. Sarmiento</t>
  </si>
  <si>
    <t>D. Mena</t>
  </si>
  <si>
    <t>K. Castaño</t>
  </si>
  <si>
    <t>LDMF, LCMF, RDMF</t>
  </si>
  <si>
    <t>Y. Celedón</t>
  </si>
  <si>
    <t>J. Rodríguez</t>
  </si>
  <si>
    <t>LCMF, RCMF, LDMF</t>
  </si>
  <si>
    <t>S. Noreña</t>
  </si>
  <si>
    <t>C. Subero</t>
  </si>
  <si>
    <t>H. Quiñónes</t>
  </si>
  <si>
    <t>M. Ordóñez</t>
  </si>
  <si>
    <t>LCMF, AMF</t>
  </si>
  <si>
    <t>J. Narváez</t>
  </si>
  <si>
    <t>RB, RCB</t>
  </si>
  <si>
    <t>Ecuador</t>
  </si>
  <si>
    <t>H. Mojica</t>
  </si>
  <si>
    <t>AMF, LW</t>
  </si>
  <si>
    <t>C. Alzáte</t>
  </si>
  <si>
    <t>AMF, RCMF, CF</t>
  </si>
  <si>
    <t>S. Támara</t>
  </si>
  <si>
    <t>RCMF, RW, LCMF</t>
  </si>
  <si>
    <t>D. Balanta</t>
  </si>
  <si>
    <t>E. Ruiz</t>
  </si>
  <si>
    <t>D. Lemos</t>
  </si>
  <si>
    <t>CF, LAMF</t>
  </si>
  <si>
    <t>K. Salazar</t>
  </si>
  <si>
    <t>AMF, LW, RW</t>
  </si>
  <si>
    <t>E. Caicedo</t>
  </si>
  <si>
    <t>J. Lloreda</t>
  </si>
  <si>
    <t>H. Pertúz</t>
  </si>
  <si>
    <t>Y. Filigrana</t>
  </si>
  <si>
    <t>G. Balanta</t>
  </si>
  <si>
    <t>D. Pabón</t>
  </si>
  <si>
    <t>L. Estacio</t>
  </si>
  <si>
    <t>E. Restrepo</t>
  </si>
  <si>
    <t>O. Albornoz</t>
  </si>
  <si>
    <t>LAMF, LWF</t>
  </si>
  <si>
    <t>E. González</t>
  </si>
  <si>
    <t>A. Gutiérrez</t>
  </si>
  <si>
    <t>S. Román</t>
  </si>
  <si>
    <t>N. Palacios</t>
  </si>
  <si>
    <t>RCB, RDMF, DMF</t>
  </si>
  <si>
    <t>M. Duarte</t>
  </si>
  <si>
    <t>M. Borja</t>
  </si>
  <si>
    <t>А. Hurtado</t>
  </si>
  <si>
    <t>RW, AMF</t>
  </si>
  <si>
    <t>M. Mier</t>
  </si>
  <si>
    <t>CF, LW, AMF</t>
  </si>
  <si>
    <t>E. Quiñónes</t>
  </si>
  <si>
    <t>J. Caballero</t>
  </si>
  <si>
    <t>Y. Carabalí</t>
  </si>
  <si>
    <t>J. Sánchez</t>
  </si>
  <si>
    <t>Colombia, Panama</t>
  </si>
  <si>
    <t>C. Moreno</t>
  </si>
  <si>
    <t>K. Londoño</t>
  </si>
  <si>
    <t>RCMF, RAMF, RW</t>
  </si>
  <si>
    <t>J. Figueroa</t>
  </si>
  <si>
    <t>CB, RCB</t>
  </si>
  <si>
    <t>Y. Orozco</t>
  </si>
  <si>
    <t>AMF, LAMF</t>
  </si>
  <si>
    <t>S. Herrera</t>
  </si>
  <si>
    <t>J. Clavijo</t>
  </si>
  <si>
    <t>J. Suárez</t>
  </si>
  <si>
    <t>K. Rendón</t>
  </si>
  <si>
    <t>RCMF, AMF</t>
  </si>
  <si>
    <t>F. Arizala</t>
  </si>
  <si>
    <t>G. Rodríguez</t>
  </si>
  <si>
    <t>C. Hidalgo</t>
  </si>
  <si>
    <t>S. Salazar</t>
  </si>
  <si>
    <t>Y. Mosquera</t>
  </si>
  <si>
    <t>Wolverhampton Wanderers</t>
  </si>
  <si>
    <t>2026-06-30</t>
  </si>
  <si>
    <t>B. Muñiz</t>
  </si>
  <si>
    <t>H. Zapata</t>
  </si>
  <si>
    <t>Slaven Belupo</t>
  </si>
  <si>
    <t>D. González</t>
  </si>
  <si>
    <t>J. Otálvaro</t>
  </si>
  <si>
    <t>RW, AMF, CF</t>
  </si>
  <si>
    <t>G. Torres</t>
  </si>
  <si>
    <t>Felipe Aguilar</t>
  </si>
  <si>
    <t>2024-03-18</t>
  </si>
  <si>
    <t>E. Batalla</t>
  </si>
  <si>
    <t>RWF, LW, RW</t>
  </si>
  <si>
    <t>E. Banguero</t>
  </si>
  <si>
    <t>LB, LW, RW</t>
  </si>
  <si>
    <t>S. Motta</t>
  </si>
  <si>
    <t>LCMF, RW, RCMF</t>
  </si>
  <si>
    <t>Y. Quintero</t>
  </si>
  <si>
    <t>RCB, RCMF</t>
  </si>
  <si>
    <t>R. Dinolis</t>
  </si>
  <si>
    <t>Panama</t>
  </si>
  <si>
    <t>B. Ceballos</t>
  </si>
  <si>
    <t>LCB, CB</t>
  </si>
  <si>
    <t>D. Cuperman</t>
  </si>
  <si>
    <t>R. Castillo</t>
  </si>
  <si>
    <t>RWF, CF, AMF</t>
  </si>
  <si>
    <t>L. Sánchez</t>
  </si>
  <si>
    <t>Y. Tolosa</t>
  </si>
  <si>
    <t>LAMF, AMF, RAMF</t>
  </si>
  <si>
    <t>L. Riascos</t>
  </si>
  <si>
    <t>L. Carabalí</t>
  </si>
  <si>
    <t>N. Deossa</t>
  </si>
  <si>
    <t>DMF, LCMF, LDMF</t>
  </si>
  <si>
    <t>J. Segura</t>
  </si>
  <si>
    <t>A. Soto</t>
  </si>
  <si>
    <t>D. Vergara</t>
  </si>
  <si>
    <t>Monterrey</t>
  </si>
  <si>
    <t>J. Muñoz</t>
  </si>
  <si>
    <t>S. Acosta</t>
  </si>
  <si>
    <t>LAMF, RW, RAMF</t>
  </si>
  <si>
    <t>J. Palomino</t>
  </si>
  <si>
    <t>Unión Magdalena</t>
  </si>
  <si>
    <t>RCMF, LCMF, LDMF</t>
  </si>
  <si>
    <t>D. Palacio</t>
  </si>
  <si>
    <t>LAMF, LW, LB</t>
  </si>
  <si>
    <t>J. Cabal</t>
  </si>
  <si>
    <t>K. Palacios</t>
  </si>
  <si>
    <t>M. Balanta</t>
  </si>
  <si>
    <t>R. Torres</t>
  </si>
  <si>
    <t>Ilves</t>
  </si>
  <si>
    <t>Colombia, United States</t>
  </si>
  <si>
    <t>D. Camacho</t>
  </si>
  <si>
    <t>RW, CF, RB</t>
  </si>
  <si>
    <t>J. Contreras</t>
  </si>
  <si>
    <t>San Carlos</t>
  </si>
  <si>
    <t>J. Vélez</t>
  </si>
  <si>
    <t>L. Aponte</t>
  </si>
  <si>
    <t>Zamora</t>
  </si>
  <si>
    <t>LCB, RCB, LB</t>
  </si>
  <si>
    <t>T. Maya</t>
  </si>
  <si>
    <t>S. Hernández</t>
  </si>
  <si>
    <t>J. Pajoy</t>
  </si>
  <si>
    <t>J. Mena</t>
  </si>
  <si>
    <t>O. Duarte</t>
  </si>
  <si>
    <t>A. Arroyo</t>
  </si>
  <si>
    <t>J. Peñaloza</t>
  </si>
  <si>
    <t>LB, RAMF, RW</t>
  </si>
  <si>
    <t>M. Cortés</t>
  </si>
  <si>
    <t>LW, LWF, AMF</t>
  </si>
  <si>
    <t>E. López</t>
  </si>
  <si>
    <t>RW, LW, RAMF</t>
  </si>
  <si>
    <t>L. Balanta</t>
  </si>
  <si>
    <t>H. Urrego</t>
  </si>
  <si>
    <t>B. Agrón</t>
  </si>
  <si>
    <t>J. Serrano</t>
  </si>
  <si>
    <t>Real Santander</t>
  </si>
  <si>
    <t>J. González</t>
  </si>
  <si>
    <t>RW, RAMF, LAMF</t>
  </si>
  <si>
    <t>G. García</t>
  </si>
  <si>
    <t>RB, RDMF</t>
  </si>
  <si>
    <t>K. Moreno</t>
  </si>
  <si>
    <t>LCMF, RDMF, RCMF</t>
  </si>
  <si>
    <t>F. Burbano</t>
  </si>
  <si>
    <t>RAMF, CF, LW</t>
  </si>
  <si>
    <t>A. Piedrahita</t>
  </si>
  <si>
    <t>RW, LW, LWF</t>
  </si>
  <si>
    <t>D. Restrepo</t>
  </si>
  <si>
    <t>J. Palma</t>
  </si>
  <si>
    <t>E. Ramos</t>
  </si>
  <si>
    <t>Colombia, Spain</t>
  </si>
  <si>
    <t>J. Balanta</t>
  </si>
  <si>
    <t>CB, RB, LCB</t>
  </si>
  <si>
    <t>B. Paz</t>
  </si>
  <si>
    <t>D. Díaz</t>
  </si>
  <si>
    <t>M. Palacios</t>
  </si>
  <si>
    <t>D. López</t>
  </si>
  <si>
    <t>CF, AMF, RW</t>
  </si>
  <si>
    <t>J. Medina</t>
  </si>
  <si>
    <t>Al Shamal</t>
  </si>
  <si>
    <t>J. Barragán</t>
  </si>
  <si>
    <t>A. Moralez</t>
  </si>
  <si>
    <t>L. Ospina</t>
  </si>
  <si>
    <t>C. Ordóñez</t>
  </si>
  <si>
    <t>Envigado U20</t>
  </si>
  <si>
    <t>F. Delgado</t>
  </si>
  <si>
    <t>P. Valoyes</t>
  </si>
  <si>
    <t>M. Camargo</t>
  </si>
  <si>
    <t>AMF, RW, CF</t>
  </si>
  <si>
    <t>RCMF, RW, LDMF</t>
  </si>
  <si>
    <t>J. Malagón</t>
  </si>
  <si>
    <t>RCB, DMF</t>
  </si>
  <si>
    <t>F. Báez</t>
  </si>
  <si>
    <t>A. Córdoba</t>
  </si>
  <si>
    <t>RW, LW, LAMF</t>
  </si>
  <si>
    <t>D. Arias</t>
  </si>
  <si>
    <t>DMF, LDMF, RDMF</t>
  </si>
  <si>
    <t>C. Martínez Borja</t>
  </si>
  <si>
    <t>A. Rodríguez</t>
  </si>
  <si>
    <t>Alianza Lima</t>
  </si>
  <si>
    <t>Peru</t>
  </si>
  <si>
    <t>LW, LWF, LAMF</t>
  </si>
  <si>
    <t>M. Sierra</t>
  </si>
  <si>
    <t>Llaneros</t>
  </si>
  <si>
    <t>D. Bueno</t>
  </si>
  <si>
    <t>N. Moreno</t>
  </si>
  <si>
    <t>LW, RAMF, AMF</t>
  </si>
  <si>
    <t>Herediano</t>
  </si>
  <si>
    <t>CF, RWF</t>
  </si>
  <si>
    <t>D. Chica</t>
  </si>
  <si>
    <t>DMF, RCMF, LCMF</t>
  </si>
  <si>
    <t>K. Mier</t>
  </si>
  <si>
    <t>J. Medranda</t>
  </si>
  <si>
    <t>J. Franco</t>
  </si>
  <si>
    <t>D. Quiñonez</t>
  </si>
  <si>
    <t>J. Caldera</t>
  </si>
  <si>
    <t>2025-03-06</t>
  </si>
  <si>
    <t>A. Barbaro</t>
  </si>
  <si>
    <t>RW, RWF, LW</t>
  </si>
  <si>
    <t>Argentina, Italy</t>
  </si>
  <si>
    <t>J. Miranda</t>
  </si>
  <si>
    <t>Rionegro Águilas U20</t>
  </si>
  <si>
    <t>L. Mina</t>
  </si>
  <si>
    <t>CF, LWF, LW</t>
  </si>
  <si>
    <t>E. Guerra</t>
  </si>
  <si>
    <t>D. Gómez</t>
  </si>
  <si>
    <t>É. Munive</t>
  </si>
  <si>
    <t>H. Rivera</t>
  </si>
  <si>
    <t>LCMF, AMF, LW</t>
  </si>
  <si>
    <t>A. Rolín</t>
  </si>
  <si>
    <t>Rentistas</t>
  </si>
  <si>
    <t>J. Escobar</t>
  </si>
  <si>
    <t>E. Velasco</t>
  </si>
  <si>
    <t>W. España</t>
  </si>
  <si>
    <t>CF, LWF, LAMF</t>
  </si>
  <si>
    <t>E. Herrera</t>
  </si>
  <si>
    <t>J. Giraldo</t>
  </si>
  <si>
    <t>H. Solano</t>
  </si>
  <si>
    <t>RW, LW, AMF</t>
  </si>
  <si>
    <t>F. Chaverra</t>
  </si>
  <si>
    <t>G. Saunders</t>
  </si>
  <si>
    <t>England</t>
  </si>
  <si>
    <t>England, Spain</t>
  </si>
  <si>
    <t>Yulián Gómez</t>
  </si>
  <si>
    <t>LW, LB</t>
  </si>
  <si>
    <t>J. Solano</t>
  </si>
  <si>
    <t>LAMF, CF, AMF</t>
  </si>
  <si>
    <t>J. Borrero</t>
  </si>
  <si>
    <t>RWF, RW, RCMF</t>
  </si>
  <si>
    <t>R. Harrys</t>
  </si>
  <si>
    <t>RW, LW</t>
  </si>
  <si>
    <t>F. Gil</t>
  </si>
  <si>
    <t>D. Alfonzo</t>
  </si>
  <si>
    <t>M. Martínez</t>
  </si>
  <si>
    <t>2021-12-01</t>
  </si>
  <si>
    <t>C. Carrillo</t>
  </si>
  <si>
    <t>F. Buschiazzo</t>
  </si>
  <si>
    <t>J. Rivas</t>
  </si>
  <si>
    <t>J. Becerra</t>
  </si>
  <si>
    <t>AMF, RCMF, RDMF</t>
  </si>
  <si>
    <t>J. Soto</t>
  </si>
  <si>
    <t>P. Graziani</t>
  </si>
  <si>
    <t>J.Blanco</t>
  </si>
  <si>
    <t>G. Martínez</t>
  </si>
  <si>
    <t>Honduras Progreso</t>
  </si>
  <si>
    <t>N. Quiñones</t>
  </si>
  <si>
    <t>A. Estacio</t>
  </si>
  <si>
    <t>RCMF, LCMF, RDMF</t>
  </si>
  <si>
    <t>J. Bermúdez</t>
  </si>
  <si>
    <t>L. Payares</t>
  </si>
  <si>
    <t>B. Palacios</t>
  </si>
  <si>
    <t>CF, LCMF</t>
  </si>
  <si>
    <t>A. Toledo</t>
  </si>
  <si>
    <t>Club Atlético Güemes</t>
  </si>
  <si>
    <t>RDMF, DMF, LDMF</t>
  </si>
  <si>
    <t>S. García</t>
  </si>
  <si>
    <t>LW, RW, RAMF</t>
  </si>
  <si>
    <t>D. Ramírez</t>
  </si>
  <si>
    <t>S. Rodríguez</t>
  </si>
  <si>
    <t>G. Celis</t>
  </si>
  <si>
    <t>A. Serna</t>
  </si>
  <si>
    <t>M. Ortega</t>
  </si>
  <si>
    <t>B. Cordoba</t>
  </si>
  <si>
    <t>RCB, LCB, RB</t>
  </si>
  <si>
    <t>H. Vergara</t>
  </si>
  <si>
    <t>2022-12-20</t>
  </si>
  <si>
    <t>J. Colina</t>
  </si>
  <si>
    <t>Deportivo Táchira</t>
  </si>
  <si>
    <t>R. Márquez</t>
  </si>
  <si>
    <t>L. Pérez</t>
  </si>
  <si>
    <t>Bogotá</t>
  </si>
  <si>
    <t>LCMF, RCMF, RDMF</t>
  </si>
  <si>
    <t>M. Chacón</t>
  </si>
  <si>
    <t>Excelsior</t>
  </si>
  <si>
    <t>Colombia, Netherlands</t>
  </si>
  <si>
    <t>H. Mosquera</t>
  </si>
  <si>
    <t>F. Banguero</t>
  </si>
  <si>
    <t>C. Sánchez</t>
  </si>
  <si>
    <t>LCMF, DMF</t>
  </si>
  <si>
    <t>A. Uribe</t>
  </si>
  <si>
    <t>Y. Díaz</t>
  </si>
  <si>
    <t>RCB, LCMF, RCMF</t>
  </si>
  <si>
    <t>W. Mosquera</t>
  </si>
  <si>
    <t>RAMF, LW, LAMF</t>
  </si>
  <si>
    <t>D. Carrero</t>
  </si>
  <si>
    <t>I. Villalba</t>
  </si>
  <si>
    <t>L. Hurtado</t>
  </si>
  <si>
    <t>D. Luna García</t>
  </si>
  <si>
    <t>AMF, RAMF, LW</t>
  </si>
  <si>
    <t>Ethan González</t>
  </si>
  <si>
    <t>RCMF, LCMF, RW</t>
  </si>
  <si>
    <t>Y. Torres</t>
  </si>
  <si>
    <t>A. Blondell</t>
  </si>
  <si>
    <t>A. Pérez</t>
  </si>
  <si>
    <t>RDMF, LDMF</t>
  </si>
  <si>
    <t>J. Fuentes</t>
  </si>
  <si>
    <t>J. Arenas</t>
  </si>
  <si>
    <t>LW, CF, LCMF</t>
  </si>
  <si>
    <t>Colombia, Venezuela</t>
  </si>
  <si>
    <t>J. Gallego</t>
  </si>
  <si>
    <t>LW, RW, AMF</t>
  </si>
  <si>
    <t>A. Parra</t>
  </si>
  <si>
    <t>C. Sosa</t>
  </si>
  <si>
    <t>AMF, LCMF, RAMF</t>
  </si>
  <si>
    <t>defensa</t>
  </si>
  <si>
    <t xml:space="preserve">medio </t>
  </si>
  <si>
    <t>ataque</t>
  </si>
  <si>
    <t>Arquero</t>
  </si>
  <si>
    <t>Minutos</t>
  </si>
  <si>
    <t>Medio</t>
  </si>
  <si>
    <t>Ataque</t>
  </si>
  <si>
    <t>portero</t>
  </si>
  <si>
    <t>Duelos aéreos90</t>
  </si>
  <si>
    <t>Asistencias/90X</t>
  </si>
  <si>
    <t xml:space="preserve"> RCB</t>
  </si>
  <si>
    <t xml:space="preserve"> LB</t>
  </si>
  <si>
    <t xml:space="preserve"> LCB</t>
  </si>
  <si>
    <t>RWF</t>
  </si>
  <si>
    <t xml:space="preserve"> LW</t>
  </si>
  <si>
    <t xml:space="preserve"> RW</t>
  </si>
  <si>
    <t xml:space="preserve"> CB</t>
  </si>
  <si>
    <t xml:space="preserve"> RB</t>
  </si>
  <si>
    <t>RW</t>
  </si>
  <si>
    <t xml:space="preserve"> LWF</t>
  </si>
  <si>
    <t>DMF</t>
  </si>
  <si>
    <t xml:space="preserve"> RCMF</t>
  </si>
  <si>
    <t>LAMF</t>
  </si>
  <si>
    <t xml:space="preserve"> RAMF</t>
  </si>
  <si>
    <t>RDMF</t>
  </si>
  <si>
    <t xml:space="preserve"> CF</t>
  </si>
  <si>
    <t xml:space="preserve"> AMF</t>
  </si>
  <si>
    <t xml:space="preserve"> LAMF</t>
  </si>
  <si>
    <t>RWB</t>
  </si>
  <si>
    <t xml:space="preserve"> LCMF</t>
  </si>
  <si>
    <t xml:space="preserve"> LDMF</t>
  </si>
  <si>
    <t xml:space="preserve"> DMF</t>
  </si>
  <si>
    <t>RCMF</t>
  </si>
  <si>
    <t>LW</t>
  </si>
  <si>
    <t xml:space="preserve"> RWF</t>
  </si>
  <si>
    <t>LDMF</t>
  </si>
  <si>
    <t>CB</t>
  </si>
  <si>
    <t>RAMF</t>
  </si>
  <si>
    <t xml:space="preserve"> RDMF</t>
  </si>
  <si>
    <t xml:space="preserve"> RWB</t>
  </si>
  <si>
    <t xml:space="preserve"> LWB</t>
  </si>
  <si>
    <t>LWB</t>
  </si>
  <si>
    <t>Portero</t>
  </si>
  <si>
    <t>Defensa Central</t>
  </si>
  <si>
    <t>Medio Defensivo (5)</t>
  </si>
  <si>
    <t>Delantero Derecho extremo</t>
  </si>
  <si>
    <t>Delantero Centro</t>
  </si>
  <si>
    <t>Delantero</t>
  </si>
  <si>
    <t>Lateral Derecho avanzado</t>
  </si>
  <si>
    <t>Mediocampista</t>
  </si>
  <si>
    <t>Defensa</t>
  </si>
  <si>
    <t>Mediocampista central izquierdo</t>
  </si>
  <si>
    <t>Todo</t>
  </si>
  <si>
    <t>Etiquetas de fila</t>
  </si>
  <si>
    <t>Total general</t>
  </si>
  <si>
    <t>Promedio de Remates</t>
  </si>
  <si>
    <t>Promedio de Tiros a la portería, %</t>
  </si>
  <si>
    <t>Promedio de Remates/90</t>
  </si>
  <si>
    <t>Promedio de Precisión pases,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</si>
</sst>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2">
    <cellStyle name="Incorrecto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" refreshedDate="44599.437258101854" createdVersion="7" refreshedVersion="7" minRefreshableVersion="3" recordCount="500" xr:uid="{E2D1B14A-3E65-473C-A361-C7D19319F38D}">
  <cacheSource type="worksheet">
    <worksheetSource ref="A1:DK501" sheet="Search results (500)"/>
  </cacheSource>
  <cacheFields count="115">
    <cacheField name="Jugador" numFmtId="0">
      <sharedItems/>
    </cacheField>
    <cacheField name="Equipo" numFmtId="0">
      <sharedItems count="51">
        <s v="Deportivo Pasto"/>
        <s v="Envigado"/>
        <s v="Deportes Tolima"/>
        <s v="Deportivo Cali"/>
        <s v="Deportivo Táchira"/>
        <s v="Águilas Doradas"/>
        <s v="Santa Fe"/>
        <s v="Millonarios"/>
        <s v="América de Cali"/>
        <s v="Medellín"/>
        <s v="Once Caldas"/>
        <s v="Atlético Bucaramanga"/>
        <s v="Boyacá Chicó"/>
        <s v="Jaguares de Córdoba"/>
        <s v="Atlético Nacional"/>
        <s v="Atlético Huila"/>
        <s v="Deportivo Pereira"/>
        <s v="Alianza Petrolera"/>
        <s v="La Equidad"/>
        <s v="Junior"/>
        <s v="Patriotas Boyacá"/>
        <s v="Deportes Quindío"/>
        <s v="Wolverhampton Wanderers"/>
        <s v="Honduras Progreso"/>
        <s v="Portland Timbers"/>
        <s v="Llaneros"/>
        <s v="Bogotá"/>
        <s v="Pafos"/>
        <s v="Zamora"/>
        <s v="Fluminense"/>
        <s v="Cerro Porteño"/>
        <s v="Unión Magdalena"/>
        <s v="Excelsior"/>
        <s v=""/>
        <s v="Ilves"/>
        <s v="Toluca"/>
        <s v="Rionegro Águilas U20"/>
        <s v="Rentistas"/>
        <s v="Cuiabá"/>
        <s v="Grêmio"/>
        <s v="Monterrey"/>
        <s v="Envigado U20"/>
        <s v="Los Angeles FC"/>
        <s v="Club Atlético Güemes"/>
        <s v="Slaven Belupo"/>
        <s v="Alianza Lima"/>
        <s v="Herediano"/>
        <s v="Al Shamal"/>
        <s v="Real Santander"/>
        <s v="Fénix"/>
        <s v="San Carlos"/>
      </sharedItems>
    </cacheField>
    <cacheField name="Equipo durante el período seleccionado" numFmtId="0">
      <sharedItems count="21">
        <s v="Deportivo Pasto"/>
        <s v="Envigado"/>
        <s v="Deportes Tolima"/>
        <s v="Deportivo Cali"/>
        <s v="La Equidad"/>
        <s v="Águilas Doradas"/>
        <s v="Santa Fe"/>
        <s v="Millonarios"/>
        <s v="América de Cali"/>
        <s v="Medellín"/>
        <s v="Once Caldas"/>
        <s v="Atlético Bucaramanga"/>
        <s v="Boyacá Chicó"/>
        <s v="Jaguares de Córdoba"/>
        <s v="Atlético Huila"/>
        <s v="Deportivo Pereira"/>
        <s v="Atlético Nacional"/>
        <s v="Alianza Petrolera"/>
        <s v="Junior"/>
        <s v="Patriotas Boyacá"/>
        <s v="Deportes Quindío"/>
      </sharedItems>
    </cacheField>
    <cacheField name="Posición específica" numFmtId="0">
      <sharedItems/>
    </cacheField>
    <cacheField name="Edad" numFmtId="0">
      <sharedItems containsSemiMixedTypes="0" containsString="0" containsNumber="1" containsInteger="1" minValue="17" maxValue="41"/>
    </cacheField>
    <cacheField name="Valor de mercado" numFmtId="0">
      <sharedItems containsSemiMixedTypes="0" containsString="0" containsNumber="1" containsInteger="1" minValue="0" maxValue="6000000"/>
    </cacheField>
    <cacheField name="Vencimiento contrato" numFmtId="0">
      <sharedItems/>
    </cacheField>
    <cacheField name="Partidos jugados" numFmtId="0">
      <sharedItems containsSemiMixedTypes="0" containsString="0" containsNumber="1" containsInteger="1" minValue="5" maxValue="49"/>
    </cacheField>
    <cacheField name="Minutos" numFmtId="0">
      <sharedItems containsSemiMixedTypes="0" containsString="0" containsNumber="1" containsInteger="1" minValue="419" maxValue="4494"/>
    </cacheField>
    <cacheField name="Goles" numFmtId="0">
      <sharedItems containsSemiMixedTypes="0" containsString="0" containsNumber="1" containsInteger="1" minValue="0" maxValue="23"/>
    </cacheField>
    <cacheField name="xG" numFmtId="0">
      <sharedItems containsSemiMixedTypes="0" containsString="0" containsNumber="1" minValue="0" maxValue="20.09"/>
    </cacheField>
    <cacheField name="Asistencias" numFmtId="0">
      <sharedItems containsSemiMixedTypes="0" containsString="0" containsNumber="1" containsInteger="1" minValue="0" maxValue="10"/>
    </cacheField>
    <cacheField name="xA" numFmtId="0">
      <sharedItems containsSemiMixedTypes="0" containsString="0" containsNumber="1" minValue="0" maxValue="7.72"/>
    </cacheField>
    <cacheField name="Duelos/90" numFmtId="0">
      <sharedItems containsSemiMixedTypes="0" containsString="0" containsNumber="1" minValue="7.0000000000000007E-2" maxValue="39.89"/>
    </cacheField>
    <cacheField name="Duelos ganados, %" numFmtId="0">
      <sharedItems containsSemiMixedTypes="0" containsString="0" containsNumber="1" minValue="24.34" maxValue="100"/>
    </cacheField>
    <cacheField name="País de nacimiento" numFmtId="0">
      <sharedItems/>
    </cacheField>
    <cacheField name="Pasaporte" numFmtId="0">
      <sharedItems/>
    </cacheField>
    <cacheField name="Pie" numFmtId="0">
      <sharedItems/>
    </cacheField>
    <cacheField name="Altura" numFmtId="0">
      <sharedItems containsSemiMixedTypes="0" containsString="0" containsNumber="1" containsInteger="1" minValue="0" maxValue="196"/>
    </cacheField>
    <cacheField name="Peso" numFmtId="0">
      <sharedItems containsSemiMixedTypes="0" containsString="0" containsNumber="1" containsInteger="1" minValue="0" maxValue="92"/>
    </cacheField>
    <cacheField name="En préstamo" numFmtId="0">
      <sharedItems/>
    </cacheField>
    <cacheField name="Acciones defensivas realizadas/90" numFmtId="0">
      <sharedItems containsSemiMixedTypes="0" containsString="0" containsNumber="1" minValue="0.86" maxValue="13.87"/>
    </cacheField>
    <cacheField name="Duelos defensivos/90" numFmtId="0">
      <sharedItems containsSemiMixedTypes="0" containsString="0" containsNumber="1" minValue="0" maxValue="11.89"/>
    </cacheField>
    <cacheField name="Duelos defensivos ganados, %" numFmtId="0">
      <sharedItems containsSemiMixedTypes="0" containsString="0" containsNumber="1" minValue="0" maxValue="100"/>
    </cacheField>
    <cacheField name="Duelos aéreos en los 90" numFmtId="0">
      <sharedItems containsSemiMixedTypes="0" containsString="0" containsNumber="1" minValue="0" maxValue="12.72"/>
    </cacheField>
    <cacheField name="Duelos aéreos ganados, %" numFmtId="0">
      <sharedItems containsSemiMixedTypes="0" containsString="0" containsNumber="1" minValue="0" maxValue="100"/>
    </cacheField>
    <cacheField name="Entradas/90" numFmtId="0">
      <sharedItems containsSemiMixedTypes="0" containsString="0" containsNumber="1" minValue="0" maxValue="2.31"/>
    </cacheField>
    <cacheField name="Posesión conquistada después de una entrada" numFmtId="0">
      <sharedItems containsSemiMixedTypes="0" containsString="0" containsNumber="1" minValue="0" maxValue="3.48"/>
    </cacheField>
    <cacheField name="Tiros interceptados/90" numFmtId="0">
      <sharedItems containsSemiMixedTypes="0" containsString="0" containsNumber="1" minValue="0" maxValue="1.54"/>
    </cacheField>
    <cacheField name="Interceptaciones/90" numFmtId="0">
      <sharedItems containsSemiMixedTypes="0" containsString="0" containsNumber="1" minValue="0.43" maxValue="7.19"/>
    </cacheField>
    <cacheField name="Posesión conquistada después de una interceptación" numFmtId="0">
      <sharedItems containsSemiMixedTypes="0" containsString="0" containsNumber="1" minValue="0.63" maxValue="9.89"/>
    </cacheField>
    <cacheField name="Faltas/90" numFmtId="0">
      <sharedItems containsSemiMixedTypes="0" containsString="0" containsNumber="1" minValue="0" maxValue="3.39"/>
    </cacheField>
    <cacheField name="Tarjetas amarillas" numFmtId="0">
      <sharedItems containsSemiMixedTypes="0" containsString="0" containsNumber="1" containsInteger="1" minValue="0" maxValue="16"/>
    </cacheField>
    <cacheField name="Tarjetas amarillas/90" numFmtId="0">
      <sharedItems containsSemiMixedTypes="0" containsString="0" containsNumber="1" minValue="0" maxValue="1.03"/>
    </cacheField>
    <cacheField name="Tarjetas rojas" numFmtId="0">
      <sharedItems containsSemiMixedTypes="0" containsString="0" containsNumber="1" containsInteger="1" minValue="0" maxValue="2"/>
    </cacheField>
    <cacheField name="Tarjetas rojas/90" numFmtId="0">
      <sharedItems containsSemiMixedTypes="0" containsString="0" containsNumber="1" minValue="0" maxValue="0.17"/>
    </cacheField>
    <cacheField name="Acciones de ataque exitosas/90" numFmtId="0">
      <sharedItems containsSemiMixedTypes="0" containsString="0" containsNumber="1" minValue="0" maxValue="8.18"/>
    </cacheField>
    <cacheField name="Goles/90" numFmtId="0">
      <sharedItems containsSemiMixedTypes="0" containsString="0" containsNumber="1" minValue="0" maxValue="0.69"/>
    </cacheField>
    <cacheField name="Goles (excepto los penaltis)" numFmtId="0">
      <sharedItems containsSemiMixedTypes="0" containsString="0" containsNumber="1" containsInteger="1" minValue="0" maxValue="21"/>
    </cacheField>
    <cacheField name="Goles, excepto los penaltis/90" numFmtId="0">
      <sharedItems containsSemiMixedTypes="0" containsString="0" containsNumber="1" minValue="0" maxValue="0.6"/>
    </cacheField>
    <cacheField name="xG/90" numFmtId="0">
      <sharedItems containsSemiMixedTypes="0" containsString="0" containsNumber="1" minValue="0" maxValue="0.67"/>
    </cacheField>
    <cacheField name="Goles de cabeza" numFmtId="0">
      <sharedItems containsSemiMixedTypes="0" containsString="0" containsNumber="1" containsInteger="1" minValue="0" maxValue="4"/>
    </cacheField>
    <cacheField name="Goles de cabeza/90" numFmtId="0">
      <sharedItems containsSemiMixedTypes="0" containsString="0" containsNumber="1" minValue="0" maxValue="0.6"/>
    </cacheField>
    <cacheField name="Remates" numFmtId="0">
      <sharedItems containsSemiMixedTypes="0" containsString="0" containsNumber="1" containsInteger="1" minValue="0" maxValue="87"/>
    </cacheField>
    <cacheField name="Remates/90" numFmtId="0">
      <sharedItems containsSemiMixedTypes="0" containsString="0" containsNumber="1" minValue="0" maxValue="4.47"/>
    </cacheField>
    <cacheField name="Tiros a la portería, %" numFmtId="0">
      <sharedItems containsSemiMixedTypes="0" containsString="0" containsNumber="1" minValue="0" maxValue="100"/>
    </cacheField>
    <cacheField name="Goles hechos, %" numFmtId="0">
      <sharedItems containsSemiMixedTypes="0" containsString="0" containsNumber="1" minValue="0" maxValue="100"/>
    </cacheField>
    <cacheField name="Asistencias/90X" numFmtId="0">
      <sharedItems containsSemiMixedTypes="0" containsString="0" containsNumber="1" minValue="0" maxValue="0.41"/>
    </cacheField>
    <cacheField name="Centros/90" numFmtId="0">
      <sharedItems containsSemiMixedTypes="0" containsString="0" containsNumber="1" minValue="0" maxValue="5.96"/>
    </cacheField>
    <cacheField name="Precisión centros, %" numFmtId="0">
      <sharedItems containsSemiMixedTypes="0" containsString="0" containsNumber="1" minValue="0" maxValue="100"/>
    </cacheField>
    <cacheField name="Centros desde la banda izquierda/90" numFmtId="0">
      <sharedItems containsSemiMixedTypes="0" containsString="0" containsNumber="1" minValue="0" maxValue="4.26"/>
    </cacheField>
    <cacheField name="Precisión centros desde la banda izquierda, %" numFmtId="0">
      <sharedItems containsSemiMixedTypes="0" containsString="0" containsNumber="1" minValue="0" maxValue="100"/>
    </cacheField>
    <cacheField name="Centros desde la banda derecha/90" numFmtId="0">
      <sharedItems containsSemiMixedTypes="0" containsString="0" containsNumber="1" minValue="0" maxValue="5.82"/>
    </cacheField>
    <cacheField name="Precisión centros desde la banda derecha, %" numFmtId="0">
      <sharedItems containsSemiMixedTypes="0" containsString="0" containsNumber="1" minValue="0" maxValue="100"/>
    </cacheField>
    <cacheField name="Centros al área pequeña/90" numFmtId="0">
      <sharedItems containsSemiMixedTypes="0" containsString="0" containsNumber="1" minValue="0" maxValue="1.06"/>
    </cacheField>
    <cacheField name="Regates/90" numFmtId="0">
      <sharedItems containsSemiMixedTypes="0" containsString="0" containsNumber="1" minValue="0" maxValue="10.82"/>
    </cacheField>
    <cacheField name="Regates realizados, %" numFmtId="0">
      <sharedItems containsSemiMixedTypes="0" containsString="0" containsNumber="1" minValue="0" maxValue="100"/>
    </cacheField>
    <cacheField name="Duelos atacantes/90" numFmtId="0">
      <sharedItems containsSemiMixedTypes="0" containsString="0" containsNumber="1" minValue="0" maxValue="21.28"/>
    </cacheField>
    <cacheField name="Duelos atacantes ganados, %" numFmtId="0">
      <sharedItems containsSemiMixedTypes="0" containsString="0" containsNumber="1" minValue="0" maxValue="100"/>
    </cacheField>
    <cacheField name="Toques en el área de penalti/90" numFmtId="0">
      <sharedItems containsSemiMixedTypes="0" containsString="0" containsNumber="1" minValue="0" maxValue="5.19"/>
    </cacheField>
    <cacheField name="Carreras en progresión/90" numFmtId="0">
      <sharedItems containsSemiMixedTypes="0" containsString="0" containsNumber="1" minValue="0" maxValue="4.3"/>
    </cacheField>
    <cacheField name="Aceleraciones/90" numFmtId="0">
      <sharedItems containsSemiMixedTypes="0" containsString="0" containsNumber="1" minValue="0" maxValue="2.91"/>
    </cacheField>
    <cacheField name="Pases recibidos /90" numFmtId="0">
      <sharedItems containsSemiMixedTypes="0" containsString="0" containsNumber="1" minValue="2.73" maxValue="47.26"/>
    </cacheField>
    <cacheField name="Pases largos recibidos/90" numFmtId="0">
      <sharedItems containsSemiMixedTypes="0" containsString="0" containsNumber="1" minValue="0" maxValue="3.57"/>
    </cacheField>
    <cacheField name="Faltas recibidas/90" numFmtId="0">
      <sharedItems containsSemiMixedTypes="0" containsString="0" containsNumber="1" minValue="0" maxValue="4.04"/>
    </cacheField>
    <cacheField name="Pases/90" numFmtId="0">
      <sharedItems containsSemiMixedTypes="0" containsString="0" containsNumber="1" minValue="8.6300000000000008" maxValue="62.03"/>
    </cacheField>
    <cacheField name="Precisión pases, %" numFmtId="0">
      <sharedItems containsSemiMixedTypes="0" containsString="0" containsNumber="1" minValue="55.38" maxValue="93.78"/>
    </cacheField>
    <cacheField name="Pases hacia adelante/90" numFmtId="0">
      <sharedItems containsSemiMixedTypes="0" containsString="0" containsNumber="1" minValue="1.03" maxValue="25.28"/>
    </cacheField>
    <cacheField name="Precisión pases hacia adelante, %" numFmtId="0">
      <sharedItems containsSemiMixedTypes="0" containsString="0" containsNumber="1" minValue="30.43" maxValue="90.2"/>
    </cacheField>
    <cacheField name="Pases hacia atrás/90" numFmtId="0">
      <sharedItems containsSemiMixedTypes="0" containsString="0" containsNumber="1" minValue="0" maxValue="10.6"/>
    </cacheField>
    <cacheField name="Precision pases hacia atrás, %" numFmtId="0">
      <sharedItems containsSemiMixedTypes="0" containsString="0" containsNumber="1" minValue="0" maxValue="100"/>
    </cacheField>
    <cacheField name="Pases laterales/90" numFmtId="0">
      <sharedItems containsSemiMixedTypes="0" containsString="0" containsNumber="1" minValue="1.55" maxValue="31.56"/>
    </cacheField>
    <cacheField name="Precisión pases laterales, %" numFmtId="0">
      <sharedItems containsSemiMixedTypes="0" containsString="0" containsNumber="1" minValue="56.52" maxValue="100"/>
    </cacheField>
    <cacheField name="Pases cortos / medios /90" numFmtId="0">
      <sharedItems containsSemiMixedTypes="0" containsString="0" containsNumber="1" minValue="3.87" maxValue="55.26"/>
    </cacheField>
    <cacheField name="Precisión pases cortos / medios, %" numFmtId="0">
      <sharedItems containsSemiMixedTypes="0" containsString="0" containsNumber="1" minValue="55" maxValue="100"/>
    </cacheField>
    <cacheField name="Pases largos/90" numFmtId="0">
      <sharedItems containsSemiMixedTypes="0" containsString="0" containsNumber="1" minValue="0" maxValue="10.26"/>
    </cacheField>
    <cacheField name="Precisión pases largos, %" numFmtId="0">
      <sharedItems containsSemiMixedTypes="0" containsString="0" containsNumber="1" minValue="0" maxValue="100"/>
    </cacheField>
    <cacheField name="Longitud media pases, m" numFmtId="0">
      <sharedItems containsSemiMixedTypes="0" containsString="0" containsNumber="1" minValue="10.96" maxValue="47.88"/>
    </cacheField>
    <cacheField name="Longitud media pases largos, m" numFmtId="0">
      <sharedItems containsSemiMixedTypes="0" containsString="0" containsNumber="1" minValue="0" maxValue="61.52"/>
    </cacheField>
    <cacheField name="xA/90" numFmtId="0">
      <sharedItems containsSemiMixedTypes="0" containsString="0" containsNumber="1" minValue="0" maxValue="0.25"/>
    </cacheField>
    <cacheField name="Asistencias/90" numFmtId="0">
      <sharedItems containsSemiMixedTypes="0" containsString="0" containsNumber="1" minValue="0" maxValue="2.5499999999999998"/>
    </cacheField>
    <cacheField name="Second assists/90" numFmtId="0">
      <sharedItems containsSemiMixedTypes="0" containsString="0" containsNumber="1" minValue="0" maxValue="0.28000000000000003"/>
    </cacheField>
    <cacheField name="Third assists/90" numFmtId="0">
      <sharedItems containsSemiMixedTypes="0" containsString="0" containsNumber="1" minValue="0" maxValue="0.31"/>
    </cacheField>
    <cacheField name="Desmarques/90" numFmtId="0">
      <sharedItems containsSemiMixedTypes="0" containsString="0" containsNumber="1" minValue="0" maxValue="2.64"/>
    </cacheField>
    <cacheField name="Precisión desmarques, %" numFmtId="0">
      <sharedItems containsSemiMixedTypes="0" containsString="0" containsNumber="1" minValue="0" maxValue="100"/>
    </cacheField>
    <cacheField name="Jugadas claves/90" numFmtId="0">
      <sharedItems containsSemiMixedTypes="0" containsString="0" containsNumber="1" minValue="0" maxValue="1.56"/>
    </cacheField>
    <cacheField name="Pases en el último tercio/90" numFmtId="0">
      <sharedItems containsSemiMixedTypes="0" containsString="0" containsNumber="1" minValue="0.18" maxValue="16.559999999999999"/>
    </cacheField>
    <cacheField name="Precisión pases en el último tercio, %" numFmtId="0">
      <sharedItems containsSemiMixedTypes="0" containsString="0" containsNumber="1" minValue="0" maxValue="100"/>
    </cacheField>
    <cacheField name="Pases al área de penalti/90" numFmtId="0">
      <sharedItems containsSemiMixedTypes="0" containsString="0" containsNumber="1" minValue="0" maxValue="5.86"/>
    </cacheField>
    <cacheField name="Pases hacía el área pequeña, %" numFmtId="0">
      <sharedItems containsSemiMixedTypes="0" containsString="0" containsNumber="1" minValue="0" maxValue="100"/>
    </cacheField>
    <cacheField name="Pases en profundidad/90" numFmtId="0">
      <sharedItems containsSemiMixedTypes="0" containsString="0" containsNumber="1" minValue="0" maxValue="4.5"/>
    </cacheField>
    <cacheField name="Precisión pases en profundidad, %" numFmtId="0">
      <sharedItems containsSemiMixedTypes="0" containsString="0" containsNumber="1" minValue="0" maxValue="100"/>
    </cacheField>
    <cacheField name="Ataque en profundidad/90" numFmtId="0">
      <sharedItems containsSemiMixedTypes="0" containsString="0" containsNumber="1" minValue="0" maxValue="2.42"/>
    </cacheField>
    <cacheField name="Centros desde el último tercio/90" numFmtId="0">
      <sharedItems containsSemiMixedTypes="0" containsString="0" containsNumber="1" minValue="0" maxValue="2.34"/>
    </cacheField>
    <cacheField name="Pases progresivos/90" numFmtId="0">
      <sharedItems containsSemiMixedTypes="0" containsString="0" containsNumber="1" minValue="0.24" maxValue="13.38"/>
    </cacheField>
    <cacheField name="Precisión pases progresivos, %" numFmtId="0">
      <sharedItems containsSemiMixedTypes="0" containsString="0" containsNumber="1" minValue="20" maxValue="100"/>
    </cacheField>
    <cacheField name="Goles recibidos" numFmtId="0">
      <sharedItems containsSemiMixedTypes="0" containsString="0" containsNumber="1" containsInteger="1" minValue="0" maxValue="51"/>
    </cacheField>
    <cacheField name="Goles recibidos/90" numFmtId="0">
      <sharedItems containsMixedTypes="1" containsNumber="1" minValue="0.56999999999999995" maxValue="2.85"/>
    </cacheField>
    <cacheField name="Remates en contra" numFmtId="0">
      <sharedItems containsSemiMixedTypes="0" containsString="0" containsNumber="1" containsInteger="1" minValue="0" maxValue="196"/>
    </cacheField>
    <cacheField name="Remates en contra/90" numFmtId="0">
      <sharedItems containsMixedTypes="1" containsNumber="1" minValue="2.5499999999999998" maxValue="5.57"/>
    </cacheField>
    <cacheField name="Porterías imbatidas en los 90" numFmtId="0">
      <sharedItems containsSemiMixedTypes="0" containsString="0" containsNumber="1" containsInteger="1" minValue="0" maxValue="18"/>
    </cacheField>
    <cacheField name="Paradas, %" numFmtId="0">
      <sharedItems containsSemiMixedTypes="0" containsString="0" containsNumber="1" minValue="0" maxValue="83.33"/>
    </cacheField>
    <cacheField name="xG en contra" numFmtId="0">
      <sharedItems containsSemiMixedTypes="0" containsString="0" containsNumber="1" minValue="0" maxValue="51.28"/>
    </cacheField>
    <cacheField name="xG en contra/90" numFmtId="0">
      <sharedItems containsSemiMixedTypes="0" containsString="0" containsNumber="1" minValue="0" maxValue="2.15"/>
    </cacheField>
    <cacheField name="Goles evitados" numFmtId="0">
      <sharedItems containsMixedTypes="1" containsNumber="1" minValue="-6.43" maxValue="7.28"/>
    </cacheField>
    <cacheField name="Goles evitados/90" numFmtId="0">
      <sharedItems containsMixedTypes="1" containsNumber="1" minValue="-0.7" maxValue="0.35699999999999998"/>
    </cacheField>
    <cacheField name="Pases hacía atrás recibidos del arquero/90" numFmtId="0">
      <sharedItems containsSemiMixedTypes="0" containsString="0" containsNumber="1" minValue="0" maxValue="2.94"/>
    </cacheField>
    <cacheField name="Salidas/90" numFmtId="0">
      <sharedItems containsMixedTypes="1" containsNumber="1" minValue="0.42" maxValue="2.63"/>
    </cacheField>
    <cacheField name="Duelos aéreos90" numFmtId="0">
      <sharedItems containsMixedTypes="1" containsNumber="1" minValue="0" maxValue="1.26"/>
    </cacheField>
    <cacheField name="Tiros libres/90" numFmtId="0">
      <sharedItems containsMixedTypes="1" containsNumber="1" minValue="0" maxValue="2.88"/>
    </cacheField>
    <cacheField name="Tiros libres directos/90" numFmtId="0">
      <sharedItems containsMixedTypes="1" containsNumber="1" minValue="0" maxValue="1.1399999999999999"/>
    </cacheField>
    <cacheField name="Tiros libres directos, %" numFmtId="0">
      <sharedItems containsMixedTypes="1" containsNumber="1" minValue="0" maxValue="100"/>
    </cacheField>
    <cacheField name="Córneres/90" numFmtId="0">
      <sharedItems containsSemiMixedTypes="0" containsString="0" containsNumber="1" minValue="0" maxValue="4.09"/>
    </cacheField>
    <cacheField name="Penaltis a favor" numFmtId="0">
      <sharedItems containsSemiMixedTypes="0" containsString="0" containsNumber="1" containsInteger="1" minValue="0" maxValue="9"/>
    </cacheField>
    <cacheField name="Penaltis realizados, %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P. Valoyes"/>
    <x v="0"/>
    <x v="0"/>
    <s v="Defensa"/>
    <n v="23"/>
    <n v="250000"/>
    <s v=""/>
    <n v="10"/>
    <n v="772"/>
    <n v="0"/>
    <n v="0"/>
    <n v="2"/>
    <n v="0.67"/>
    <n v="22.73"/>
    <n v="58.97"/>
    <s v="Colombia"/>
    <s v="Colombia"/>
    <s v="izquierdo"/>
    <n v="0"/>
    <n v="0"/>
    <s v="no"/>
    <n v="13.87"/>
    <n v="11.89"/>
    <n v="70.59"/>
    <n v="1.52"/>
    <n v="53.85"/>
    <n v="1.4"/>
    <n v="2.0099999999999998"/>
    <n v="0.12"/>
    <n v="4.08"/>
    <n v="5.87"/>
    <n v="1.28"/>
    <n v="4"/>
    <n v="0.47"/>
    <n v="0"/>
    <n v="0"/>
    <n v="1.87"/>
    <n v="0"/>
    <n v="0"/>
    <n v="0"/>
    <n v="0"/>
    <n v="0"/>
    <n v="0"/>
    <n v="0"/>
    <n v="0"/>
    <n v="0"/>
    <n v="0"/>
    <n v="0.23"/>
    <n v="1.87"/>
    <n v="37.5"/>
    <n v="1.87"/>
    <n v="37.5"/>
    <n v="0"/>
    <n v="0"/>
    <n v="0.23"/>
    <n v="1.52"/>
    <n v="61.54"/>
    <n v="4.66"/>
    <n v="50"/>
    <n v="0.47"/>
    <n v="0.7"/>
    <n v="0.35"/>
    <n v="22.85"/>
    <n v="1.52"/>
    <n v="0.82"/>
    <n v="31.59"/>
    <n v="82.66"/>
    <n v="10.73"/>
    <n v="76.09"/>
    <n v="5.36"/>
    <n v="95.65"/>
    <n v="10.14"/>
    <n v="82.76"/>
    <n v="27.4"/>
    <n v="89.36"/>
    <n v="2.33"/>
    <n v="40"/>
    <n v="17.34"/>
    <n v="29.41"/>
    <n v="0.08"/>
    <n v="0.7"/>
    <n v="0"/>
    <n v="0"/>
    <n v="0.23"/>
    <n v="100"/>
    <n v="0.35"/>
    <n v="3.15"/>
    <n v="81.48"/>
    <n v="1.75"/>
    <n v="33.33"/>
    <n v="0.47"/>
    <n v="50"/>
    <n v="0.23"/>
    <n v="0.82"/>
    <n v="6.18"/>
    <n v="77.36"/>
    <n v="0"/>
    <s v=""/>
    <n v="0"/>
    <s v=""/>
    <n v="0"/>
    <n v="0"/>
    <n v="0"/>
    <n v="0"/>
    <s v=""/>
    <s v=""/>
    <n v="0.57999999999999996"/>
    <s v=""/>
    <s v=""/>
    <n v="0"/>
    <n v="0"/>
    <n v="0"/>
    <n v="0"/>
    <n v="0"/>
    <n v="0"/>
  </r>
  <r>
    <s v="E. López"/>
    <x v="1"/>
    <x v="1"/>
    <s v="Mediocampista"/>
    <n v="22"/>
    <n v="450000"/>
    <s v=""/>
    <n v="26"/>
    <n v="766"/>
    <n v="2"/>
    <n v="0.98"/>
    <n v="2"/>
    <n v="1.33"/>
    <n v="25.14"/>
    <n v="46.73"/>
    <s v="Colombia"/>
    <s v="Colombia"/>
    <s v=""/>
    <n v="0"/>
    <n v="0"/>
    <s v="no"/>
    <n v="12.45"/>
    <n v="11.75"/>
    <n v="60"/>
    <n v="3.05"/>
    <n v="19.23"/>
    <n v="1.17"/>
    <n v="1.66"/>
    <n v="0.35"/>
    <n v="4.2300000000000004"/>
    <n v="5.97"/>
    <n v="2.58"/>
    <n v="2"/>
    <n v="0.23"/>
    <n v="0"/>
    <n v="0"/>
    <n v="2.4700000000000002"/>
    <n v="0.23"/>
    <n v="2"/>
    <n v="0.23"/>
    <n v="0.12"/>
    <n v="0"/>
    <n v="0"/>
    <n v="5"/>
    <n v="0.59"/>
    <n v="80"/>
    <n v="40"/>
    <n v="0.23"/>
    <n v="0.47"/>
    <n v="75"/>
    <n v="0"/>
    <n v="0"/>
    <n v="0.23"/>
    <n v="50"/>
    <n v="0.12"/>
    <n v="2.11"/>
    <n v="66.67"/>
    <n v="7.05"/>
    <n v="40"/>
    <n v="1.17"/>
    <n v="0.94"/>
    <n v="0.7"/>
    <n v="24.44"/>
    <n v="0.94"/>
    <n v="1.17"/>
    <n v="37.72"/>
    <n v="85.98"/>
    <n v="12.92"/>
    <n v="74.55"/>
    <n v="5.29"/>
    <n v="95.56"/>
    <n v="12.45"/>
    <n v="91.51"/>
    <n v="32.78"/>
    <n v="88.53"/>
    <n v="4.46"/>
    <n v="68.42"/>
    <n v="17.47"/>
    <n v="19.739999999999998"/>
    <n v="0.16"/>
    <n v="1.06"/>
    <n v="0"/>
    <n v="0"/>
    <n v="0.47"/>
    <n v="50"/>
    <n v="0.82"/>
    <n v="6.81"/>
    <n v="67.239999999999995"/>
    <n v="0.94"/>
    <n v="62.5"/>
    <n v="0.94"/>
    <n v="62.5"/>
    <n v="0.7"/>
    <n v="0.23"/>
    <n v="5.52"/>
    <n v="85.11"/>
    <n v="0"/>
    <s v=""/>
    <n v="0"/>
    <s v=""/>
    <n v="0"/>
    <n v="0"/>
    <n v="0"/>
    <n v="0"/>
    <s v=""/>
    <s v=""/>
    <n v="0.12"/>
    <s v=""/>
    <s v=""/>
    <n v="0"/>
    <n v="0"/>
    <n v="0"/>
    <n v="0.12"/>
    <n v="0"/>
    <n v="0"/>
  </r>
  <r>
    <s v="G. Celis"/>
    <x v="2"/>
    <x v="2"/>
    <s v="Mediocampista"/>
    <n v="28"/>
    <n v="600000"/>
    <s v="2022-06-30"/>
    <n v="17"/>
    <n v="542"/>
    <n v="1"/>
    <n v="0.3"/>
    <n v="0"/>
    <n v="7.0000000000000007E-2"/>
    <n v="19.43"/>
    <n v="52.99"/>
    <s v="Colombia"/>
    <s v="Colombia"/>
    <s v="derecho"/>
    <n v="178"/>
    <n v="73"/>
    <s v="no"/>
    <n v="10.3"/>
    <n v="11.29"/>
    <n v="48.53"/>
    <n v="1.33"/>
    <n v="37.5"/>
    <n v="0.33"/>
    <n v="0.5"/>
    <n v="0.17"/>
    <n v="4.4800000000000004"/>
    <n v="6.75"/>
    <n v="2.66"/>
    <n v="5"/>
    <n v="0.83"/>
    <n v="1"/>
    <n v="0.17"/>
    <n v="0.83"/>
    <n v="0.17"/>
    <n v="1"/>
    <n v="0.17"/>
    <n v="0.05"/>
    <n v="0"/>
    <n v="0"/>
    <n v="2"/>
    <n v="0.33"/>
    <n v="50"/>
    <n v="50"/>
    <n v="0"/>
    <n v="0.17"/>
    <n v="0"/>
    <n v="0"/>
    <n v="0"/>
    <n v="0.17"/>
    <n v="0"/>
    <n v="0.17"/>
    <n v="1.1599999999999999"/>
    <n v="57.14"/>
    <n v="4.32"/>
    <n v="65.38"/>
    <n v="0.33"/>
    <n v="0.5"/>
    <n v="0.17"/>
    <n v="37.03"/>
    <n v="0.17"/>
    <n v="1.83"/>
    <n v="49.48"/>
    <n v="87.58"/>
    <n v="19.100000000000001"/>
    <n v="77.39"/>
    <n v="4.6500000000000004"/>
    <n v="96.43"/>
    <n v="18.760000000000002"/>
    <n v="93.81"/>
    <n v="46.66"/>
    <n v="89.68"/>
    <n v="2.66"/>
    <n v="56.25"/>
    <n v="17.7"/>
    <n v="19.68"/>
    <n v="0.01"/>
    <n v="0.5"/>
    <n v="0.17"/>
    <n v="0.17"/>
    <n v="0.33"/>
    <n v="0"/>
    <n v="0"/>
    <n v="11.29"/>
    <n v="76.47"/>
    <n v="0.83"/>
    <n v="40"/>
    <n v="0.5"/>
    <n v="33.33"/>
    <n v="0.17"/>
    <n v="0.17"/>
    <n v="9.3000000000000007"/>
    <n v="80.36"/>
    <n v="0"/>
    <s v=""/>
    <n v="0"/>
    <s v=""/>
    <n v="0"/>
    <n v="0"/>
    <n v="0"/>
    <n v="0"/>
    <s v=""/>
    <s v=""/>
    <n v="0.83"/>
    <s v=""/>
    <s v=""/>
    <n v="0"/>
    <n v="0"/>
    <n v="0"/>
    <n v="0.17"/>
    <n v="0"/>
    <n v="0"/>
  </r>
  <r>
    <s v="J. Valencia"/>
    <x v="3"/>
    <x v="3"/>
    <s v="Mediocampista"/>
    <n v="25"/>
    <n v="950000"/>
    <s v="2022-12-30"/>
    <n v="43"/>
    <n v="3511"/>
    <n v="1"/>
    <n v="0.4"/>
    <n v="1"/>
    <n v="0.4"/>
    <n v="22.56"/>
    <n v="53.41"/>
    <s v="Colombia"/>
    <s v="Colombia"/>
    <s v="derecho"/>
    <n v="172"/>
    <n v="67"/>
    <s v="no"/>
    <n v="12.18"/>
    <n v="11.02"/>
    <n v="60"/>
    <n v="2.9"/>
    <n v="50.44"/>
    <n v="1.33"/>
    <n v="2.12"/>
    <n v="0.26"/>
    <n v="4.2300000000000004"/>
    <n v="6.73"/>
    <n v="2.08"/>
    <n v="14"/>
    <n v="0.36"/>
    <n v="1"/>
    <n v="0.03"/>
    <n v="1.03"/>
    <n v="0.03"/>
    <n v="1"/>
    <n v="0.03"/>
    <n v="0.01"/>
    <n v="0"/>
    <n v="0"/>
    <n v="28"/>
    <n v="0.72"/>
    <n v="14.29"/>
    <n v="3.5710000000000002"/>
    <n v="0.03"/>
    <n v="0.13"/>
    <n v="40"/>
    <n v="0"/>
    <n v="0"/>
    <n v="0.13"/>
    <n v="40"/>
    <n v="0"/>
    <n v="1.1000000000000001"/>
    <n v="69.77"/>
    <n v="4.59"/>
    <n v="44.69"/>
    <n v="0.08"/>
    <n v="0.49"/>
    <n v="0.08"/>
    <n v="32.94"/>
    <n v="0.15"/>
    <n v="0.82"/>
    <n v="48.47"/>
    <n v="89.69"/>
    <n v="16.89"/>
    <n v="83.46"/>
    <n v="4.0199999999999996"/>
    <n v="96.82"/>
    <n v="21.02"/>
    <n v="94.15"/>
    <n v="44.09"/>
    <n v="91.74"/>
    <n v="4.26"/>
    <n v="69.88"/>
    <n v="19.36"/>
    <n v="37.54"/>
    <n v="0.01"/>
    <n v="0.23"/>
    <n v="0.03"/>
    <n v="0.08"/>
    <n v="0.26"/>
    <n v="40"/>
    <n v="0.08"/>
    <n v="8.5399999999999991"/>
    <n v="81.38"/>
    <n v="0.72"/>
    <n v="60.71"/>
    <n v="0.51"/>
    <n v="35"/>
    <n v="0.49"/>
    <n v="0.08"/>
    <n v="8.25"/>
    <n v="85.4"/>
    <n v="0"/>
    <s v=""/>
    <n v="0"/>
    <s v=""/>
    <n v="0"/>
    <n v="0"/>
    <n v="0"/>
    <n v="0"/>
    <s v=""/>
    <s v=""/>
    <n v="0.46"/>
    <s v=""/>
    <s v=""/>
    <n v="0.08"/>
    <n v="0.03"/>
    <n v="0"/>
    <n v="0"/>
    <n v="0"/>
    <n v="0"/>
  </r>
  <r>
    <s v="Y. Celedón"/>
    <x v="1"/>
    <x v="1"/>
    <s v="Defensa"/>
    <n v="21"/>
    <n v="150000"/>
    <s v=""/>
    <n v="16"/>
    <n v="1330"/>
    <n v="0"/>
    <n v="0.06"/>
    <n v="0"/>
    <n v="0.22"/>
    <n v="20.100000000000001"/>
    <n v="60.94"/>
    <s v="Colombia"/>
    <s v="Colombia"/>
    <s v=""/>
    <n v="0"/>
    <n v="0"/>
    <s v="no"/>
    <n v="13.4"/>
    <n v="10.83"/>
    <n v="72.5"/>
    <n v="2.5"/>
    <n v="72.97"/>
    <n v="0.88"/>
    <n v="1.0900000000000001"/>
    <n v="0.27"/>
    <n v="4.67"/>
    <n v="5.8"/>
    <n v="1.56"/>
    <n v="2"/>
    <n v="0.14000000000000001"/>
    <n v="0"/>
    <n v="0"/>
    <n v="1.42"/>
    <n v="0"/>
    <n v="0"/>
    <n v="0"/>
    <n v="0"/>
    <n v="0"/>
    <n v="0"/>
    <n v="2"/>
    <n v="0.14000000000000001"/>
    <n v="0"/>
    <n v="0"/>
    <n v="0"/>
    <n v="1.1499999999999999"/>
    <n v="11.76"/>
    <n v="1.1499999999999999"/>
    <n v="11.76"/>
    <n v="0"/>
    <n v="0"/>
    <n v="7.0000000000000007E-2"/>
    <n v="1.69"/>
    <n v="68"/>
    <n v="4.47"/>
    <n v="40.909999999999997"/>
    <n v="7.0000000000000007E-2"/>
    <n v="0.81"/>
    <n v="0.41"/>
    <n v="15.29"/>
    <n v="0.88"/>
    <n v="0.41"/>
    <n v="24.97"/>
    <n v="77.239999999999995"/>
    <n v="11.71"/>
    <n v="69.36"/>
    <n v="4.13"/>
    <n v="91.8"/>
    <n v="5.68"/>
    <n v="75"/>
    <n v="20.440000000000001"/>
    <n v="85.76"/>
    <n v="3.59"/>
    <n v="45.28"/>
    <n v="18.489999999999998"/>
    <n v="33.53"/>
    <n v="0.02"/>
    <n v="0.27"/>
    <n v="0"/>
    <n v="0"/>
    <n v="0.2"/>
    <n v="66.67"/>
    <n v="7.0000000000000007E-2"/>
    <n v="2.84"/>
    <n v="47.62"/>
    <n v="1.1499999999999999"/>
    <n v="17.649999999999999"/>
    <n v="0.14000000000000001"/>
    <n v="0"/>
    <n v="0"/>
    <n v="0.27"/>
    <n v="5.28"/>
    <n v="58.97"/>
    <n v="0"/>
    <s v=""/>
    <n v="0"/>
    <s v=""/>
    <n v="0"/>
    <n v="0"/>
    <n v="0"/>
    <n v="0"/>
    <s v=""/>
    <s v=""/>
    <n v="0.27"/>
    <s v=""/>
    <s v=""/>
    <n v="7.0000000000000007E-2"/>
    <n v="0"/>
    <n v="0"/>
    <n v="0"/>
    <n v="0"/>
    <n v="0"/>
  </r>
  <r>
    <s v="J. Colina"/>
    <x v="4"/>
    <x v="4"/>
    <s v="Mediocampista"/>
    <n v="34"/>
    <n v="200000"/>
    <s v=""/>
    <n v="12"/>
    <n v="527"/>
    <n v="0"/>
    <n v="0"/>
    <n v="0"/>
    <n v="0"/>
    <n v="22.2"/>
    <n v="55.38"/>
    <s v="Venezuela"/>
    <s v="Venezuela"/>
    <s v="derecho"/>
    <n v="170"/>
    <n v="77"/>
    <s v="no"/>
    <n v="10.25"/>
    <n v="10.76"/>
    <n v="50.79"/>
    <n v="2.73"/>
    <n v="68.75"/>
    <n v="0.17"/>
    <n v="0.21"/>
    <n v="0.17"/>
    <n v="4.6100000000000003"/>
    <n v="5.66"/>
    <n v="2.9"/>
    <n v="4"/>
    <n v="0.68"/>
    <n v="0"/>
    <n v="0"/>
    <n v="1.37"/>
    <n v="0"/>
    <n v="0"/>
    <n v="0"/>
    <n v="0"/>
    <n v="0"/>
    <n v="0"/>
    <n v="1"/>
    <n v="0.17"/>
    <n v="0"/>
    <n v="0"/>
    <n v="0"/>
    <n v="0.17"/>
    <n v="100"/>
    <n v="0"/>
    <n v="0"/>
    <n v="0.17"/>
    <n v="100"/>
    <n v="0"/>
    <n v="1.2"/>
    <n v="71.430000000000007"/>
    <n v="3.93"/>
    <n v="65.22"/>
    <n v="0"/>
    <n v="0.34"/>
    <n v="0"/>
    <n v="16.39"/>
    <n v="0.17"/>
    <n v="1.37"/>
    <n v="28.18"/>
    <n v="81.209999999999994"/>
    <n v="9.39"/>
    <n v="67.27"/>
    <n v="4.4400000000000004"/>
    <n v="88.46"/>
    <n v="10.42"/>
    <n v="90.16"/>
    <n v="26.13"/>
    <n v="83.66"/>
    <n v="1.88"/>
    <n v="45.45"/>
    <n v="18.68"/>
    <n v="22.1"/>
    <n v="0"/>
    <n v="0"/>
    <n v="0"/>
    <n v="0"/>
    <n v="0.51"/>
    <n v="66.67"/>
    <n v="0"/>
    <n v="5.81"/>
    <n v="58.82"/>
    <n v="0.68"/>
    <n v="75"/>
    <n v="0.51"/>
    <n v="33.33"/>
    <n v="0.34"/>
    <n v="0.17"/>
    <n v="5.81"/>
    <n v="55.88"/>
    <n v="0"/>
    <s v=""/>
    <n v="0"/>
    <s v=""/>
    <n v="0"/>
    <n v="0"/>
    <n v="0"/>
    <n v="0"/>
    <s v=""/>
    <s v=""/>
    <n v="0.17"/>
    <s v=""/>
    <s v=""/>
    <n v="0"/>
    <n v="0"/>
    <n v="0"/>
    <n v="0"/>
    <n v="0"/>
    <n v="0"/>
  </r>
  <r>
    <s v="J. Rivas"/>
    <x v="5"/>
    <x v="5"/>
    <s v="Mediocampista"/>
    <n v="24"/>
    <n v="300000"/>
    <s v=""/>
    <n v="13"/>
    <n v="585"/>
    <n v="0"/>
    <n v="0.22"/>
    <n v="0"/>
    <n v="0.21"/>
    <n v="22.92"/>
    <n v="44.3"/>
    <s v="Colombia"/>
    <s v="Colombia"/>
    <s v=""/>
    <n v="0"/>
    <n v="0"/>
    <s v="no"/>
    <n v="10.77"/>
    <n v="10.46"/>
    <n v="48.53"/>
    <n v="0.92"/>
    <n v="66.67"/>
    <n v="0.77"/>
    <n v="0.94"/>
    <n v="0.46"/>
    <n v="4.92"/>
    <n v="6"/>
    <n v="2.15"/>
    <n v="1"/>
    <n v="0.15"/>
    <n v="0"/>
    <n v="0"/>
    <n v="2.62"/>
    <n v="0"/>
    <n v="0"/>
    <n v="0"/>
    <n v="0.03"/>
    <n v="0"/>
    <n v="0"/>
    <n v="8"/>
    <n v="1.23"/>
    <n v="12.5"/>
    <n v="0"/>
    <n v="0"/>
    <n v="0.46"/>
    <n v="66.67"/>
    <n v="0.15"/>
    <n v="100"/>
    <n v="0.31"/>
    <n v="50"/>
    <n v="0"/>
    <n v="3.23"/>
    <n v="52.38"/>
    <n v="8.15"/>
    <n v="39.619999999999997"/>
    <n v="0.15"/>
    <n v="2.31"/>
    <n v="1.08"/>
    <n v="25.54"/>
    <n v="0.46"/>
    <n v="0.46"/>
    <n v="42.46"/>
    <n v="88.04"/>
    <n v="19.54"/>
    <n v="87.4"/>
    <n v="2.62"/>
    <n v="94.12"/>
    <n v="12.77"/>
    <n v="87.95"/>
    <n v="38.15"/>
    <n v="89.11"/>
    <n v="3.85"/>
    <n v="80"/>
    <n v="15.81"/>
    <n v="30.07"/>
    <n v="0.03"/>
    <n v="0.62"/>
    <n v="0"/>
    <n v="0.31"/>
    <n v="0.46"/>
    <n v="100"/>
    <n v="0.15"/>
    <n v="8"/>
    <n v="86.54"/>
    <n v="1.85"/>
    <n v="75"/>
    <n v="0.77"/>
    <n v="60"/>
    <n v="1.08"/>
    <n v="0.31"/>
    <n v="9.85"/>
    <n v="87.5"/>
    <n v="0"/>
    <s v=""/>
    <n v="0"/>
    <s v=""/>
    <n v="0"/>
    <n v="0"/>
    <n v="0"/>
    <n v="0"/>
    <s v=""/>
    <s v=""/>
    <n v="0.15"/>
    <s v=""/>
    <s v=""/>
    <n v="0.15"/>
    <n v="0"/>
    <n v="0"/>
    <n v="0"/>
    <n v="0"/>
    <n v="0"/>
  </r>
  <r>
    <s v="J. Ríos"/>
    <x v="2"/>
    <x v="2"/>
    <s v="Mediocampista"/>
    <n v="30"/>
    <n v="1000000"/>
    <s v=""/>
    <n v="49"/>
    <n v="4461"/>
    <n v="1"/>
    <n v="1.23"/>
    <n v="2"/>
    <n v="1.0900000000000001"/>
    <n v="21.02"/>
    <n v="53.26"/>
    <s v="Colombia"/>
    <s v="Colombia"/>
    <s v="derecho"/>
    <n v="174"/>
    <n v="67"/>
    <s v="no"/>
    <n v="10.89"/>
    <n v="10.45"/>
    <n v="57.34"/>
    <n v="1.96"/>
    <n v="51.55"/>
    <n v="1.33"/>
    <n v="1.86"/>
    <n v="0.22"/>
    <n v="3.57"/>
    <n v="4.9800000000000004"/>
    <n v="2.2200000000000002"/>
    <n v="16"/>
    <n v="0.32"/>
    <n v="0"/>
    <n v="0"/>
    <n v="1.35"/>
    <n v="0.02"/>
    <n v="1"/>
    <n v="0.02"/>
    <n v="0.02"/>
    <n v="0"/>
    <n v="0"/>
    <n v="22"/>
    <n v="0.44"/>
    <n v="27.27"/>
    <n v="4.5449999999999999"/>
    <n v="0.04"/>
    <n v="0.38"/>
    <n v="47.37"/>
    <n v="0"/>
    <n v="0"/>
    <n v="0.36"/>
    <n v="44.44"/>
    <n v="0"/>
    <n v="1.53"/>
    <n v="63.16"/>
    <n v="5.16"/>
    <n v="50.39"/>
    <n v="0.1"/>
    <n v="0.91"/>
    <n v="0.71"/>
    <n v="28.53"/>
    <n v="0.14000000000000001"/>
    <n v="1.45"/>
    <n v="42.08"/>
    <n v="85.43"/>
    <n v="16.52"/>
    <n v="74.73"/>
    <n v="4.26"/>
    <n v="94.79"/>
    <n v="15.72"/>
    <n v="93.07"/>
    <n v="36.07"/>
    <n v="90.44"/>
    <n v="5.75"/>
    <n v="56.84"/>
    <n v="20.37"/>
    <n v="38.71"/>
    <n v="0.02"/>
    <n v="0.44"/>
    <n v="0.04"/>
    <n v="0.04"/>
    <n v="0.24"/>
    <n v="33.33"/>
    <n v="0.1"/>
    <n v="8.76"/>
    <n v="69.59"/>
    <n v="1.27"/>
    <n v="39.68"/>
    <n v="0.95"/>
    <n v="27.66"/>
    <n v="0.42"/>
    <n v="0.12"/>
    <n v="8.15"/>
    <n v="76.73"/>
    <n v="0"/>
    <s v=""/>
    <n v="0"/>
    <s v=""/>
    <n v="0"/>
    <n v="0"/>
    <n v="0"/>
    <n v="0"/>
    <s v=""/>
    <s v=""/>
    <n v="0.3"/>
    <s v=""/>
    <s v=""/>
    <n v="0.02"/>
    <n v="0"/>
    <n v="0"/>
    <n v="0"/>
    <n v="0"/>
    <n v="0"/>
  </r>
  <r>
    <s v="I. Villalba"/>
    <x v="6"/>
    <x v="6"/>
    <s v="Defensa"/>
    <n v="26"/>
    <n v="250000"/>
    <s v=""/>
    <n v="5"/>
    <n v="483"/>
    <n v="0"/>
    <n v="0.35"/>
    <n v="0"/>
    <n v="0"/>
    <n v="20.68"/>
    <n v="62.16"/>
    <s v="Paraguay"/>
    <s v="Paraguay"/>
    <s v="derecho"/>
    <n v="182"/>
    <n v="87"/>
    <s v="no"/>
    <n v="13.6"/>
    <n v="10.43"/>
    <n v="71.430000000000007"/>
    <n v="6.89"/>
    <n v="56.76"/>
    <n v="0.56000000000000005"/>
    <n v="0.89"/>
    <n v="0"/>
    <n v="5.59"/>
    <n v="8.91"/>
    <n v="0.93"/>
    <n v="1"/>
    <n v="0.19"/>
    <n v="0"/>
    <n v="0"/>
    <n v="0.75"/>
    <n v="0"/>
    <n v="0"/>
    <n v="0"/>
    <n v="7.0000000000000007E-2"/>
    <n v="0"/>
    <n v="0"/>
    <n v="2"/>
    <n v="0.37"/>
    <n v="50"/>
    <n v="0"/>
    <n v="0"/>
    <n v="0"/>
    <n v="0"/>
    <n v="0"/>
    <n v="0"/>
    <n v="0"/>
    <n v="0"/>
    <n v="0"/>
    <n v="0.37"/>
    <n v="100"/>
    <n v="1.49"/>
    <n v="62.5"/>
    <n v="0.56000000000000005"/>
    <n v="1.86"/>
    <n v="0.19"/>
    <n v="27.02"/>
    <n v="0.56000000000000005"/>
    <n v="0.75"/>
    <n v="42.48"/>
    <n v="84.65"/>
    <n v="19.38"/>
    <n v="76.92"/>
    <n v="1.86"/>
    <n v="90"/>
    <n v="16.399999999999999"/>
    <n v="95.45"/>
    <n v="37.270000000000003"/>
    <n v="89.5"/>
    <n v="5.22"/>
    <n v="50"/>
    <n v="21.28"/>
    <n v="40.94"/>
    <n v="0"/>
    <n v="0.19"/>
    <n v="0"/>
    <n v="0"/>
    <n v="0.19"/>
    <n v="100"/>
    <n v="0"/>
    <n v="5.22"/>
    <n v="67.86"/>
    <n v="0.56000000000000005"/>
    <n v="0"/>
    <n v="0.37"/>
    <n v="50"/>
    <n v="0"/>
    <n v="0"/>
    <n v="7.27"/>
    <n v="76.92"/>
    <n v="0"/>
    <s v=""/>
    <n v="0"/>
    <s v=""/>
    <n v="0"/>
    <n v="0"/>
    <n v="0"/>
    <n v="0"/>
    <s v=""/>
    <s v=""/>
    <n v="1.49"/>
    <s v=""/>
    <s v=""/>
    <n v="0"/>
    <n v="0"/>
    <n v="0"/>
    <n v="0"/>
    <n v="0"/>
    <n v="0"/>
  </r>
  <r>
    <s v="J. García"/>
    <x v="7"/>
    <x v="7"/>
    <s v="Mediocampista"/>
    <n v="24"/>
    <n v="450000"/>
    <s v=""/>
    <n v="16"/>
    <n v="561"/>
    <n v="0"/>
    <n v="7.0000000000000007E-2"/>
    <n v="0"/>
    <n v="0.03"/>
    <n v="18.93"/>
    <n v="44.07"/>
    <s v="Colombia"/>
    <s v="Colombia"/>
    <s v="derecho"/>
    <n v="184"/>
    <n v="73"/>
    <s v="no"/>
    <n v="9.7899999999999991"/>
    <n v="10.43"/>
    <n v="44.62"/>
    <n v="2.25"/>
    <n v="57.14"/>
    <n v="0.48"/>
    <n v="0.61"/>
    <n v="0"/>
    <n v="4.6500000000000004"/>
    <n v="5.88"/>
    <n v="2.41"/>
    <n v="2"/>
    <n v="0.32"/>
    <n v="0"/>
    <n v="0"/>
    <n v="0.32"/>
    <n v="0"/>
    <n v="0"/>
    <n v="0"/>
    <n v="0.01"/>
    <n v="0"/>
    <n v="0"/>
    <n v="2"/>
    <n v="0.32"/>
    <n v="0"/>
    <n v="0"/>
    <n v="0"/>
    <n v="0.16"/>
    <n v="100"/>
    <n v="0"/>
    <n v="0"/>
    <n v="0.16"/>
    <n v="100"/>
    <n v="0"/>
    <n v="0.48"/>
    <n v="33.33"/>
    <n v="3.69"/>
    <n v="30.43"/>
    <n v="0.32"/>
    <n v="1.44"/>
    <n v="0.32"/>
    <n v="28.88"/>
    <n v="0"/>
    <n v="0.48"/>
    <n v="42.83"/>
    <n v="85.39"/>
    <n v="11.39"/>
    <n v="69.010000000000005"/>
    <n v="4.97"/>
    <n v="90.32"/>
    <n v="20.21"/>
    <n v="92.06"/>
    <n v="41.39"/>
    <n v="86.05"/>
    <n v="1.28"/>
    <n v="62.5"/>
    <n v="16.190000000000001"/>
    <n v="13.66"/>
    <n v="0"/>
    <n v="0.32"/>
    <n v="0.16"/>
    <n v="0"/>
    <n v="0.32"/>
    <n v="0"/>
    <n v="0"/>
    <n v="5.13"/>
    <n v="84.38"/>
    <n v="0.64"/>
    <n v="50"/>
    <n v="0.32"/>
    <n v="0"/>
    <n v="0.16"/>
    <n v="0.16"/>
    <n v="4.6500000000000004"/>
    <n v="65.52"/>
    <n v="0"/>
    <s v=""/>
    <n v="0"/>
    <s v=""/>
    <n v="0"/>
    <n v="0"/>
    <n v="0"/>
    <n v="0"/>
    <s v=""/>
    <s v=""/>
    <n v="0.64"/>
    <s v=""/>
    <s v=""/>
    <n v="0"/>
    <n v="0"/>
    <n v="0"/>
    <n v="0"/>
    <n v="0"/>
    <n v="0"/>
  </r>
  <r>
    <s v="W. Parra"/>
    <x v="2"/>
    <x v="2"/>
    <s v="Mediocampista"/>
    <n v="26"/>
    <n v="400000"/>
    <s v=""/>
    <n v="25"/>
    <n v="1425"/>
    <n v="0"/>
    <n v="0.57999999999999996"/>
    <n v="0"/>
    <n v="0.08"/>
    <n v="17.62"/>
    <n v="55.56"/>
    <s v="Colombia"/>
    <s v="Colombia"/>
    <s v="derecho"/>
    <n v="165"/>
    <n v="55"/>
    <s v="no"/>
    <n v="9.92"/>
    <n v="10.36"/>
    <n v="55.49"/>
    <n v="1.89"/>
    <n v="70"/>
    <n v="0.44"/>
    <n v="0.63"/>
    <n v="0.63"/>
    <n v="3.73"/>
    <n v="5.28"/>
    <n v="1.96"/>
    <n v="3"/>
    <n v="0.19"/>
    <n v="1"/>
    <n v="0.06"/>
    <n v="0.56999999999999995"/>
    <n v="0"/>
    <n v="0"/>
    <n v="0"/>
    <n v="0.04"/>
    <n v="0"/>
    <n v="0"/>
    <n v="10"/>
    <n v="0.63"/>
    <n v="0"/>
    <n v="0"/>
    <n v="0"/>
    <n v="0.13"/>
    <n v="100"/>
    <n v="0"/>
    <n v="0"/>
    <n v="0.13"/>
    <n v="100"/>
    <n v="0.06"/>
    <n v="0.76"/>
    <n v="58.33"/>
    <n v="2.72"/>
    <n v="48.84"/>
    <n v="0.25"/>
    <n v="0.56999999999999995"/>
    <n v="0.06"/>
    <n v="25.83"/>
    <n v="0.19"/>
    <n v="0.63"/>
    <n v="37.89"/>
    <n v="89.33"/>
    <n v="11.68"/>
    <n v="80.540000000000006"/>
    <n v="5.24"/>
    <n v="95.18"/>
    <n v="14.91"/>
    <n v="92.8"/>
    <n v="34.93"/>
    <n v="91.32"/>
    <n v="2.91"/>
    <n v="65.22"/>
    <n v="17.68"/>
    <n v="23.15"/>
    <n v="0"/>
    <n v="0.25"/>
    <n v="0"/>
    <n v="0"/>
    <n v="0"/>
    <n v="0"/>
    <n v="0.06"/>
    <n v="3.98"/>
    <n v="79.37"/>
    <n v="0.56999999999999995"/>
    <n v="55.56"/>
    <n v="0.32"/>
    <n v="40"/>
    <n v="0.25"/>
    <n v="0.13"/>
    <n v="4.93"/>
    <n v="65.38"/>
    <n v="0"/>
    <s v=""/>
    <n v="0"/>
    <s v=""/>
    <n v="0"/>
    <n v="0"/>
    <n v="0"/>
    <n v="0"/>
    <s v=""/>
    <s v=""/>
    <n v="0.32"/>
    <s v=""/>
    <s v=""/>
    <n v="0"/>
    <n v="0"/>
    <n v="0"/>
    <n v="0"/>
    <n v="0"/>
    <n v="0"/>
  </r>
  <r>
    <s v="L. Paz"/>
    <x v="8"/>
    <x v="8"/>
    <s v="Mediocampista"/>
    <n v="33"/>
    <n v="800000"/>
    <s v=""/>
    <n v="37"/>
    <n v="2580"/>
    <n v="0"/>
    <n v="0.14000000000000001"/>
    <n v="0"/>
    <n v="0.11"/>
    <n v="20.440000000000001"/>
    <n v="51.37"/>
    <s v="Colombia"/>
    <s v="Colombia"/>
    <s v="derecho"/>
    <n v="175"/>
    <n v="70"/>
    <s v="no"/>
    <n v="13.26"/>
    <n v="10.29"/>
    <n v="60.34"/>
    <n v="2.06"/>
    <n v="35.590000000000003"/>
    <n v="2.13"/>
    <n v="3.48"/>
    <n v="0.42"/>
    <n v="4.92"/>
    <n v="8.0399999999999991"/>
    <n v="2.06"/>
    <n v="8"/>
    <n v="0.28000000000000003"/>
    <n v="0"/>
    <n v="0"/>
    <n v="0.63"/>
    <n v="0"/>
    <n v="0"/>
    <n v="0"/>
    <n v="0"/>
    <n v="0"/>
    <n v="0"/>
    <n v="4"/>
    <n v="0.14000000000000001"/>
    <n v="25"/>
    <n v="0"/>
    <n v="0"/>
    <n v="0.24"/>
    <n v="71.430000000000007"/>
    <n v="0.03"/>
    <n v="100"/>
    <n v="0.17"/>
    <n v="60"/>
    <n v="0"/>
    <n v="0.98"/>
    <n v="35.71"/>
    <n v="3.45"/>
    <n v="38.380000000000003"/>
    <n v="7.0000000000000007E-2"/>
    <n v="0.63"/>
    <n v="0.17"/>
    <n v="24.59"/>
    <n v="0.1"/>
    <n v="0.87"/>
    <n v="37.57"/>
    <n v="87"/>
    <n v="13.22"/>
    <n v="73.88"/>
    <n v="4.74"/>
    <n v="97.06"/>
    <n v="15.17"/>
    <n v="94.48"/>
    <n v="33.630000000000003"/>
    <n v="90.46"/>
    <n v="3.73"/>
    <n v="57.01"/>
    <n v="19.78"/>
    <n v="36.590000000000003"/>
    <n v="0"/>
    <n v="0.24"/>
    <n v="0.03"/>
    <n v="0.03"/>
    <n v="0.17"/>
    <n v="40"/>
    <n v="0.1"/>
    <n v="6.38"/>
    <n v="73.77"/>
    <n v="0.73"/>
    <n v="66.67"/>
    <n v="0.35"/>
    <n v="40"/>
    <n v="0.35"/>
    <n v="0.17"/>
    <n v="6.17"/>
    <n v="76.27"/>
    <n v="0"/>
    <s v=""/>
    <n v="0"/>
    <s v=""/>
    <n v="0"/>
    <n v="0"/>
    <n v="0"/>
    <n v="0"/>
    <s v=""/>
    <s v=""/>
    <n v="0.91"/>
    <s v=""/>
    <s v=""/>
    <n v="0"/>
    <n v="0"/>
    <n v="0"/>
    <n v="0"/>
    <n v="0"/>
    <n v="0"/>
  </r>
  <r>
    <s v="C. Trujillo"/>
    <x v="2"/>
    <x v="2"/>
    <s v="Mediocampista"/>
    <n v="23"/>
    <n v="400000"/>
    <s v=""/>
    <n v="40"/>
    <n v="3288"/>
    <n v="0"/>
    <n v="1.9"/>
    <n v="0"/>
    <n v="0.34"/>
    <n v="17.93"/>
    <n v="54.96"/>
    <s v="Colombia"/>
    <s v="Colombia"/>
    <s v="derecho"/>
    <n v="176"/>
    <n v="65"/>
    <s v="no"/>
    <n v="10.59"/>
    <n v="10.18"/>
    <n v="60.22"/>
    <n v="1.56"/>
    <n v="45.61"/>
    <n v="0.6"/>
    <n v="0.85"/>
    <n v="0.25"/>
    <n v="3.86"/>
    <n v="5.43"/>
    <n v="1.78"/>
    <n v="11"/>
    <n v="0.3"/>
    <n v="0"/>
    <n v="0"/>
    <n v="0.52"/>
    <n v="0"/>
    <n v="0"/>
    <n v="0"/>
    <n v="0.05"/>
    <n v="0"/>
    <n v="0"/>
    <n v="19"/>
    <n v="0.52"/>
    <n v="10.53"/>
    <n v="0"/>
    <n v="0"/>
    <n v="0.11"/>
    <n v="0"/>
    <n v="0"/>
    <n v="0"/>
    <n v="0.11"/>
    <n v="0"/>
    <n v="0"/>
    <n v="0.77"/>
    <n v="57.14"/>
    <n v="2.96"/>
    <n v="44.44"/>
    <n v="0.33"/>
    <n v="0.44"/>
    <n v="0.27"/>
    <n v="20.12"/>
    <n v="0.11"/>
    <n v="1.23"/>
    <n v="30.79"/>
    <n v="85.87"/>
    <n v="10.68"/>
    <n v="75.13"/>
    <n v="3.5"/>
    <n v="95.31"/>
    <n v="11.28"/>
    <n v="91.26"/>
    <n v="28.52"/>
    <n v="88.96"/>
    <n v="2.19"/>
    <n v="48.75"/>
    <n v="17.05"/>
    <n v="30.3"/>
    <n v="0.01"/>
    <n v="0.16"/>
    <n v="0.08"/>
    <n v="0.03"/>
    <n v="0.22"/>
    <n v="12.5"/>
    <n v="0.03"/>
    <n v="4.54"/>
    <n v="69.28"/>
    <n v="0.47"/>
    <n v="47.06"/>
    <n v="0.41"/>
    <n v="20"/>
    <n v="0.19"/>
    <n v="0"/>
    <n v="4.32"/>
    <n v="73.42"/>
    <n v="0"/>
    <s v=""/>
    <n v="0"/>
    <s v=""/>
    <n v="0"/>
    <n v="0"/>
    <n v="0"/>
    <n v="0"/>
    <s v=""/>
    <s v=""/>
    <n v="0.14000000000000001"/>
    <s v=""/>
    <s v=""/>
    <n v="0.03"/>
    <n v="0"/>
    <n v="0"/>
    <n v="0"/>
    <n v="0"/>
    <n v="0"/>
  </r>
  <r>
    <s v="J. Gallego"/>
    <x v="9"/>
    <x v="9"/>
    <s v="Mediocampista"/>
    <n v="20"/>
    <n v="200000"/>
    <s v=""/>
    <n v="12"/>
    <n v="425"/>
    <n v="0"/>
    <n v="0.4"/>
    <n v="0"/>
    <n v="0.7"/>
    <n v="29.44"/>
    <n v="35.25"/>
    <s v="Colombia"/>
    <s v="Colombia"/>
    <s v="derecho"/>
    <n v="173"/>
    <n v="70"/>
    <s v="no"/>
    <n v="5.72"/>
    <n v="10.16"/>
    <n v="41.67"/>
    <n v="1.91"/>
    <n v="0"/>
    <n v="0"/>
    <n v="0"/>
    <n v="0"/>
    <n v="1.48"/>
    <n v="2.2799999999999998"/>
    <n v="3.39"/>
    <n v="4"/>
    <n v="0.85"/>
    <n v="0"/>
    <n v="0"/>
    <n v="4.24"/>
    <n v="0"/>
    <n v="0"/>
    <n v="0"/>
    <n v="0.08"/>
    <n v="0"/>
    <n v="0"/>
    <n v="8"/>
    <n v="1.69"/>
    <n v="50"/>
    <n v="0"/>
    <n v="0"/>
    <n v="1.06"/>
    <n v="0"/>
    <n v="0"/>
    <n v="0"/>
    <n v="1.06"/>
    <n v="0"/>
    <n v="0.21"/>
    <n v="7.41"/>
    <n v="45.71"/>
    <n v="13.76"/>
    <n v="35.380000000000003"/>
    <n v="1.27"/>
    <n v="2.75"/>
    <n v="1.27"/>
    <n v="21.18"/>
    <n v="1.06"/>
    <n v="0.85"/>
    <n v="30.71"/>
    <n v="84.83"/>
    <n v="6.78"/>
    <n v="71.88"/>
    <n v="5.72"/>
    <n v="96.3"/>
    <n v="11.86"/>
    <n v="87.5"/>
    <n v="28.8"/>
    <n v="88.24"/>
    <n v="1.06"/>
    <n v="60"/>
    <n v="14.26"/>
    <n v="19.53"/>
    <n v="0.15"/>
    <n v="1.06"/>
    <n v="0"/>
    <n v="0"/>
    <n v="0.42"/>
    <n v="0"/>
    <n v="0"/>
    <n v="2.12"/>
    <n v="90"/>
    <n v="1.91"/>
    <n v="33.33"/>
    <n v="0.85"/>
    <n v="25"/>
    <n v="0.64"/>
    <n v="0.42"/>
    <n v="3.6"/>
    <n v="58.82"/>
    <n v="0"/>
    <s v=""/>
    <n v="0"/>
    <s v=""/>
    <n v="0"/>
    <n v="0"/>
    <n v="0"/>
    <n v="0"/>
    <s v=""/>
    <s v=""/>
    <n v="0"/>
    <s v=""/>
    <s v=""/>
    <n v="0.42"/>
    <n v="0.21"/>
    <n v="0"/>
    <n v="0.42"/>
    <n v="0"/>
    <n v="0"/>
  </r>
  <r>
    <s v="E. Ramos"/>
    <x v="10"/>
    <x v="10"/>
    <s v="Mediocampista"/>
    <n v="22"/>
    <n v="150000"/>
    <s v=""/>
    <n v="12"/>
    <n v="809"/>
    <n v="0"/>
    <n v="0.26"/>
    <n v="0"/>
    <n v="0.37"/>
    <n v="21.92"/>
    <n v="54.82"/>
    <s v="Colombia"/>
    <s v="Colombia, Spain"/>
    <s v=""/>
    <n v="0"/>
    <n v="0"/>
    <s v="no"/>
    <n v="12.9"/>
    <n v="9.9"/>
    <n v="59.55"/>
    <n v="4.67"/>
    <n v="47.62"/>
    <n v="1.33"/>
    <n v="1.9"/>
    <n v="0.22"/>
    <n v="5.67"/>
    <n v="8.1"/>
    <n v="1.78"/>
    <n v="3"/>
    <n v="0.33"/>
    <n v="1"/>
    <n v="0.11"/>
    <n v="2"/>
    <n v="0"/>
    <n v="0"/>
    <n v="0"/>
    <n v="0.03"/>
    <n v="0"/>
    <n v="0"/>
    <n v="18"/>
    <n v="2"/>
    <n v="22.22"/>
    <n v="0"/>
    <n v="0"/>
    <n v="0"/>
    <n v="0"/>
    <n v="0"/>
    <n v="0"/>
    <n v="0"/>
    <n v="0"/>
    <n v="0"/>
    <n v="2.2200000000000002"/>
    <n v="60"/>
    <n v="4.34"/>
    <n v="56.41"/>
    <n v="0"/>
    <n v="0.67"/>
    <n v="0"/>
    <n v="30.26"/>
    <n v="0.56000000000000005"/>
    <n v="0.56000000000000005"/>
    <n v="43.39"/>
    <n v="78.72"/>
    <n v="14.35"/>
    <n v="66.67"/>
    <n v="6.79"/>
    <n v="95.08"/>
    <n v="17.47"/>
    <n v="80.89"/>
    <n v="37.82"/>
    <n v="84.41"/>
    <n v="5.56"/>
    <n v="40"/>
    <n v="22.78"/>
    <n v="37.880000000000003"/>
    <n v="0.04"/>
    <n v="0.22"/>
    <n v="0"/>
    <n v="0"/>
    <n v="0.89"/>
    <n v="25"/>
    <n v="0.11"/>
    <n v="8.57"/>
    <n v="58.44"/>
    <n v="0.56000000000000005"/>
    <n v="40"/>
    <n v="0"/>
    <n v="0"/>
    <n v="0.22"/>
    <n v="0"/>
    <n v="7.9"/>
    <n v="63.38"/>
    <n v="0"/>
    <s v=""/>
    <n v="0"/>
    <s v=""/>
    <n v="0"/>
    <n v="0"/>
    <n v="0"/>
    <n v="0"/>
    <s v=""/>
    <s v=""/>
    <n v="1.56"/>
    <s v=""/>
    <s v=""/>
    <n v="0.11"/>
    <n v="0.11"/>
    <n v="0"/>
    <n v="0"/>
    <n v="0"/>
    <n v="0"/>
  </r>
  <r>
    <s v="S. Jiménez"/>
    <x v="1"/>
    <x v="1"/>
    <s v="Defensa"/>
    <n v="23"/>
    <n v="300000"/>
    <s v=""/>
    <n v="19"/>
    <n v="1510"/>
    <n v="0"/>
    <n v="0.24"/>
    <n v="0"/>
    <n v="0.56999999999999995"/>
    <n v="19.850000000000001"/>
    <n v="52.55"/>
    <s v="Colombia"/>
    <s v="Colombia"/>
    <s v="derecho"/>
    <n v="174"/>
    <n v="70"/>
    <s v="no"/>
    <n v="11.68"/>
    <n v="9.89"/>
    <n v="59.64"/>
    <n v="3.58"/>
    <n v="51.67"/>
    <n v="0.77"/>
    <n v="1"/>
    <n v="0.3"/>
    <n v="5.01"/>
    <n v="6.46"/>
    <n v="1.49"/>
    <n v="8"/>
    <n v="0.48"/>
    <n v="1"/>
    <n v="0.06"/>
    <n v="1.61"/>
    <n v="0"/>
    <n v="0"/>
    <n v="0"/>
    <n v="0.01"/>
    <n v="0"/>
    <n v="0"/>
    <n v="5"/>
    <n v="0.3"/>
    <n v="20"/>
    <n v="0"/>
    <n v="0"/>
    <n v="1.43"/>
    <n v="41.67"/>
    <n v="0"/>
    <n v="0"/>
    <n v="1.43"/>
    <n v="41.67"/>
    <n v="0.06"/>
    <n v="1.91"/>
    <n v="43.75"/>
    <n v="3.87"/>
    <n v="38.46"/>
    <n v="0.24"/>
    <n v="1.1299999999999999"/>
    <n v="0.6"/>
    <n v="19.55"/>
    <n v="1.31"/>
    <n v="0.89"/>
    <n v="29.44"/>
    <n v="78.739999999999995"/>
    <n v="12.16"/>
    <n v="68.63"/>
    <n v="3.99"/>
    <n v="88.06"/>
    <n v="8.52"/>
    <n v="84.62"/>
    <n v="23.36"/>
    <n v="86.22"/>
    <n v="4.71"/>
    <n v="53.16"/>
    <n v="20.59"/>
    <n v="35.06"/>
    <n v="0.03"/>
    <n v="0.48"/>
    <n v="0"/>
    <n v="0"/>
    <n v="0.18"/>
    <n v="66.67"/>
    <n v="0.12"/>
    <n v="4.47"/>
    <n v="62.67"/>
    <n v="1.43"/>
    <n v="54.17"/>
    <n v="0.3"/>
    <n v="40"/>
    <n v="0.18"/>
    <n v="0.72"/>
    <n v="6.79"/>
    <n v="71.930000000000007"/>
    <n v="0"/>
    <s v=""/>
    <n v="0"/>
    <s v=""/>
    <n v="0"/>
    <n v="0"/>
    <n v="0"/>
    <n v="0"/>
    <s v=""/>
    <s v=""/>
    <n v="0.24"/>
    <s v=""/>
    <s v=""/>
    <n v="0.18"/>
    <n v="0"/>
    <n v="0"/>
    <n v="0"/>
    <n v="0"/>
    <n v="0"/>
  </r>
  <r>
    <s v="J. Palacios"/>
    <x v="8"/>
    <x v="8"/>
    <s v="Defensa"/>
    <n v="22"/>
    <n v="150000"/>
    <s v=""/>
    <n v="11"/>
    <n v="840"/>
    <n v="0"/>
    <n v="0.24"/>
    <n v="0"/>
    <n v="0.23"/>
    <n v="19.93"/>
    <n v="59.14"/>
    <s v="Colombia"/>
    <s v="Colombia"/>
    <s v=""/>
    <n v="0"/>
    <n v="0"/>
    <s v="no"/>
    <n v="10.71"/>
    <n v="9.75"/>
    <n v="67.03"/>
    <n v="4.18"/>
    <n v="56.41"/>
    <n v="0.43"/>
    <n v="0.71"/>
    <n v="0.21"/>
    <n v="3.75"/>
    <n v="6.21"/>
    <n v="1.93"/>
    <n v="5"/>
    <n v="0.54"/>
    <n v="0"/>
    <n v="0"/>
    <n v="0.54"/>
    <n v="0"/>
    <n v="0"/>
    <n v="0"/>
    <n v="0.03"/>
    <n v="0"/>
    <n v="0"/>
    <n v="4"/>
    <n v="0.43"/>
    <n v="25"/>
    <n v="0"/>
    <n v="0"/>
    <n v="0"/>
    <n v="0"/>
    <n v="0"/>
    <n v="0"/>
    <n v="0"/>
    <n v="0"/>
    <n v="0"/>
    <n v="0.75"/>
    <n v="57.14"/>
    <n v="1.29"/>
    <n v="41.67"/>
    <n v="0.86"/>
    <n v="1.39"/>
    <n v="0.75"/>
    <n v="16.71"/>
    <n v="0.43"/>
    <n v="0.64"/>
    <n v="29.04"/>
    <n v="83.76"/>
    <n v="14.36"/>
    <n v="78.36"/>
    <n v="1.39"/>
    <n v="100"/>
    <n v="10.61"/>
    <n v="89.9"/>
    <n v="25.93"/>
    <n v="88.43"/>
    <n v="3.11"/>
    <n v="44.83"/>
    <n v="21.29"/>
    <n v="33.96"/>
    <n v="0.02"/>
    <n v="0.32"/>
    <n v="0"/>
    <n v="0"/>
    <n v="0"/>
    <n v="0"/>
    <n v="0.21"/>
    <n v="4.93"/>
    <n v="65.22"/>
    <n v="0.64"/>
    <n v="33.33"/>
    <n v="0.21"/>
    <n v="0"/>
    <n v="0.43"/>
    <n v="0"/>
    <n v="7.18"/>
    <n v="76.12"/>
    <n v="0"/>
    <s v=""/>
    <n v="0"/>
    <s v=""/>
    <n v="0"/>
    <n v="0"/>
    <n v="0"/>
    <n v="0"/>
    <s v=""/>
    <s v=""/>
    <n v="1.07"/>
    <s v=""/>
    <s v=""/>
    <n v="0"/>
    <n v="0"/>
    <n v="0"/>
    <n v="0"/>
    <n v="0"/>
    <n v="0"/>
  </r>
  <r>
    <s v="E. Herrera"/>
    <x v="6"/>
    <x v="6"/>
    <s v="Defensa"/>
    <n v="23"/>
    <n v="500000"/>
    <s v=""/>
    <n v="7"/>
    <n v="667"/>
    <n v="0"/>
    <n v="0.17"/>
    <n v="0"/>
    <n v="0.28000000000000003"/>
    <n v="18.350000000000001"/>
    <n v="60.29"/>
    <s v="Colombia"/>
    <s v="Colombia"/>
    <s v="derecho"/>
    <n v="172"/>
    <n v="68"/>
    <s v="no"/>
    <n v="11.47"/>
    <n v="9.7200000000000006"/>
    <n v="72.22"/>
    <n v="2.97"/>
    <n v="36.36"/>
    <n v="0.4"/>
    <n v="0.56000000000000005"/>
    <n v="0.13"/>
    <n v="4.05"/>
    <n v="5.56"/>
    <n v="1.08"/>
    <n v="2"/>
    <n v="0.27"/>
    <n v="1"/>
    <n v="0.13"/>
    <n v="2.56"/>
    <n v="0"/>
    <n v="0"/>
    <n v="0"/>
    <n v="0.02"/>
    <n v="0"/>
    <n v="0"/>
    <n v="8"/>
    <n v="1.08"/>
    <n v="0"/>
    <n v="0"/>
    <n v="0"/>
    <n v="2.56"/>
    <n v="42.11"/>
    <n v="0.13"/>
    <n v="100"/>
    <n v="2.4300000000000002"/>
    <n v="38.89"/>
    <n v="0.13"/>
    <n v="2.29"/>
    <n v="64.709999999999994"/>
    <n v="3.64"/>
    <n v="55.56"/>
    <n v="0.27"/>
    <n v="1.48"/>
    <n v="0.13"/>
    <n v="28.74"/>
    <n v="1.89"/>
    <n v="0.27"/>
    <n v="40.75"/>
    <n v="80.13"/>
    <n v="16.329999999999998"/>
    <n v="72.73"/>
    <n v="3.37"/>
    <n v="100"/>
    <n v="14.71"/>
    <n v="80.73"/>
    <n v="32.25"/>
    <n v="87.87"/>
    <n v="6.61"/>
    <n v="53.06"/>
    <n v="20.99"/>
    <n v="44.27"/>
    <n v="0.04"/>
    <n v="1.08"/>
    <n v="0"/>
    <n v="0"/>
    <n v="0.13"/>
    <n v="0"/>
    <n v="0.13"/>
    <n v="7.42"/>
    <n v="72.73"/>
    <n v="3.1"/>
    <n v="34.78"/>
    <n v="0.81"/>
    <n v="50"/>
    <n v="0.27"/>
    <n v="0.81"/>
    <n v="9.85"/>
    <n v="68.489999999999995"/>
    <n v="0"/>
    <s v=""/>
    <n v="0"/>
    <s v=""/>
    <n v="0"/>
    <n v="0"/>
    <n v="0"/>
    <n v="0"/>
    <s v=""/>
    <s v=""/>
    <n v="0.13"/>
    <s v=""/>
    <s v=""/>
    <n v="0.13"/>
    <n v="0"/>
    <n v="0"/>
    <n v="0.13"/>
    <n v="0"/>
    <n v="0"/>
  </r>
  <r>
    <s v="S. Roa"/>
    <x v="10"/>
    <x v="10"/>
    <s v="Defensa"/>
    <n v="25"/>
    <n v="200000"/>
    <s v=""/>
    <n v="15"/>
    <n v="1408"/>
    <n v="0"/>
    <n v="0.24"/>
    <n v="0"/>
    <n v="0.23"/>
    <n v="21.03"/>
    <n v="53.19"/>
    <s v="Colombia"/>
    <s v="Colombia"/>
    <s v="derecho"/>
    <n v="175"/>
    <n v="68"/>
    <s v="no"/>
    <n v="10.61"/>
    <n v="9.7200000000000006"/>
    <n v="63.16"/>
    <n v="1.53"/>
    <n v="45.83"/>
    <n v="0.38"/>
    <n v="0.48"/>
    <n v="0.13"/>
    <n v="4.09"/>
    <n v="5.1100000000000003"/>
    <n v="1.73"/>
    <n v="2"/>
    <n v="0.13"/>
    <n v="0"/>
    <n v="0"/>
    <n v="1.47"/>
    <n v="0"/>
    <n v="0"/>
    <n v="0"/>
    <n v="0.02"/>
    <n v="0"/>
    <n v="0"/>
    <n v="5"/>
    <n v="0.32"/>
    <n v="40"/>
    <n v="0"/>
    <n v="0"/>
    <n v="0.96"/>
    <n v="20"/>
    <n v="0.19"/>
    <n v="0"/>
    <n v="0.77"/>
    <n v="25"/>
    <n v="0.06"/>
    <n v="1.85"/>
    <n v="55.17"/>
    <n v="5.75"/>
    <n v="44.44"/>
    <n v="0.45"/>
    <n v="0.77"/>
    <n v="0.38"/>
    <n v="13.55"/>
    <n v="1.02"/>
    <n v="1.6"/>
    <n v="24.1"/>
    <n v="79.58"/>
    <n v="12.02"/>
    <n v="72.34"/>
    <n v="2.17"/>
    <n v="97.06"/>
    <n v="5.24"/>
    <n v="90.24"/>
    <n v="21.16"/>
    <n v="85.5"/>
    <n v="1.98"/>
    <n v="45.16"/>
    <n v="16.96"/>
    <n v="23.13"/>
    <n v="0.01"/>
    <n v="0.38"/>
    <n v="0"/>
    <n v="0"/>
    <n v="0.19"/>
    <n v="66.67"/>
    <n v="0"/>
    <n v="3"/>
    <n v="72.34"/>
    <n v="0.83"/>
    <n v="30.77"/>
    <n v="0.06"/>
    <n v="0"/>
    <n v="0.19"/>
    <n v="0.06"/>
    <n v="4.99"/>
    <n v="66.67"/>
    <n v="0"/>
    <s v=""/>
    <n v="0"/>
    <s v=""/>
    <n v="0"/>
    <n v="0"/>
    <n v="0"/>
    <n v="0"/>
    <s v=""/>
    <s v=""/>
    <n v="0.26"/>
    <s v=""/>
    <s v=""/>
    <n v="0"/>
    <n v="0"/>
    <n v="0"/>
    <n v="0"/>
    <n v="0"/>
    <n v="0"/>
  </r>
  <r>
    <s v="J. Mosquera"/>
    <x v="11"/>
    <x v="11"/>
    <s v="Mediocampista"/>
    <n v="25"/>
    <n v="300000"/>
    <s v=""/>
    <n v="13"/>
    <n v="568"/>
    <n v="0"/>
    <n v="0"/>
    <n v="0"/>
    <n v="0"/>
    <n v="17.27"/>
    <n v="46.79"/>
    <s v="Colombia"/>
    <s v="Colombia"/>
    <s v="derecho"/>
    <n v="176"/>
    <n v="75"/>
    <s v="no"/>
    <n v="8.24"/>
    <n v="9.67"/>
    <n v="47.54"/>
    <n v="2.69"/>
    <n v="41.18"/>
    <n v="0.79"/>
    <n v="0.99"/>
    <n v="0.48"/>
    <n v="2.85"/>
    <n v="3.58"/>
    <n v="3.01"/>
    <n v="1"/>
    <n v="0.16"/>
    <n v="0"/>
    <n v="0"/>
    <n v="0.32"/>
    <n v="0"/>
    <n v="0"/>
    <n v="0"/>
    <n v="0"/>
    <n v="0"/>
    <n v="0"/>
    <n v="0"/>
    <n v="0"/>
    <n v="0"/>
    <n v="0"/>
    <n v="0"/>
    <n v="0.16"/>
    <n v="0"/>
    <n v="0"/>
    <n v="0"/>
    <n v="0.16"/>
    <n v="0"/>
    <n v="0"/>
    <n v="0.79"/>
    <n v="40"/>
    <n v="2.69"/>
    <n v="35.29"/>
    <n v="0.16"/>
    <n v="0.48"/>
    <n v="0"/>
    <n v="20.28"/>
    <n v="0"/>
    <n v="0.95"/>
    <n v="29.79"/>
    <n v="82.98"/>
    <n v="9.19"/>
    <n v="75.86"/>
    <n v="4.5999999999999996"/>
    <n v="89.66"/>
    <n v="11.73"/>
    <n v="82.43"/>
    <n v="28.2"/>
    <n v="85.96"/>
    <n v="1.43"/>
    <n v="33.33"/>
    <n v="17.36"/>
    <n v="14.41"/>
    <n v="0"/>
    <n v="0"/>
    <n v="0"/>
    <n v="0"/>
    <n v="0"/>
    <n v="0"/>
    <n v="0"/>
    <n v="3.01"/>
    <n v="68.42"/>
    <n v="0.48"/>
    <n v="33.33"/>
    <n v="0.48"/>
    <n v="0"/>
    <n v="0"/>
    <n v="0"/>
    <n v="4.4400000000000004"/>
    <n v="42.86"/>
    <n v="0"/>
    <s v=""/>
    <n v="0"/>
    <s v=""/>
    <n v="0"/>
    <n v="0"/>
    <n v="0"/>
    <n v="0"/>
    <s v=""/>
    <s v=""/>
    <n v="0.32"/>
    <s v=""/>
    <s v=""/>
    <n v="0"/>
    <n v="0"/>
    <n v="0"/>
    <n v="0"/>
    <n v="0"/>
    <n v="0"/>
  </r>
  <r>
    <s v="J. Zuluaga"/>
    <x v="11"/>
    <x v="11"/>
    <s v="Defensa"/>
    <n v="28"/>
    <n v="500000"/>
    <s v=""/>
    <n v="29"/>
    <n v="2711"/>
    <n v="1"/>
    <n v="0.4"/>
    <n v="5"/>
    <n v="3.58"/>
    <n v="19.45"/>
    <n v="54.78"/>
    <s v="Colombia"/>
    <s v="Colombia"/>
    <s v="derecho"/>
    <n v="176"/>
    <n v="67"/>
    <s v="no"/>
    <n v="11.88"/>
    <n v="9.6300000000000008"/>
    <n v="64.14"/>
    <n v="3.09"/>
    <n v="50.54"/>
    <n v="0.56000000000000005"/>
    <n v="0.73"/>
    <n v="0.3"/>
    <n v="5.15"/>
    <n v="6.69"/>
    <n v="1.36"/>
    <n v="4"/>
    <n v="0.13"/>
    <n v="0"/>
    <n v="0"/>
    <n v="2.76"/>
    <n v="0.03"/>
    <n v="1"/>
    <n v="0.03"/>
    <n v="0.01"/>
    <n v="0"/>
    <n v="0"/>
    <n v="10"/>
    <n v="0.33"/>
    <n v="20"/>
    <n v="10"/>
    <n v="0.17"/>
    <n v="2.89"/>
    <n v="50.57"/>
    <n v="0"/>
    <n v="0"/>
    <n v="2.82"/>
    <n v="51.76"/>
    <n v="0.43"/>
    <n v="1.53"/>
    <n v="63.04"/>
    <n v="3.68"/>
    <n v="44.14"/>
    <n v="0.7"/>
    <n v="1.1299999999999999"/>
    <n v="0.5"/>
    <n v="28.45"/>
    <n v="1.83"/>
    <n v="0.37"/>
    <n v="41.7"/>
    <n v="85.59"/>
    <n v="14.31"/>
    <n v="78.19"/>
    <n v="5.38"/>
    <n v="93.83"/>
    <n v="16.5"/>
    <n v="88.93"/>
    <n v="35.42"/>
    <n v="89.88"/>
    <n v="3.45"/>
    <n v="70.19"/>
    <n v="20.72"/>
    <n v="39.92"/>
    <n v="0.12"/>
    <n v="1.1299999999999999"/>
    <n v="0.03"/>
    <n v="0.03"/>
    <n v="0.46"/>
    <n v="57.14"/>
    <n v="0.56000000000000005"/>
    <n v="5.58"/>
    <n v="74.400000000000006"/>
    <n v="2.92"/>
    <n v="61.36"/>
    <n v="0.33"/>
    <n v="40"/>
    <n v="0.53"/>
    <n v="1.46"/>
    <n v="9.89"/>
    <n v="79.19"/>
    <n v="0"/>
    <s v=""/>
    <n v="0"/>
    <s v=""/>
    <n v="0"/>
    <n v="0"/>
    <n v="0"/>
    <n v="0"/>
    <s v=""/>
    <s v=""/>
    <n v="0.5"/>
    <s v=""/>
    <s v=""/>
    <n v="0.03"/>
    <n v="0"/>
    <n v="0"/>
    <n v="0"/>
    <n v="0"/>
    <n v="0"/>
  </r>
  <r>
    <s v="D. Alfonzo"/>
    <x v="12"/>
    <x v="12"/>
    <s v="Defensa"/>
    <n v="21"/>
    <n v="150000"/>
    <s v=""/>
    <n v="7"/>
    <n v="621"/>
    <n v="0"/>
    <n v="0"/>
    <n v="0"/>
    <n v="0.04"/>
    <n v="18.41"/>
    <n v="57.48"/>
    <s v="Venezuela"/>
    <s v="Venezuela"/>
    <s v=""/>
    <n v="0"/>
    <n v="0"/>
    <s v="no"/>
    <n v="10.87"/>
    <n v="9.42"/>
    <n v="58.46"/>
    <n v="2.9"/>
    <n v="65"/>
    <n v="1.1599999999999999"/>
    <n v="1.78"/>
    <n v="0"/>
    <n v="4.2"/>
    <n v="6.44"/>
    <n v="1.59"/>
    <n v="1"/>
    <n v="0.14000000000000001"/>
    <n v="0"/>
    <n v="0"/>
    <n v="2.46"/>
    <n v="0"/>
    <n v="0"/>
    <n v="0"/>
    <n v="0"/>
    <n v="0"/>
    <n v="0"/>
    <n v="0"/>
    <n v="0"/>
    <n v="0"/>
    <n v="0"/>
    <n v="0"/>
    <n v="3.77"/>
    <n v="50"/>
    <n v="0.14000000000000001"/>
    <n v="0"/>
    <n v="3.62"/>
    <n v="52"/>
    <n v="0.57999999999999996"/>
    <n v="1.1599999999999999"/>
    <n v="50"/>
    <n v="2.46"/>
    <n v="47.06"/>
    <n v="0"/>
    <n v="0.57999999999999996"/>
    <n v="1.1599999999999999"/>
    <n v="19.71"/>
    <n v="1.3"/>
    <n v="0.57999999999999996"/>
    <n v="33.33"/>
    <n v="76.959999999999994"/>
    <n v="12.17"/>
    <n v="66.67"/>
    <n v="4.78"/>
    <n v="87.88"/>
    <n v="13.19"/>
    <n v="81.319999999999993"/>
    <n v="24.64"/>
    <n v="88.24"/>
    <n v="5.36"/>
    <n v="40.54"/>
    <n v="22.26"/>
    <n v="35.880000000000003"/>
    <n v="0.01"/>
    <n v="0.28999999999999998"/>
    <n v="0"/>
    <n v="0"/>
    <n v="0"/>
    <n v="0"/>
    <n v="0"/>
    <n v="4.2"/>
    <n v="55.17"/>
    <n v="3.77"/>
    <n v="46.15"/>
    <n v="0.57999999999999996"/>
    <n v="0"/>
    <n v="0.14000000000000001"/>
    <n v="1.74"/>
    <n v="7.54"/>
    <n v="80.77"/>
    <n v="0"/>
    <s v=""/>
    <n v="0"/>
    <s v=""/>
    <n v="0"/>
    <n v="0"/>
    <n v="0"/>
    <n v="0"/>
    <s v=""/>
    <s v=""/>
    <n v="1.1599999999999999"/>
    <s v=""/>
    <s v=""/>
    <n v="0"/>
    <n v="0"/>
    <n v="0"/>
    <n v="0"/>
    <n v="0"/>
    <n v="0"/>
  </r>
  <r>
    <s v="L. Balanta"/>
    <x v="2"/>
    <x v="2"/>
    <s v="Defensa"/>
    <n v="31"/>
    <n v="500000"/>
    <s v=""/>
    <n v="11"/>
    <n v="861"/>
    <n v="0"/>
    <n v="0.38"/>
    <n v="0"/>
    <n v="0.56999999999999995"/>
    <n v="23.41"/>
    <n v="58.48"/>
    <s v="Colombia"/>
    <s v="Colombia"/>
    <s v="izquierdo"/>
    <n v="186"/>
    <n v="78"/>
    <s v="no"/>
    <n v="12.23"/>
    <n v="9.41"/>
    <n v="65.56"/>
    <n v="4.3899999999999997"/>
    <n v="59.52"/>
    <n v="0.73"/>
    <n v="0.96"/>
    <n v="0.1"/>
    <n v="5.33"/>
    <n v="7.02"/>
    <n v="1.57"/>
    <n v="2"/>
    <n v="0.21"/>
    <n v="0"/>
    <n v="0"/>
    <n v="2.09"/>
    <n v="0"/>
    <n v="0"/>
    <n v="0"/>
    <n v="0.04"/>
    <n v="0"/>
    <n v="0"/>
    <n v="4"/>
    <n v="0.42"/>
    <n v="0"/>
    <n v="0"/>
    <n v="0"/>
    <n v="0.84"/>
    <n v="62.5"/>
    <n v="0.84"/>
    <n v="62.5"/>
    <n v="0"/>
    <n v="0"/>
    <n v="0.21"/>
    <n v="2.2000000000000002"/>
    <n v="71.430000000000007"/>
    <n v="5.54"/>
    <n v="52.83"/>
    <n v="0.73"/>
    <n v="1.1499999999999999"/>
    <n v="0.94"/>
    <n v="20.59"/>
    <n v="1.36"/>
    <n v="0.73"/>
    <n v="33.450000000000003"/>
    <n v="82.5"/>
    <n v="13.38"/>
    <n v="75"/>
    <n v="2.72"/>
    <n v="92.31"/>
    <n v="12.13"/>
    <n v="85.34"/>
    <n v="28.54"/>
    <n v="87.91"/>
    <n v="4.3899999999999997"/>
    <n v="47.62"/>
    <n v="18.05"/>
    <n v="36.700000000000003"/>
    <n v="0.06"/>
    <n v="0.52"/>
    <n v="0.1"/>
    <n v="0"/>
    <n v="0"/>
    <n v="0"/>
    <n v="0.42"/>
    <n v="4.3899999999999997"/>
    <n v="69.05"/>
    <n v="1.05"/>
    <n v="70"/>
    <n v="0.21"/>
    <n v="50"/>
    <n v="0.52"/>
    <n v="0.52"/>
    <n v="7.74"/>
    <n v="68.92"/>
    <n v="0"/>
    <s v=""/>
    <n v="0"/>
    <s v=""/>
    <n v="0"/>
    <n v="0"/>
    <n v="0"/>
    <n v="0"/>
    <s v=""/>
    <s v=""/>
    <n v="0.1"/>
    <s v=""/>
    <s v=""/>
    <n v="0"/>
    <n v="0"/>
    <n v="0"/>
    <n v="0"/>
    <n v="0"/>
    <n v="0"/>
  </r>
  <r>
    <s v="A. Artunduaga"/>
    <x v="5"/>
    <x v="5"/>
    <s v="Defensa"/>
    <n v="24"/>
    <n v="400000"/>
    <s v=""/>
    <n v="27"/>
    <n v="1641"/>
    <n v="0"/>
    <n v="0.37"/>
    <n v="0"/>
    <n v="0.33"/>
    <n v="24.68"/>
    <n v="54.89"/>
    <s v="Colombia"/>
    <s v="Colombia"/>
    <s v=""/>
    <n v="174"/>
    <n v="63"/>
    <s v="no"/>
    <n v="9.93"/>
    <n v="9.3800000000000008"/>
    <n v="61.99"/>
    <n v="1.65"/>
    <n v="50"/>
    <n v="1.04"/>
    <n v="1.33"/>
    <n v="0.11"/>
    <n v="3.07"/>
    <n v="3.93"/>
    <n v="1.32"/>
    <n v="2"/>
    <n v="0.11"/>
    <n v="0"/>
    <n v="0"/>
    <n v="3.95"/>
    <n v="0"/>
    <n v="0"/>
    <n v="0"/>
    <n v="0.02"/>
    <n v="0"/>
    <n v="0"/>
    <n v="6"/>
    <n v="0.33"/>
    <n v="16.670000000000002"/>
    <n v="0"/>
    <n v="0"/>
    <n v="1.54"/>
    <n v="17.86"/>
    <n v="1.54"/>
    <n v="17.86"/>
    <n v="0"/>
    <n v="0"/>
    <n v="0.16"/>
    <n v="5.54"/>
    <n v="64.36"/>
    <n v="10.15"/>
    <n v="55.68"/>
    <n v="0.6"/>
    <n v="1.97"/>
    <n v="1.21"/>
    <n v="14.1"/>
    <n v="1.32"/>
    <n v="2.08"/>
    <n v="23.03"/>
    <n v="80.239999999999995"/>
    <n v="7.24"/>
    <n v="73.48"/>
    <n v="3.95"/>
    <n v="90.28"/>
    <n v="6.69"/>
    <n v="78.69"/>
    <n v="20.07"/>
    <n v="86.89"/>
    <n v="1.48"/>
    <n v="51.85"/>
    <n v="16.32"/>
    <n v="20.57"/>
    <n v="0.02"/>
    <n v="0.71"/>
    <n v="0"/>
    <n v="0.05"/>
    <n v="0.11"/>
    <n v="50"/>
    <n v="0.22"/>
    <n v="2.08"/>
    <n v="57.89"/>
    <n v="1.43"/>
    <n v="30.77"/>
    <n v="0.27"/>
    <n v="60"/>
    <n v="0.16"/>
    <n v="0.33"/>
    <n v="2.8"/>
    <n v="58.82"/>
    <n v="0"/>
    <s v=""/>
    <n v="0"/>
    <s v=""/>
    <n v="0"/>
    <n v="0"/>
    <n v="0"/>
    <n v="0"/>
    <s v=""/>
    <s v=""/>
    <n v="0.33"/>
    <s v=""/>
    <s v=""/>
    <n v="0"/>
    <n v="0"/>
    <n v="0"/>
    <n v="0"/>
    <n v="0"/>
    <n v="0"/>
  </r>
  <r>
    <s v="H. Gómez"/>
    <x v="2"/>
    <x v="2"/>
    <s v="Defensa"/>
    <n v="29"/>
    <n v="450000"/>
    <s v=""/>
    <n v="28"/>
    <n v="2441"/>
    <n v="0"/>
    <n v="0.42"/>
    <n v="2"/>
    <n v="2.5499999999999998"/>
    <n v="17.37"/>
    <n v="52.02"/>
    <s v="Colombia"/>
    <s v="Colombia"/>
    <s v="derecho"/>
    <n v="174"/>
    <n v="72"/>
    <s v="no"/>
    <n v="10.29"/>
    <n v="9.2899999999999991"/>
    <n v="61.51"/>
    <n v="2.36"/>
    <n v="48.44"/>
    <n v="0.33"/>
    <n v="0.47"/>
    <n v="0.11"/>
    <n v="4.24"/>
    <n v="6"/>
    <n v="1"/>
    <n v="8"/>
    <n v="0.28999999999999998"/>
    <n v="0"/>
    <n v="0"/>
    <n v="1.55"/>
    <n v="0"/>
    <n v="0"/>
    <n v="0"/>
    <n v="0.02"/>
    <n v="0"/>
    <n v="0"/>
    <n v="18"/>
    <n v="0.66"/>
    <n v="22.22"/>
    <n v="0"/>
    <n v="7.0000000000000007E-2"/>
    <n v="2.36"/>
    <n v="20.309999999999999"/>
    <n v="0"/>
    <n v="0"/>
    <n v="2.3199999999999998"/>
    <n v="20.63"/>
    <n v="0.28999999999999998"/>
    <n v="1.44"/>
    <n v="56.41"/>
    <n v="3.61"/>
    <n v="39.799999999999997"/>
    <n v="0.28999999999999998"/>
    <n v="0.77"/>
    <n v="0.22"/>
    <n v="16.89"/>
    <n v="1.77"/>
    <n v="0.44"/>
    <n v="27.17"/>
    <n v="77.48"/>
    <n v="11.36"/>
    <n v="70.13"/>
    <n v="4.0199999999999996"/>
    <n v="90.83"/>
    <n v="8.19"/>
    <n v="78.83"/>
    <n v="21.35"/>
    <n v="88.95"/>
    <n v="3.58"/>
    <n v="45.36"/>
    <n v="20.9"/>
    <n v="35.950000000000003"/>
    <n v="0.09"/>
    <n v="0.81"/>
    <n v="0.04"/>
    <n v="0"/>
    <n v="0.15"/>
    <n v="75"/>
    <n v="0.22"/>
    <n v="4.3499999999999996"/>
    <n v="66.099999999999994"/>
    <n v="3.06"/>
    <n v="34.94"/>
    <n v="0.41"/>
    <n v="36.36"/>
    <n v="0.52"/>
    <n v="0.66"/>
    <n v="6.6"/>
    <n v="80.45"/>
    <n v="0"/>
    <s v=""/>
    <n v="0"/>
    <s v=""/>
    <n v="0"/>
    <n v="0"/>
    <n v="0"/>
    <n v="0"/>
    <s v=""/>
    <s v=""/>
    <n v="0.66"/>
    <s v=""/>
    <s v=""/>
    <n v="1.47"/>
    <n v="0.15"/>
    <n v="25"/>
    <n v="0.26"/>
    <n v="0"/>
    <n v="0"/>
  </r>
  <r>
    <s v="D. Mena"/>
    <x v="1"/>
    <x v="1"/>
    <s v="Defensa"/>
    <n v="25"/>
    <n v="350000"/>
    <s v=""/>
    <n v="17"/>
    <n v="1348"/>
    <n v="0"/>
    <n v="0.17"/>
    <n v="0"/>
    <n v="0.23"/>
    <n v="19.36"/>
    <n v="49.31"/>
    <s v="Colombia"/>
    <s v="Colombia"/>
    <s v="derecho"/>
    <n v="175"/>
    <n v="72"/>
    <s v="no"/>
    <n v="12.49"/>
    <n v="9.2799999999999994"/>
    <n v="66.91"/>
    <n v="2.54"/>
    <n v="31.58"/>
    <n v="0.2"/>
    <n v="0.22"/>
    <n v="0.13"/>
    <n v="6.08"/>
    <n v="6.76"/>
    <n v="1.07"/>
    <n v="6"/>
    <n v="0.4"/>
    <n v="0"/>
    <n v="0"/>
    <n v="1.47"/>
    <n v="0"/>
    <n v="0"/>
    <n v="0"/>
    <n v="0.01"/>
    <n v="0"/>
    <n v="0"/>
    <n v="3"/>
    <n v="0.2"/>
    <n v="33.33"/>
    <n v="0"/>
    <n v="0"/>
    <n v="2.14"/>
    <n v="21.88"/>
    <n v="7.0000000000000007E-2"/>
    <n v="0"/>
    <n v="2.0699999999999998"/>
    <n v="22.58"/>
    <n v="0.2"/>
    <n v="1.67"/>
    <n v="56"/>
    <n v="4.74"/>
    <n v="35.21"/>
    <n v="0.4"/>
    <n v="0.67"/>
    <n v="0.33"/>
    <n v="15.76"/>
    <n v="0.73"/>
    <n v="0.47"/>
    <n v="25.64"/>
    <n v="76.040000000000006"/>
    <n v="9.9499999999999993"/>
    <n v="76.510000000000005"/>
    <n v="3.61"/>
    <n v="88.89"/>
    <n v="7.21"/>
    <n v="73.150000000000006"/>
    <n v="20.7"/>
    <n v="85.16"/>
    <n v="3"/>
    <n v="46.67"/>
    <n v="18.57"/>
    <n v="28.44"/>
    <n v="0.02"/>
    <n v="7.0000000000000007E-2"/>
    <n v="7.0000000000000007E-2"/>
    <n v="0"/>
    <n v="0.13"/>
    <n v="0"/>
    <n v="0"/>
    <n v="2.4700000000000002"/>
    <n v="72.97"/>
    <n v="1.74"/>
    <n v="30.77"/>
    <n v="0.27"/>
    <n v="0"/>
    <n v="7.0000000000000007E-2"/>
    <n v="0.67"/>
    <n v="5.68"/>
    <n v="63.53"/>
    <n v="0"/>
    <s v=""/>
    <n v="0"/>
    <s v=""/>
    <n v="0"/>
    <n v="0"/>
    <n v="0"/>
    <n v="0"/>
    <s v=""/>
    <s v=""/>
    <n v="0.13"/>
    <s v=""/>
    <s v=""/>
    <n v="0.13"/>
    <n v="7.0000000000000007E-2"/>
    <n v="100"/>
    <n v="0"/>
    <n v="0"/>
    <n v="0"/>
  </r>
  <r>
    <s v="J. Zapata"/>
    <x v="1"/>
    <x v="1"/>
    <s v="Mediocampista"/>
    <n v="21"/>
    <n v="350000"/>
    <s v=""/>
    <n v="26"/>
    <n v="1580"/>
    <n v="1"/>
    <n v="0.88"/>
    <n v="0"/>
    <n v="0.37"/>
    <n v="17.43"/>
    <n v="51.31"/>
    <s v="Colombia"/>
    <s v="Colombia"/>
    <s v=""/>
    <n v="0"/>
    <n v="0"/>
    <s v="no"/>
    <n v="10.48"/>
    <n v="9.2799999999999994"/>
    <n v="53.99"/>
    <n v="1.99"/>
    <n v="48.57"/>
    <n v="1.2"/>
    <n v="1.44"/>
    <n v="0.23"/>
    <n v="4.2699999999999996"/>
    <n v="5.16"/>
    <n v="2.0499999999999998"/>
    <n v="6"/>
    <n v="0.34"/>
    <n v="1"/>
    <n v="0.06"/>
    <n v="1.25"/>
    <n v="0.06"/>
    <n v="1"/>
    <n v="0.06"/>
    <n v="0.05"/>
    <n v="0"/>
    <n v="0"/>
    <n v="17"/>
    <n v="0.97"/>
    <n v="23.53"/>
    <n v="5.8819999999999997"/>
    <n v="0"/>
    <n v="0.46"/>
    <n v="37.5"/>
    <n v="0.06"/>
    <n v="0"/>
    <n v="0.4"/>
    <n v="42.86"/>
    <n v="0"/>
    <n v="1.08"/>
    <n v="63.16"/>
    <n v="3.93"/>
    <n v="46.38"/>
    <n v="0.34"/>
    <n v="0.56999999999999995"/>
    <n v="0.17"/>
    <n v="27"/>
    <n v="0.46"/>
    <n v="0.91"/>
    <n v="40.39"/>
    <n v="85.05"/>
    <n v="14.07"/>
    <n v="72.47"/>
    <n v="5.53"/>
    <n v="96.91"/>
    <n v="14.24"/>
    <n v="90.8"/>
    <n v="34.58"/>
    <n v="90.28"/>
    <n v="5.53"/>
    <n v="56.7"/>
    <n v="18.97"/>
    <n v="35.270000000000003"/>
    <n v="0.02"/>
    <n v="0.51"/>
    <n v="0.06"/>
    <n v="0"/>
    <n v="0.34"/>
    <n v="50"/>
    <n v="0.11"/>
    <n v="8.09"/>
    <n v="73.94"/>
    <n v="1.2"/>
    <n v="52.38"/>
    <n v="0.85"/>
    <n v="33.33"/>
    <n v="0.68"/>
    <n v="0.06"/>
    <n v="7.63"/>
    <n v="80.599999999999994"/>
    <n v="0"/>
    <s v=""/>
    <n v="0"/>
    <s v=""/>
    <n v="0"/>
    <n v="0"/>
    <n v="0"/>
    <n v="0"/>
    <s v=""/>
    <s v=""/>
    <n v="0.34"/>
    <s v=""/>
    <s v=""/>
    <n v="0.06"/>
    <n v="0"/>
    <n v="0"/>
    <n v="0"/>
    <n v="0"/>
    <n v="0"/>
  </r>
  <r>
    <s v="S. Salazar"/>
    <x v="13"/>
    <x v="13"/>
    <s v="Mediocampista"/>
    <n v="26"/>
    <n v="350000"/>
    <s v=""/>
    <n v="17"/>
    <n v="1082"/>
    <n v="1"/>
    <n v="1.25"/>
    <n v="0"/>
    <n v="0"/>
    <n v="16.05"/>
    <n v="47.15"/>
    <s v="Colombia"/>
    <s v="Colombia"/>
    <s v="derecho"/>
    <n v="180"/>
    <n v="79"/>
    <s v="no"/>
    <n v="10.4"/>
    <n v="9.23"/>
    <n v="54.05"/>
    <n v="1.33"/>
    <n v="50"/>
    <n v="2.08"/>
    <n v="2.61"/>
    <n v="0.25"/>
    <n v="3.33"/>
    <n v="4.18"/>
    <n v="1.83"/>
    <n v="3"/>
    <n v="0.25"/>
    <n v="0"/>
    <n v="0"/>
    <n v="0.42"/>
    <n v="0.08"/>
    <n v="1"/>
    <n v="0.08"/>
    <n v="0.1"/>
    <n v="0"/>
    <n v="0"/>
    <n v="4"/>
    <n v="0.33"/>
    <n v="25"/>
    <n v="25"/>
    <n v="0"/>
    <n v="0.08"/>
    <n v="0"/>
    <n v="0.08"/>
    <n v="0"/>
    <n v="0"/>
    <n v="0"/>
    <n v="0"/>
    <n v="0.83"/>
    <n v="30"/>
    <n v="2.5"/>
    <n v="30"/>
    <n v="0.25"/>
    <n v="0.33"/>
    <n v="0.17"/>
    <n v="17.88"/>
    <n v="0.08"/>
    <n v="0.42"/>
    <n v="25.62"/>
    <n v="85.06"/>
    <n v="8.15"/>
    <n v="70.41"/>
    <n v="4.08"/>
    <n v="100"/>
    <n v="9.15"/>
    <n v="94.55"/>
    <n v="23.29"/>
    <n v="87.86"/>
    <n v="2.25"/>
    <n v="59.26"/>
    <n v="16.38"/>
    <n v="26.12"/>
    <n v="0"/>
    <n v="0"/>
    <n v="0"/>
    <n v="0"/>
    <n v="0.17"/>
    <n v="50"/>
    <n v="0"/>
    <n v="2.58"/>
    <n v="70.97"/>
    <n v="0.42"/>
    <n v="40"/>
    <n v="0.17"/>
    <n v="0"/>
    <n v="0.08"/>
    <n v="0"/>
    <n v="3.16"/>
    <n v="52.63"/>
    <n v="0"/>
    <s v=""/>
    <n v="0"/>
    <s v=""/>
    <n v="0"/>
    <n v="0"/>
    <n v="0"/>
    <n v="0"/>
    <s v=""/>
    <s v=""/>
    <n v="0.08"/>
    <s v=""/>
    <s v=""/>
    <n v="0"/>
    <n v="0"/>
    <n v="0"/>
    <n v="0"/>
    <n v="0"/>
    <n v="0"/>
  </r>
  <r>
    <s v="C. Blanco"/>
    <x v="14"/>
    <x v="11"/>
    <s v="Defensa"/>
    <n v="22"/>
    <n v="200000"/>
    <s v=""/>
    <n v="23"/>
    <n v="1962"/>
    <n v="1"/>
    <n v="0.39"/>
    <n v="1"/>
    <n v="0.37"/>
    <n v="17.25"/>
    <n v="54.79"/>
    <s v="Colombia"/>
    <s v="Colombia"/>
    <s v=""/>
    <n v="0"/>
    <n v="0"/>
    <s v="no"/>
    <n v="11.65"/>
    <n v="9.2200000000000006"/>
    <n v="66.17"/>
    <n v="2.11"/>
    <n v="56.52"/>
    <n v="0.92"/>
    <n v="1.23"/>
    <n v="0.14000000000000001"/>
    <n v="4.63"/>
    <n v="6.22"/>
    <n v="0.96"/>
    <n v="4"/>
    <n v="0.18"/>
    <n v="0"/>
    <n v="0"/>
    <n v="1.65"/>
    <n v="0.05"/>
    <n v="1"/>
    <n v="0.05"/>
    <n v="0.02"/>
    <n v="0"/>
    <n v="0"/>
    <n v="7"/>
    <n v="0.32"/>
    <n v="28.57"/>
    <n v="14.286"/>
    <n v="0.05"/>
    <n v="1.7"/>
    <n v="24.32"/>
    <n v="1.65"/>
    <n v="22.22"/>
    <n v="0.05"/>
    <n v="100"/>
    <n v="0.23"/>
    <n v="1.88"/>
    <n v="58.54"/>
    <n v="3.94"/>
    <n v="38.369999999999997"/>
    <n v="0.23"/>
    <n v="1.28"/>
    <n v="0.37"/>
    <n v="17.2"/>
    <n v="1.74"/>
    <n v="0.55000000000000004"/>
    <n v="27.61"/>
    <n v="75.58"/>
    <n v="11.74"/>
    <n v="68.75"/>
    <n v="3.26"/>
    <n v="91.55"/>
    <n v="8.44"/>
    <n v="77.17"/>
    <n v="21.56"/>
    <n v="83.62"/>
    <n v="4.45"/>
    <n v="54.64"/>
    <n v="20.14"/>
    <n v="34.54"/>
    <n v="0.02"/>
    <n v="0.32"/>
    <n v="0"/>
    <n v="0"/>
    <n v="0.28000000000000003"/>
    <n v="16.670000000000002"/>
    <n v="0.18"/>
    <n v="4.17"/>
    <n v="69.23"/>
    <n v="1.83"/>
    <n v="37.5"/>
    <n v="0.32"/>
    <n v="28.57"/>
    <n v="0.37"/>
    <n v="0.46"/>
    <n v="6.88"/>
    <n v="65.33"/>
    <n v="0"/>
    <s v=""/>
    <n v="0"/>
    <s v=""/>
    <n v="0"/>
    <n v="0"/>
    <n v="0"/>
    <n v="0"/>
    <s v=""/>
    <s v=""/>
    <n v="0.18"/>
    <s v=""/>
    <s v=""/>
    <n v="0.05"/>
    <n v="0"/>
    <n v="0"/>
    <n v="0.09"/>
    <n v="0"/>
    <n v="0"/>
  </r>
  <r>
    <s v="D. Arias"/>
    <x v="15"/>
    <x v="14"/>
    <s v="Mediocampista"/>
    <n v="36"/>
    <n v="400000"/>
    <s v=""/>
    <n v="9"/>
    <n v="747"/>
    <n v="1"/>
    <n v="0.1"/>
    <n v="1"/>
    <n v="7.0000000000000007E-2"/>
    <n v="15.9"/>
    <n v="56.82"/>
    <s v="Colombia"/>
    <s v="Colombia"/>
    <s v="derecho"/>
    <n v="170"/>
    <n v="65"/>
    <s v="no"/>
    <n v="10.48"/>
    <n v="9.16"/>
    <n v="63.16"/>
    <n v="1.81"/>
    <n v="26.67"/>
    <n v="0.48"/>
    <n v="0.9"/>
    <n v="0.36"/>
    <n v="4.22"/>
    <n v="7.89"/>
    <n v="1.69"/>
    <n v="2"/>
    <n v="0.24"/>
    <n v="0"/>
    <n v="0"/>
    <n v="0.96"/>
    <n v="0.12"/>
    <n v="1"/>
    <n v="0.12"/>
    <n v="0.01"/>
    <n v="0"/>
    <n v="0"/>
    <n v="2"/>
    <n v="0.24"/>
    <n v="50"/>
    <n v="50"/>
    <n v="0.12"/>
    <n v="0.48"/>
    <n v="75"/>
    <n v="0.12"/>
    <n v="100"/>
    <n v="0.36"/>
    <n v="66.67"/>
    <n v="0.12"/>
    <n v="0.36"/>
    <n v="100"/>
    <n v="1.57"/>
    <n v="53.85"/>
    <n v="0.24"/>
    <n v="1.45"/>
    <n v="0.12"/>
    <n v="37.83"/>
    <n v="0.24"/>
    <n v="0.24"/>
    <n v="53.25"/>
    <n v="88.69"/>
    <n v="18.07"/>
    <n v="77.33"/>
    <n v="4.9400000000000004"/>
    <n v="97.56"/>
    <n v="21.45"/>
    <n v="96.07"/>
    <n v="48.43"/>
    <n v="91.54"/>
    <n v="4.34"/>
    <n v="58.33"/>
    <n v="18.059999999999999"/>
    <n v="30.91"/>
    <n v="0.01"/>
    <n v="0.36"/>
    <n v="0"/>
    <n v="0"/>
    <n v="0.24"/>
    <n v="50"/>
    <n v="0.12"/>
    <n v="7.11"/>
    <n v="77.97"/>
    <n v="1.93"/>
    <n v="50"/>
    <n v="1.08"/>
    <n v="33.33"/>
    <n v="0.72"/>
    <n v="0.36"/>
    <n v="8.5500000000000007"/>
    <n v="71.83"/>
    <n v="0"/>
    <s v=""/>
    <n v="0"/>
    <s v=""/>
    <n v="0"/>
    <n v="0"/>
    <n v="0"/>
    <n v="0"/>
    <s v=""/>
    <s v=""/>
    <n v="0.72"/>
    <s v=""/>
    <s v=""/>
    <n v="0.12"/>
    <n v="0"/>
    <n v="0"/>
    <n v="0"/>
    <n v="0"/>
    <n v="0"/>
  </r>
  <r>
    <s v="D. Ramírez"/>
    <x v="16"/>
    <x v="15"/>
    <s v="Mediocampista"/>
    <n v="21"/>
    <n v="0"/>
    <s v=""/>
    <n v="12"/>
    <n v="547"/>
    <n v="1"/>
    <n v="0.78"/>
    <n v="0"/>
    <n v="0.28000000000000003"/>
    <n v="24.35"/>
    <n v="35.14"/>
    <s v="Colombia"/>
    <s v="Colombia"/>
    <s v="izquierdo"/>
    <n v="161"/>
    <n v="60"/>
    <s v="no"/>
    <n v="8.06"/>
    <n v="9.0500000000000007"/>
    <n v="54.55"/>
    <n v="1.97"/>
    <n v="25"/>
    <n v="0.33"/>
    <n v="0.39"/>
    <n v="0.16"/>
    <n v="2.8"/>
    <n v="3.36"/>
    <n v="0.82"/>
    <n v="0"/>
    <n v="0"/>
    <n v="0"/>
    <n v="0"/>
    <n v="1.97"/>
    <n v="0.16"/>
    <n v="1"/>
    <n v="0.16"/>
    <n v="0.13"/>
    <n v="1"/>
    <n v="0.16"/>
    <n v="9"/>
    <n v="1.48"/>
    <n v="55.56"/>
    <n v="11.111000000000001"/>
    <n v="0"/>
    <n v="1.1499999999999999"/>
    <n v="0"/>
    <n v="0.49"/>
    <n v="0"/>
    <n v="0.66"/>
    <n v="0"/>
    <n v="0"/>
    <n v="3.95"/>
    <n v="25"/>
    <n v="9.7100000000000009"/>
    <n v="20.34"/>
    <n v="1.48"/>
    <n v="0.99"/>
    <n v="1.32"/>
    <n v="19.25"/>
    <n v="1.1499999999999999"/>
    <n v="0.99"/>
    <n v="26.65"/>
    <n v="77.78"/>
    <n v="6.42"/>
    <n v="61.54"/>
    <n v="4.1100000000000003"/>
    <n v="88"/>
    <n v="9.2100000000000009"/>
    <n v="82.14"/>
    <n v="22.71"/>
    <n v="82.61"/>
    <n v="2.96"/>
    <n v="66.67"/>
    <n v="14.38"/>
    <n v="19.829999999999998"/>
    <n v="0.05"/>
    <n v="0.82"/>
    <n v="0"/>
    <n v="0"/>
    <n v="0.33"/>
    <n v="50"/>
    <n v="0.33"/>
    <n v="3.29"/>
    <n v="65"/>
    <n v="2.4700000000000002"/>
    <n v="26.67"/>
    <n v="1.1499999999999999"/>
    <n v="42.86"/>
    <n v="0.66"/>
    <n v="0"/>
    <n v="3.13"/>
    <n v="57.89"/>
    <n v="0"/>
    <s v=""/>
    <n v="0"/>
    <s v=""/>
    <n v="0"/>
    <n v="0"/>
    <n v="0"/>
    <n v="0"/>
    <s v=""/>
    <s v=""/>
    <n v="0"/>
    <s v=""/>
    <s v=""/>
    <n v="0"/>
    <n v="0"/>
    <n v="0"/>
    <n v="1.65"/>
    <n v="0"/>
    <n v="0"/>
  </r>
  <r>
    <s v="F. Delgado"/>
    <x v="6"/>
    <x v="6"/>
    <s v="Defensa"/>
    <n v="22"/>
    <n v="450000"/>
    <s v=""/>
    <n v="14"/>
    <n v="774"/>
    <n v="0"/>
    <n v="0.55000000000000004"/>
    <n v="1"/>
    <n v="0.84"/>
    <n v="17.670000000000002"/>
    <n v="57.24"/>
    <s v="Colombia"/>
    <s v="Colombia"/>
    <s v="izquierdo"/>
    <n v="173"/>
    <n v="67"/>
    <s v="no"/>
    <n v="10"/>
    <n v="8.9499999999999993"/>
    <n v="62.34"/>
    <n v="3.14"/>
    <n v="70.37"/>
    <n v="0.47"/>
    <n v="0.67"/>
    <n v="0"/>
    <n v="3.95"/>
    <n v="5.7"/>
    <n v="1.63"/>
    <n v="1"/>
    <n v="0.12"/>
    <n v="0"/>
    <n v="0"/>
    <n v="2.21"/>
    <n v="0"/>
    <n v="0"/>
    <n v="0"/>
    <n v="0.06"/>
    <n v="0"/>
    <n v="0"/>
    <n v="6"/>
    <n v="0.7"/>
    <n v="33.33"/>
    <n v="0"/>
    <n v="0.12"/>
    <n v="2.21"/>
    <n v="47.37"/>
    <n v="1.98"/>
    <n v="47.06"/>
    <n v="0.23"/>
    <n v="50"/>
    <n v="0.23"/>
    <n v="1.4"/>
    <n v="58.33"/>
    <n v="4.07"/>
    <n v="37.14"/>
    <n v="0.7"/>
    <n v="0.93"/>
    <n v="0.7"/>
    <n v="20"/>
    <n v="1.86"/>
    <n v="0.81"/>
    <n v="29.19"/>
    <n v="75.3"/>
    <n v="7.91"/>
    <n v="63.24"/>
    <n v="4.3"/>
    <n v="86.49"/>
    <n v="10.7"/>
    <n v="84.78"/>
    <n v="25.93"/>
    <n v="77.58"/>
    <n v="1.05"/>
    <n v="77.78"/>
    <n v="18.18"/>
    <n v="16.02"/>
    <n v="0.1"/>
    <n v="0.7"/>
    <n v="0"/>
    <n v="0.12"/>
    <n v="0.35"/>
    <n v="33.33"/>
    <n v="0.23"/>
    <n v="2.91"/>
    <n v="80"/>
    <n v="1.74"/>
    <n v="53.33"/>
    <n v="0"/>
    <n v="0"/>
    <n v="0"/>
    <n v="1.05"/>
    <n v="6.28"/>
    <n v="61.11"/>
    <n v="0"/>
    <s v=""/>
    <n v="0"/>
    <s v=""/>
    <n v="0"/>
    <n v="0"/>
    <n v="0"/>
    <n v="0"/>
    <s v=""/>
    <s v=""/>
    <n v="0.35"/>
    <s v=""/>
    <s v=""/>
    <n v="0"/>
    <n v="0"/>
    <n v="0"/>
    <n v="0"/>
    <n v="0"/>
    <n v="0"/>
  </r>
  <r>
    <s v="J. Mosquera"/>
    <x v="16"/>
    <x v="15"/>
    <s v="Defensa"/>
    <n v="22"/>
    <n v="150000"/>
    <s v=""/>
    <n v="43"/>
    <n v="3759"/>
    <n v="0"/>
    <n v="0.18"/>
    <n v="1"/>
    <n v="0.85"/>
    <n v="18.27"/>
    <n v="56.09"/>
    <s v="Colombia"/>
    <s v="Colombia"/>
    <s v=""/>
    <n v="0"/>
    <n v="0"/>
    <s v="no"/>
    <n v="10.27"/>
    <n v="8.93"/>
    <n v="62.47"/>
    <n v="2.44"/>
    <n v="49.02"/>
    <n v="0.56999999999999995"/>
    <n v="0.74"/>
    <n v="0.12"/>
    <n v="4.12"/>
    <n v="5.33"/>
    <n v="1.17"/>
    <n v="7"/>
    <n v="0.17"/>
    <n v="0"/>
    <n v="0"/>
    <n v="1.44"/>
    <n v="0"/>
    <n v="0"/>
    <n v="0"/>
    <n v="0"/>
    <n v="0"/>
    <n v="0"/>
    <n v="7"/>
    <n v="0.17"/>
    <n v="0"/>
    <n v="0"/>
    <n v="0.02"/>
    <n v="0.98"/>
    <n v="39.020000000000003"/>
    <n v="0.02"/>
    <n v="100"/>
    <n v="0.93"/>
    <n v="38.46"/>
    <n v="0.14000000000000001"/>
    <n v="1.51"/>
    <n v="69.84"/>
    <n v="3.97"/>
    <n v="53.01"/>
    <n v="0.17"/>
    <n v="0.74"/>
    <n v="0.17"/>
    <n v="18.989999999999998"/>
    <n v="1.46"/>
    <n v="0.81"/>
    <n v="28.54"/>
    <n v="85.57"/>
    <n v="10.15"/>
    <n v="79.48"/>
    <n v="4.4800000000000004"/>
    <n v="92.51"/>
    <n v="8.14"/>
    <n v="88.53"/>
    <n v="26.03"/>
    <n v="89.24"/>
    <n v="1.56"/>
    <n v="53.85"/>
    <n v="15.64"/>
    <n v="25.56"/>
    <n v="0.02"/>
    <n v="0.38"/>
    <n v="0.1"/>
    <n v="0.02"/>
    <n v="0.02"/>
    <n v="0"/>
    <n v="0.14000000000000001"/>
    <n v="3.35"/>
    <n v="77.14"/>
    <n v="0.91"/>
    <n v="47.37"/>
    <n v="0.05"/>
    <n v="50"/>
    <n v="0.19"/>
    <n v="0.36"/>
    <n v="4.6900000000000004"/>
    <n v="73.98"/>
    <n v="0"/>
    <s v=""/>
    <n v="0"/>
    <s v=""/>
    <n v="0"/>
    <n v="0"/>
    <n v="0"/>
    <n v="0"/>
    <s v=""/>
    <s v=""/>
    <n v="0.43"/>
    <s v=""/>
    <s v=""/>
    <n v="0.02"/>
    <n v="0.02"/>
    <n v="0"/>
    <n v="0"/>
    <n v="0"/>
    <n v="0"/>
  </r>
  <r>
    <s v="M. Castaño"/>
    <x v="13"/>
    <x v="13"/>
    <s v="Defensa"/>
    <n v="28"/>
    <n v="300000"/>
    <s v=""/>
    <n v="34"/>
    <n v="2659"/>
    <n v="1"/>
    <n v="0.52"/>
    <n v="1"/>
    <n v="1.1399999999999999"/>
    <n v="15.94"/>
    <n v="49.04"/>
    <s v="Colombia"/>
    <s v="Colombia"/>
    <s v=""/>
    <n v="0"/>
    <n v="0"/>
    <s v="no"/>
    <n v="9.92"/>
    <n v="8.9"/>
    <n v="57.79"/>
    <n v="2.2000000000000002"/>
    <n v="38.46"/>
    <n v="0.68"/>
    <n v="0.84"/>
    <n v="0.3"/>
    <n v="4.0999999999999996"/>
    <n v="5.08"/>
    <n v="1.69"/>
    <n v="6"/>
    <n v="0.2"/>
    <n v="0"/>
    <n v="0"/>
    <n v="1.32"/>
    <n v="0.03"/>
    <n v="1"/>
    <n v="0.03"/>
    <n v="0.02"/>
    <n v="0"/>
    <n v="0"/>
    <n v="11"/>
    <n v="0.37"/>
    <n v="27.27"/>
    <n v="9.0909999999999993"/>
    <n v="0.03"/>
    <n v="1.66"/>
    <n v="30.61"/>
    <n v="1.66"/>
    <n v="30.61"/>
    <n v="0"/>
    <n v="0"/>
    <n v="0.17"/>
    <n v="1.35"/>
    <n v="47.5"/>
    <n v="2.2999999999999998"/>
    <n v="38.24"/>
    <n v="0.14000000000000001"/>
    <n v="0.61"/>
    <n v="0.37"/>
    <n v="17.7"/>
    <n v="1.1499999999999999"/>
    <n v="0.61"/>
    <n v="27.45"/>
    <n v="77.680000000000007"/>
    <n v="12.22"/>
    <n v="69.25"/>
    <n v="3.62"/>
    <n v="93.46"/>
    <n v="7.55"/>
    <n v="79.819999999999993"/>
    <n v="21.26"/>
    <n v="88.54"/>
    <n v="4.67"/>
    <n v="42.75"/>
    <n v="21.58"/>
    <n v="35.79"/>
    <n v="0.04"/>
    <n v="0.37"/>
    <n v="0"/>
    <n v="0"/>
    <n v="0.17"/>
    <n v="40"/>
    <n v="0.1"/>
    <n v="4.2300000000000004"/>
    <n v="60.8"/>
    <n v="1.73"/>
    <n v="37.25"/>
    <n v="0.37"/>
    <n v="36.36"/>
    <n v="0.2"/>
    <n v="0.51"/>
    <n v="6.26"/>
    <n v="71.349999999999994"/>
    <n v="0"/>
    <s v=""/>
    <n v="0"/>
    <s v=""/>
    <n v="0"/>
    <n v="0"/>
    <n v="0"/>
    <n v="0"/>
    <s v=""/>
    <s v=""/>
    <n v="0.3"/>
    <s v=""/>
    <s v=""/>
    <n v="0.57999999999999996"/>
    <n v="7.0000000000000007E-2"/>
    <n v="0"/>
    <n v="0.24"/>
    <n v="0"/>
    <n v="0"/>
  </r>
  <r>
    <s v="D. González"/>
    <x v="12"/>
    <x v="12"/>
    <s v="Defensa"/>
    <n v="25"/>
    <n v="150000"/>
    <s v=""/>
    <n v="11"/>
    <n v="1062"/>
    <n v="0"/>
    <n v="0.1"/>
    <n v="1"/>
    <n v="1.31"/>
    <n v="22.63"/>
    <n v="45.69"/>
    <s v="Colombia"/>
    <s v="Colombia"/>
    <s v="izquierdo"/>
    <n v="175"/>
    <n v="70"/>
    <s v="no"/>
    <n v="10"/>
    <n v="8.9"/>
    <n v="50.48"/>
    <n v="1.78"/>
    <n v="38.1"/>
    <n v="1.1000000000000001"/>
    <n v="1.59"/>
    <n v="0"/>
    <n v="4.41"/>
    <n v="6.37"/>
    <n v="1.69"/>
    <n v="3"/>
    <n v="0.25"/>
    <n v="1"/>
    <n v="0.08"/>
    <n v="4.32"/>
    <n v="0"/>
    <n v="0"/>
    <n v="0"/>
    <n v="0.01"/>
    <n v="0"/>
    <n v="0"/>
    <n v="3"/>
    <n v="0.25"/>
    <n v="33.33"/>
    <n v="0"/>
    <n v="0.08"/>
    <n v="2.2000000000000002"/>
    <n v="46.15"/>
    <n v="2.12"/>
    <n v="44"/>
    <n v="0"/>
    <n v="0"/>
    <n v="0"/>
    <n v="5.51"/>
    <n v="55.38"/>
    <n v="9.07"/>
    <n v="43.93"/>
    <n v="0.42"/>
    <n v="1.19"/>
    <n v="0.51"/>
    <n v="16.78"/>
    <n v="0.59"/>
    <n v="0.76"/>
    <n v="29.07"/>
    <n v="74.64"/>
    <n v="12.46"/>
    <n v="68.03"/>
    <n v="3.47"/>
    <n v="97.56"/>
    <n v="8.2200000000000006"/>
    <n v="76.290000000000006"/>
    <n v="22.97"/>
    <n v="84.5"/>
    <n v="3.9"/>
    <n v="32.61"/>
    <n v="19.989999999999998"/>
    <n v="31.97"/>
    <n v="0.11"/>
    <n v="0.85"/>
    <n v="0"/>
    <n v="0"/>
    <n v="0.25"/>
    <n v="66.67"/>
    <n v="0.34"/>
    <n v="4.75"/>
    <n v="62.5"/>
    <n v="1.95"/>
    <n v="52.17"/>
    <n v="0.68"/>
    <n v="12.5"/>
    <n v="0.25"/>
    <n v="0.85"/>
    <n v="7.37"/>
    <n v="74.709999999999994"/>
    <n v="0"/>
    <s v=""/>
    <n v="0"/>
    <s v=""/>
    <n v="0"/>
    <n v="0"/>
    <n v="0"/>
    <n v="0"/>
    <s v=""/>
    <s v=""/>
    <n v="0.59"/>
    <s v=""/>
    <s v=""/>
    <n v="0.08"/>
    <n v="0"/>
    <n v="0"/>
    <n v="0"/>
    <n v="0"/>
    <n v="0"/>
  </r>
  <r>
    <s v="G. Saunders"/>
    <x v="1"/>
    <x v="1"/>
    <s v="Mediocampista"/>
    <n v="32"/>
    <n v="150000"/>
    <s v=""/>
    <n v="14"/>
    <n v="659"/>
    <n v="0"/>
    <n v="0.06"/>
    <n v="0"/>
    <n v="0.03"/>
    <n v="16.12"/>
    <n v="47.46"/>
    <s v="England"/>
    <s v="England, Spain"/>
    <s v="derecho"/>
    <n v="176"/>
    <n v="74"/>
    <s v="no"/>
    <n v="11.47"/>
    <n v="8.8800000000000008"/>
    <n v="56.92"/>
    <n v="1.5"/>
    <n v="27.27"/>
    <n v="1.0900000000000001"/>
    <n v="1.19"/>
    <n v="0.96"/>
    <n v="5.33"/>
    <n v="5.82"/>
    <n v="2.59"/>
    <n v="5"/>
    <n v="0.68"/>
    <n v="0"/>
    <n v="0"/>
    <n v="0.55000000000000004"/>
    <n v="0"/>
    <n v="0"/>
    <n v="0"/>
    <n v="0.01"/>
    <n v="0"/>
    <n v="0"/>
    <n v="1"/>
    <n v="0.14000000000000001"/>
    <n v="100"/>
    <n v="0"/>
    <n v="0"/>
    <n v="0"/>
    <n v="0"/>
    <n v="0"/>
    <n v="0"/>
    <n v="0"/>
    <n v="0"/>
    <n v="0"/>
    <n v="1.0900000000000001"/>
    <n v="37.5"/>
    <n v="2.46"/>
    <n v="27.78"/>
    <n v="0"/>
    <n v="0"/>
    <n v="0"/>
    <n v="18.98"/>
    <n v="0.27"/>
    <n v="0.27"/>
    <n v="31"/>
    <n v="85.9"/>
    <n v="8.74"/>
    <n v="79.69"/>
    <n v="4.92"/>
    <n v="97.22"/>
    <n v="11.88"/>
    <n v="91.95"/>
    <n v="28.95"/>
    <n v="89.62"/>
    <n v="2.0499999999999998"/>
    <n v="33.33"/>
    <n v="17.41"/>
    <n v="15.24"/>
    <n v="0"/>
    <n v="0.27"/>
    <n v="0"/>
    <n v="0.14000000000000001"/>
    <n v="0"/>
    <n v="0"/>
    <n v="0"/>
    <n v="4.2300000000000004"/>
    <n v="87.1"/>
    <n v="0.27"/>
    <n v="0"/>
    <n v="0.14000000000000001"/>
    <n v="0"/>
    <n v="0"/>
    <n v="0"/>
    <n v="5.6"/>
    <n v="53.66"/>
    <n v="0"/>
    <s v=""/>
    <n v="0"/>
    <s v=""/>
    <n v="0"/>
    <n v="0"/>
    <n v="0"/>
    <n v="0"/>
    <s v=""/>
    <s v=""/>
    <n v="0.27"/>
    <s v=""/>
    <s v=""/>
    <n v="0"/>
    <n v="0"/>
    <n v="0"/>
    <n v="0"/>
    <n v="0"/>
    <n v="0"/>
  </r>
  <r>
    <s v="P. Ortiz"/>
    <x v="8"/>
    <x v="8"/>
    <s v="Defensa"/>
    <n v="21"/>
    <n v="1000000"/>
    <s v=""/>
    <n v="35"/>
    <n v="2671"/>
    <n v="0"/>
    <n v="0.27"/>
    <n v="0"/>
    <n v="0.18"/>
    <n v="17.25"/>
    <n v="58.01"/>
    <s v="Colombia"/>
    <s v="Colombia"/>
    <s v=""/>
    <n v="0"/>
    <n v="0"/>
    <s v="no"/>
    <n v="9.94"/>
    <n v="8.83"/>
    <n v="69.47"/>
    <n v="3.77"/>
    <n v="43.75"/>
    <n v="0.24"/>
    <n v="0.38"/>
    <n v="0.37"/>
    <n v="3.57"/>
    <n v="5.72"/>
    <n v="1.85"/>
    <n v="11"/>
    <n v="0.37"/>
    <n v="0"/>
    <n v="0"/>
    <n v="0.47"/>
    <n v="0"/>
    <n v="0"/>
    <n v="0"/>
    <n v="0.01"/>
    <n v="0"/>
    <n v="0"/>
    <n v="3"/>
    <n v="0.1"/>
    <n v="33.33"/>
    <n v="0"/>
    <n v="0"/>
    <n v="0.34"/>
    <n v="30"/>
    <n v="0.34"/>
    <n v="30"/>
    <n v="0"/>
    <n v="0"/>
    <n v="0"/>
    <n v="0.51"/>
    <n v="60"/>
    <n v="2.09"/>
    <n v="37.1"/>
    <n v="0.37"/>
    <n v="0.98"/>
    <n v="0.34"/>
    <n v="21.13"/>
    <n v="0.51"/>
    <n v="0.44"/>
    <n v="34.03"/>
    <n v="84.46"/>
    <n v="15.13"/>
    <n v="75.5"/>
    <n v="2.9"/>
    <n v="94.19"/>
    <n v="12.64"/>
    <n v="94.67"/>
    <n v="29.28"/>
    <n v="89.64"/>
    <n v="4.45"/>
    <n v="53.79"/>
    <n v="21.9"/>
    <n v="34.26"/>
    <n v="0.01"/>
    <n v="0.24"/>
    <n v="0"/>
    <n v="0"/>
    <n v="0.13"/>
    <n v="25"/>
    <n v="0"/>
    <n v="4.38"/>
    <n v="67.69"/>
    <n v="0.54"/>
    <n v="37.5"/>
    <n v="0.24"/>
    <n v="42.86"/>
    <n v="0.1"/>
    <n v="0.1"/>
    <n v="6.84"/>
    <n v="71.430000000000007"/>
    <n v="0"/>
    <s v=""/>
    <n v="0"/>
    <s v=""/>
    <n v="0"/>
    <n v="0"/>
    <n v="0"/>
    <n v="0"/>
    <s v=""/>
    <s v=""/>
    <n v="1.58"/>
    <s v=""/>
    <s v=""/>
    <n v="0.03"/>
    <n v="0"/>
    <n v="0"/>
    <n v="7.0000000000000007E-2"/>
    <n v="0"/>
    <n v="0"/>
  </r>
  <r>
    <s v="J. Segura"/>
    <x v="8"/>
    <x v="8"/>
    <s v="Defensa"/>
    <n v="24"/>
    <n v="650000"/>
    <s v="2022-12-31"/>
    <n v="14"/>
    <n v="960"/>
    <n v="0"/>
    <n v="0.16"/>
    <n v="0"/>
    <n v="0"/>
    <n v="16.41"/>
    <n v="62.29"/>
    <s v="Colombia"/>
    <s v="Colombia"/>
    <s v="izquierdo"/>
    <n v="188"/>
    <n v="80"/>
    <s v="si"/>
    <n v="11.34"/>
    <n v="8.81"/>
    <n v="73.400000000000006"/>
    <n v="3.94"/>
    <n v="61.9"/>
    <n v="0.38"/>
    <n v="0.59"/>
    <n v="0.84"/>
    <n v="4.5"/>
    <n v="7.13"/>
    <n v="1.69"/>
    <n v="5"/>
    <n v="0.47"/>
    <n v="1"/>
    <n v="0.09"/>
    <n v="0.28000000000000003"/>
    <n v="0"/>
    <n v="0"/>
    <n v="0"/>
    <n v="0.02"/>
    <n v="0"/>
    <n v="0"/>
    <n v="3"/>
    <n v="0.28000000000000003"/>
    <n v="33.33"/>
    <n v="0"/>
    <n v="0"/>
    <n v="0"/>
    <n v="0"/>
    <n v="0"/>
    <n v="0"/>
    <n v="0"/>
    <n v="0"/>
    <n v="0"/>
    <n v="0.28000000000000003"/>
    <n v="66.67"/>
    <n v="1.03"/>
    <n v="54.55"/>
    <n v="0.09"/>
    <n v="1.03"/>
    <n v="0"/>
    <n v="21.28"/>
    <n v="0.19"/>
    <n v="0.19"/>
    <n v="35.81"/>
    <n v="84.82"/>
    <n v="19.41"/>
    <n v="78.260000000000005"/>
    <n v="1.31"/>
    <n v="92.86"/>
    <n v="12.47"/>
    <n v="92.48"/>
    <n v="30.47"/>
    <n v="90.15"/>
    <n v="5.34"/>
    <n v="54.39"/>
    <n v="24"/>
    <n v="45.9"/>
    <n v="0"/>
    <n v="0.19"/>
    <n v="0"/>
    <n v="0"/>
    <n v="0.09"/>
    <n v="0"/>
    <n v="0"/>
    <n v="5.72"/>
    <n v="65.569999999999993"/>
    <n v="0.38"/>
    <n v="0"/>
    <n v="0.28000000000000003"/>
    <n v="0"/>
    <n v="0"/>
    <n v="0"/>
    <n v="9"/>
    <n v="76.040000000000006"/>
    <n v="0"/>
    <s v=""/>
    <n v="0"/>
    <s v=""/>
    <n v="0"/>
    <n v="0"/>
    <n v="0"/>
    <n v="0"/>
    <s v=""/>
    <s v=""/>
    <n v="1.03"/>
    <s v=""/>
    <s v=""/>
    <n v="0"/>
    <n v="0"/>
    <n v="0"/>
    <n v="0"/>
    <n v="0"/>
    <n v="0"/>
  </r>
  <r>
    <s v="H. Quiñónes"/>
    <x v="8"/>
    <x v="8"/>
    <s v="Defensa"/>
    <n v="29"/>
    <n v="600000"/>
    <s v=""/>
    <n v="20"/>
    <n v="1302"/>
    <n v="1"/>
    <n v="0.35"/>
    <n v="0"/>
    <n v="1.06"/>
    <n v="19.350000000000001"/>
    <n v="52.86"/>
    <s v="Colombia"/>
    <s v="Colombia"/>
    <s v="izquierdo"/>
    <n v="178"/>
    <n v="68"/>
    <s v="no"/>
    <n v="10.09"/>
    <n v="8.7799999999999994"/>
    <n v="59.84"/>
    <n v="3.11"/>
    <n v="46.67"/>
    <n v="0.76"/>
    <n v="1.18"/>
    <n v="7.0000000000000007E-2"/>
    <n v="4.08"/>
    <n v="6.34"/>
    <n v="1.52"/>
    <n v="4"/>
    <n v="0.28000000000000003"/>
    <n v="0"/>
    <n v="0"/>
    <n v="2.97"/>
    <n v="7.0000000000000007E-2"/>
    <n v="1"/>
    <n v="7.0000000000000007E-2"/>
    <n v="0.02"/>
    <n v="0"/>
    <n v="0"/>
    <n v="11"/>
    <n v="0.76"/>
    <n v="9.09"/>
    <n v="9.0909999999999993"/>
    <n v="0"/>
    <n v="3.18"/>
    <n v="32.61"/>
    <n v="2.9"/>
    <n v="33.33"/>
    <n v="0.21"/>
    <n v="33.33"/>
    <n v="0.48"/>
    <n v="3.11"/>
    <n v="60"/>
    <n v="5.12"/>
    <n v="48.65"/>
    <n v="0.9"/>
    <n v="1.45"/>
    <n v="0.48"/>
    <n v="18.18"/>
    <n v="1.04"/>
    <n v="0.9"/>
    <n v="28.41"/>
    <n v="78.349999999999994"/>
    <n v="9.8800000000000008"/>
    <n v="72.03"/>
    <n v="3.66"/>
    <n v="92.45"/>
    <n v="9.82"/>
    <n v="77.459999999999994"/>
    <n v="22.88"/>
    <n v="87.92"/>
    <n v="2.42"/>
    <n v="48.57"/>
    <n v="19.61"/>
    <n v="30.03"/>
    <n v="7.0000000000000007E-2"/>
    <n v="0.97"/>
    <n v="7.0000000000000007E-2"/>
    <n v="7.0000000000000007E-2"/>
    <n v="0"/>
    <n v="0"/>
    <n v="0.41"/>
    <n v="4.29"/>
    <n v="79.03"/>
    <n v="2.7"/>
    <n v="35.9"/>
    <n v="7.0000000000000007E-2"/>
    <n v="0"/>
    <n v="0.28000000000000003"/>
    <n v="1.1100000000000001"/>
    <n v="5.94"/>
    <n v="75.58"/>
    <n v="0"/>
    <s v=""/>
    <n v="0"/>
    <s v=""/>
    <n v="0"/>
    <n v="0"/>
    <n v="0"/>
    <n v="0"/>
    <s v=""/>
    <s v=""/>
    <n v="0.21"/>
    <s v=""/>
    <s v=""/>
    <n v="0.21"/>
    <n v="7.0000000000000007E-2"/>
    <n v="0"/>
    <n v="7.0000000000000007E-2"/>
    <n v="0"/>
    <n v="0"/>
  </r>
  <r>
    <s v="S. Gómez"/>
    <x v="14"/>
    <x v="16"/>
    <s v="Mediocampista"/>
    <n v="25"/>
    <n v="750000"/>
    <s v=""/>
    <n v="36"/>
    <n v="1894"/>
    <n v="3"/>
    <n v="0.91"/>
    <n v="1"/>
    <n v="0.92"/>
    <n v="17.96"/>
    <n v="52.91"/>
    <s v="Colombia"/>
    <s v="Colombia"/>
    <s v="izquierdo"/>
    <n v="0"/>
    <n v="0"/>
    <s v="no"/>
    <n v="10.64"/>
    <n v="8.74"/>
    <n v="64.67"/>
    <n v="1.62"/>
    <n v="32.35"/>
    <n v="0.33"/>
    <n v="0.53"/>
    <n v="0.28999999999999998"/>
    <n v="4.66"/>
    <n v="7.35"/>
    <n v="1.05"/>
    <n v="6"/>
    <n v="0.28999999999999998"/>
    <n v="0"/>
    <n v="0"/>
    <n v="1.43"/>
    <n v="0.14000000000000001"/>
    <n v="3"/>
    <n v="0.14000000000000001"/>
    <n v="0.04"/>
    <n v="0"/>
    <n v="0"/>
    <n v="13"/>
    <n v="0.62"/>
    <n v="30.77"/>
    <n v="23.077000000000002"/>
    <n v="0.05"/>
    <n v="0.38"/>
    <n v="25"/>
    <n v="0.38"/>
    <n v="25"/>
    <n v="0"/>
    <n v="0"/>
    <n v="0"/>
    <n v="1.19"/>
    <n v="68"/>
    <n v="4.75"/>
    <n v="46"/>
    <n v="0.52"/>
    <n v="0.71"/>
    <n v="0.56999999999999995"/>
    <n v="45"/>
    <n v="0.76"/>
    <n v="1"/>
    <n v="57.45"/>
    <n v="93.05"/>
    <n v="15.35"/>
    <n v="87"/>
    <n v="8.84"/>
    <n v="95.7"/>
    <n v="23.95"/>
    <n v="95.24"/>
    <n v="55.26"/>
    <n v="94.33"/>
    <n v="1.81"/>
    <n v="68.42"/>
    <n v="18.350000000000001"/>
    <n v="21.74"/>
    <n v="0.04"/>
    <n v="0.52"/>
    <n v="0.05"/>
    <n v="0.14000000000000001"/>
    <n v="0.48"/>
    <n v="70"/>
    <n v="0.19"/>
    <n v="7.08"/>
    <n v="83.89"/>
    <n v="0.81"/>
    <n v="52.94"/>
    <n v="0.52"/>
    <n v="63.64"/>
    <n v="0.33"/>
    <n v="0.1"/>
    <n v="7.41"/>
    <n v="87.18"/>
    <n v="0"/>
    <s v=""/>
    <n v="0"/>
    <s v=""/>
    <n v="0"/>
    <n v="0"/>
    <n v="0"/>
    <n v="0"/>
    <s v=""/>
    <s v=""/>
    <n v="0.9"/>
    <s v=""/>
    <s v=""/>
    <n v="0"/>
    <n v="0"/>
    <n v="0"/>
    <n v="0"/>
    <n v="0"/>
    <n v="0"/>
  </r>
  <r>
    <s v="O. Bertel"/>
    <x v="7"/>
    <x v="7"/>
    <s v="Defensa"/>
    <n v="25"/>
    <n v="600000"/>
    <s v="2021-12-31"/>
    <n v="37"/>
    <n v="3208"/>
    <n v="1"/>
    <n v="1.07"/>
    <n v="5"/>
    <n v="2.72"/>
    <n v="16.41"/>
    <n v="54.19"/>
    <s v="Colombia"/>
    <s v="Colombia"/>
    <s v="izquierdo"/>
    <n v="174"/>
    <n v="64"/>
    <s v="no"/>
    <n v="9.93"/>
    <n v="8.67"/>
    <n v="64.08"/>
    <n v="1.8"/>
    <n v="46.88"/>
    <n v="0.06"/>
    <n v="0.08"/>
    <n v="0.14000000000000001"/>
    <n v="4.32"/>
    <n v="5.86"/>
    <n v="0.81"/>
    <n v="4"/>
    <n v="0.11"/>
    <n v="0"/>
    <n v="0"/>
    <n v="2.19"/>
    <n v="0.03"/>
    <n v="1"/>
    <n v="0.03"/>
    <n v="0.03"/>
    <n v="0"/>
    <n v="0"/>
    <n v="18"/>
    <n v="0.5"/>
    <n v="16.670000000000002"/>
    <n v="5.556"/>
    <n v="0.14000000000000001"/>
    <n v="2.61"/>
    <n v="37.630000000000003"/>
    <n v="2.61"/>
    <n v="37.630000000000003"/>
    <n v="0"/>
    <n v="0"/>
    <n v="0.2"/>
    <n v="2.02"/>
    <n v="50"/>
    <n v="3.62"/>
    <n v="44.96"/>
    <n v="0.76"/>
    <n v="1.04"/>
    <n v="0.73"/>
    <n v="20.309999999999999"/>
    <n v="0.95"/>
    <n v="0.31"/>
    <n v="31.39"/>
    <n v="77.39"/>
    <n v="14.08"/>
    <n v="72.31"/>
    <n v="2.75"/>
    <n v="89.8"/>
    <n v="8.61"/>
    <n v="79.8"/>
    <n v="25.08"/>
    <n v="85.79"/>
    <n v="3.93"/>
    <n v="47.14"/>
    <n v="18.989999999999998"/>
    <n v="33.06"/>
    <n v="0.08"/>
    <n v="0.67"/>
    <n v="0.03"/>
    <n v="0.11"/>
    <n v="0.17"/>
    <n v="66.67"/>
    <n v="0.45"/>
    <n v="3.9"/>
    <n v="69.06"/>
    <n v="2.2400000000000002"/>
    <n v="47.5"/>
    <n v="0.5"/>
    <n v="44.44"/>
    <n v="0.31"/>
    <n v="0.9"/>
    <n v="7.35"/>
    <n v="70.23"/>
    <n v="0"/>
    <s v=""/>
    <n v="0"/>
    <s v=""/>
    <n v="0"/>
    <n v="0"/>
    <n v="0"/>
    <n v="0"/>
    <s v=""/>
    <s v=""/>
    <n v="0.11"/>
    <s v=""/>
    <s v=""/>
    <n v="0.03"/>
    <n v="0"/>
    <n v="0"/>
    <n v="0"/>
    <n v="0"/>
    <n v="0"/>
  </r>
  <r>
    <s v="J. Vélez"/>
    <x v="17"/>
    <x v="17"/>
    <s v="Defensa"/>
    <n v="22"/>
    <n v="50000"/>
    <s v=""/>
    <n v="10"/>
    <n v="917"/>
    <n v="0"/>
    <n v="0.26"/>
    <n v="1"/>
    <n v="0.41"/>
    <n v="15.8"/>
    <n v="60.87"/>
    <s v="Colombia"/>
    <s v="Colombia"/>
    <s v=""/>
    <n v="0"/>
    <n v="0"/>
    <s v="no"/>
    <n v="10.99"/>
    <n v="8.64"/>
    <n v="62.5"/>
    <n v="2.4500000000000002"/>
    <n v="76"/>
    <n v="1.18"/>
    <n v="1.59"/>
    <n v="0.49"/>
    <n v="4.42"/>
    <n v="5.97"/>
    <n v="1.96"/>
    <n v="0"/>
    <n v="0"/>
    <n v="0"/>
    <n v="0"/>
    <n v="0.79"/>
    <n v="0"/>
    <n v="0"/>
    <n v="0"/>
    <n v="0.03"/>
    <n v="0"/>
    <n v="0"/>
    <n v="5"/>
    <n v="0.49"/>
    <n v="20"/>
    <n v="0"/>
    <n v="0.1"/>
    <n v="1.08"/>
    <n v="27.27"/>
    <n v="0"/>
    <n v="0"/>
    <n v="1.08"/>
    <n v="27.27"/>
    <n v="0.2"/>
    <n v="0.59"/>
    <n v="66.67"/>
    <n v="1.96"/>
    <n v="40"/>
    <n v="0.2"/>
    <n v="0.88"/>
    <n v="0.2"/>
    <n v="19.14"/>
    <n v="0.98"/>
    <n v="0.28999999999999998"/>
    <n v="27.97"/>
    <n v="81.05"/>
    <n v="11.97"/>
    <n v="67.209999999999994"/>
    <n v="3.73"/>
    <n v="97.37"/>
    <n v="6.87"/>
    <n v="90"/>
    <n v="24.73"/>
    <n v="88.49"/>
    <n v="2.16"/>
    <n v="22.73"/>
    <n v="17.14"/>
    <n v="19.059999999999999"/>
    <n v="0.04"/>
    <n v="0.49"/>
    <n v="0"/>
    <n v="0"/>
    <n v="0"/>
    <n v="0"/>
    <n v="0.39"/>
    <n v="2.85"/>
    <n v="62.07"/>
    <n v="1.47"/>
    <n v="33.33"/>
    <n v="0.2"/>
    <n v="50"/>
    <n v="0.2"/>
    <n v="0.28999999999999998"/>
    <n v="5.4"/>
    <n v="56.36"/>
    <n v="0"/>
    <s v=""/>
    <n v="0"/>
    <s v=""/>
    <n v="0"/>
    <n v="0"/>
    <n v="0"/>
    <n v="0"/>
    <s v=""/>
    <s v=""/>
    <n v="0.39"/>
    <s v=""/>
    <s v=""/>
    <n v="0"/>
    <n v="0"/>
    <n v="0"/>
    <n v="0"/>
    <n v="0"/>
    <n v="0"/>
  </r>
  <r>
    <s v="N. Giraldo"/>
    <x v="10"/>
    <x v="10"/>
    <s v="Defensa"/>
    <n v="28"/>
    <n v="300000"/>
    <s v=""/>
    <n v="26"/>
    <n v="1512"/>
    <n v="0"/>
    <n v="0.35"/>
    <n v="0"/>
    <n v="0.65"/>
    <n v="22.2"/>
    <n v="54.16"/>
    <s v="Colombia"/>
    <s v="Colombia"/>
    <s v="izquierdo"/>
    <n v="175"/>
    <n v="70"/>
    <s v="no"/>
    <n v="10.36"/>
    <n v="8.6300000000000008"/>
    <n v="64.83"/>
    <n v="2.68"/>
    <n v="48.89"/>
    <n v="0.54"/>
    <n v="0.81"/>
    <n v="0.3"/>
    <n v="4.2300000000000004"/>
    <n v="6.36"/>
    <n v="1.07"/>
    <n v="2"/>
    <n v="0.12"/>
    <n v="0"/>
    <n v="0"/>
    <n v="3.45"/>
    <n v="0"/>
    <n v="0"/>
    <n v="0"/>
    <n v="0.02"/>
    <n v="0"/>
    <n v="0"/>
    <n v="14"/>
    <n v="0.83"/>
    <n v="14.29"/>
    <n v="0"/>
    <n v="0"/>
    <n v="3.99"/>
    <n v="29.85"/>
    <n v="3.99"/>
    <n v="29.85"/>
    <n v="0"/>
    <n v="0"/>
    <n v="0.18"/>
    <n v="3.75"/>
    <n v="55.56"/>
    <n v="8.1"/>
    <n v="50"/>
    <n v="0.24"/>
    <n v="1.73"/>
    <n v="0.95"/>
    <n v="20.36"/>
    <n v="1.61"/>
    <n v="1.61"/>
    <n v="30.42"/>
    <n v="75.34"/>
    <n v="10.65"/>
    <n v="71.510000000000005"/>
    <n v="3.51"/>
    <n v="93.22"/>
    <n v="10.65"/>
    <n v="72.63"/>
    <n v="22.92"/>
    <n v="86.75"/>
    <n v="4.17"/>
    <n v="47.14"/>
    <n v="20.56"/>
    <n v="33.92"/>
    <n v="0.04"/>
    <n v="0.54"/>
    <n v="0"/>
    <n v="0"/>
    <n v="0.06"/>
    <n v="100"/>
    <n v="0.12"/>
    <n v="4.4000000000000004"/>
    <n v="74.319999999999993"/>
    <n v="2.92"/>
    <n v="36.729999999999997"/>
    <n v="0.42"/>
    <n v="42.86"/>
    <n v="0.06"/>
    <n v="1.19"/>
    <n v="6.73"/>
    <n v="67.260000000000005"/>
    <n v="0"/>
    <s v=""/>
    <n v="0"/>
    <s v=""/>
    <n v="0"/>
    <n v="0"/>
    <n v="0"/>
    <n v="0"/>
    <s v=""/>
    <s v=""/>
    <n v="0.06"/>
    <s v=""/>
    <s v=""/>
    <n v="0.12"/>
    <n v="0.12"/>
    <n v="50"/>
    <n v="0"/>
    <n v="0"/>
    <n v="0"/>
  </r>
  <r>
    <s v="A. Gutiérrez"/>
    <x v="16"/>
    <x v="15"/>
    <s v="Defensa"/>
    <n v="23"/>
    <n v="200000"/>
    <s v=""/>
    <n v="19"/>
    <n v="1162"/>
    <n v="1"/>
    <n v="1.03"/>
    <n v="0"/>
    <n v="0.39"/>
    <n v="17.5"/>
    <n v="50.88"/>
    <s v="Colombia"/>
    <s v="Colombia"/>
    <s v="derecho"/>
    <n v="0"/>
    <n v="0"/>
    <s v="no"/>
    <n v="11.39"/>
    <n v="8.6"/>
    <n v="57.66"/>
    <n v="2.71"/>
    <n v="45.71"/>
    <n v="1.01"/>
    <n v="1.32"/>
    <n v="0.23"/>
    <n v="5.42"/>
    <n v="7.12"/>
    <n v="1.63"/>
    <n v="6"/>
    <n v="0.46"/>
    <n v="0"/>
    <n v="0"/>
    <n v="2.09"/>
    <n v="0.08"/>
    <n v="0"/>
    <n v="0"/>
    <n v="0.08"/>
    <n v="0"/>
    <n v="0"/>
    <n v="9"/>
    <n v="0.7"/>
    <n v="22.22"/>
    <n v="11.111000000000001"/>
    <n v="0"/>
    <n v="2.4"/>
    <n v="38.71"/>
    <n v="0"/>
    <n v="0"/>
    <n v="2.25"/>
    <n v="37.93"/>
    <n v="0.23"/>
    <n v="1.32"/>
    <n v="76.47"/>
    <n v="3.02"/>
    <n v="53.85"/>
    <n v="0.46"/>
    <n v="0.31"/>
    <n v="0.23"/>
    <n v="17.579999999999998"/>
    <n v="1.55"/>
    <n v="0.77"/>
    <n v="25.4"/>
    <n v="75.91"/>
    <n v="9.68"/>
    <n v="72"/>
    <n v="3.25"/>
    <n v="83.33"/>
    <n v="8.2899999999999991"/>
    <n v="73.83"/>
    <n v="19.670000000000002"/>
    <n v="84.25"/>
    <n v="3.49"/>
    <n v="53.33"/>
    <n v="19.21"/>
    <n v="31"/>
    <n v="0.03"/>
    <n v="0.46"/>
    <n v="0"/>
    <n v="0"/>
    <n v="0"/>
    <n v="0"/>
    <n v="0.31"/>
    <n v="3.87"/>
    <n v="54"/>
    <n v="2.87"/>
    <n v="40.54"/>
    <n v="0.54"/>
    <n v="14.29"/>
    <n v="0.31"/>
    <n v="0.85"/>
    <n v="6.27"/>
    <n v="75.31"/>
    <n v="0"/>
    <s v=""/>
    <n v="0"/>
    <s v=""/>
    <n v="0"/>
    <n v="0"/>
    <n v="0"/>
    <n v="0"/>
    <s v=""/>
    <s v=""/>
    <n v="0.15"/>
    <s v=""/>
    <s v=""/>
    <n v="0"/>
    <n v="0"/>
    <n v="0"/>
    <n v="0"/>
    <n v="1"/>
    <n v="100"/>
  </r>
  <r>
    <s v="D. Luna García"/>
    <x v="3"/>
    <x v="3"/>
    <s v="Mediocampista"/>
    <n v="18"/>
    <n v="150000"/>
    <s v=""/>
    <n v="19"/>
    <n v="472"/>
    <n v="1"/>
    <n v="0.88"/>
    <n v="0"/>
    <n v="0.4"/>
    <n v="28.41"/>
    <n v="34.9"/>
    <s v="Colombia"/>
    <s v="Colombia"/>
    <s v=""/>
    <n v="178"/>
    <n v="61"/>
    <s v="no"/>
    <n v="5.91"/>
    <n v="8.58"/>
    <n v="46.67"/>
    <n v="1.91"/>
    <n v="50"/>
    <n v="0.95"/>
    <n v="1.63"/>
    <n v="0"/>
    <n v="0.95"/>
    <n v="1.63"/>
    <n v="1.53"/>
    <n v="1"/>
    <n v="0.19"/>
    <n v="0"/>
    <n v="0"/>
    <n v="4.3899999999999997"/>
    <n v="0.19"/>
    <n v="1"/>
    <n v="0.19"/>
    <n v="0.17"/>
    <n v="0"/>
    <n v="0"/>
    <n v="9"/>
    <n v="1.72"/>
    <n v="33.33"/>
    <n v="11.111000000000001"/>
    <n v="0"/>
    <n v="2.1"/>
    <n v="72.73"/>
    <n v="1.72"/>
    <n v="66.67"/>
    <n v="0"/>
    <n v="0"/>
    <n v="0.38"/>
    <n v="4.96"/>
    <n v="38.46"/>
    <n v="13.92"/>
    <n v="28.77"/>
    <n v="2.29"/>
    <n v="1.33"/>
    <n v="0.95"/>
    <n v="28.41"/>
    <n v="0.38"/>
    <n v="2.1"/>
    <n v="32.61"/>
    <n v="85.38"/>
    <n v="8.39"/>
    <n v="75"/>
    <n v="4.7699999999999996"/>
    <n v="92"/>
    <n v="12.2"/>
    <n v="90.63"/>
    <n v="29.75"/>
    <n v="87.82"/>
    <n v="0.76"/>
    <n v="25"/>
    <n v="14.46"/>
    <n v="2.5"/>
    <n v="0.08"/>
    <n v="1.33"/>
    <n v="0"/>
    <n v="0.19"/>
    <n v="1.1399999999999999"/>
    <n v="33.33"/>
    <n v="0.76"/>
    <n v="4.7699999999999996"/>
    <n v="80"/>
    <n v="2.29"/>
    <n v="66.67"/>
    <n v="0.76"/>
    <n v="25"/>
    <n v="0.56999999999999995"/>
    <n v="1.53"/>
    <n v="4.58"/>
    <n v="91.67"/>
    <n v="0"/>
    <s v=""/>
    <n v="0"/>
    <s v=""/>
    <n v="0"/>
    <n v="0"/>
    <n v="0"/>
    <n v="0"/>
    <s v=""/>
    <s v=""/>
    <n v="0"/>
    <s v=""/>
    <s v=""/>
    <n v="0.95"/>
    <n v="0"/>
    <n v="0"/>
    <n v="1.1399999999999999"/>
    <n v="0"/>
    <n v="0"/>
  </r>
  <r>
    <s v="N. Palacios"/>
    <x v="14"/>
    <x v="16"/>
    <s v="Mediocampista"/>
    <n v="20"/>
    <n v="0"/>
    <s v=""/>
    <n v="13"/>
    <n v="550"/>
    <n v="0"/>
    <n v="7.0000000000000007E-2"/>
    <n v="0"/>
    <n v="0.09"/>
    <n v="19.47"/>
    <n v="48.74"/>
    <s v="Colombia"/>
    <s v="Colombia"/>
    <s v=""/>
    <n v="0"/>
    <n v="0"/>
    <s v="no"/>
    <n v="6.55"/>
    <n v="8.51"/>
    <n v="51.92"/>
    <n v="1.8"/>
    <n v="63.64"/>
    <n v="0.16"/>
    <n v="0.27"/>
    <n v="0"/>
    <n v="1.96"/>
    <n v="3.27"/>
    <n v="2.4500000000000002"/>
    <n v="2"/>
    <n v="0.33"/>
    <n v="0"/>
    <n v="0"/>
    <n v="0.98"/>
    <n v="0"/>
    <n v="0"/>
    <n v="0"/>
    <n v="0.01"/>
    <n v="0"/>
    <n v="0"/>
    <n v="6"/>
    <n v="0.98"/>
    <n v="50"/>
    <n v="0"/>
    <n v="0"/>
    <n v="0.33"/>
    <n v="50"/>
    <n v="0"/>
    <n v="0"/>
    <n v="0.33"/>
    <n v="50"/>
    <n v="0"/>
    <n v="1.1499999999999999"/>
    <n v="28.57"/>
    <n v="4.75"/>
    <n v="27.59"/>
    <n v="0.16"/>
    <n v="0.33"/>
    <n v="0.16"/>
    <n v="28.31"/>
    <n v="0.65"/>
    <n v="0.82"/>
    <n v="38.78"/>
    <n v="90.72"/>
    <n v="10.31"/>
    <n v="77.78"/>
    <n v="4.42"/>
    <n v="100"/>
    <n v="19.149999999999999"/>
    <n v="94.87"/>
    <n v="35.67"/>
    <n v="92.66"/>
    <n v="2.95"/>
    <n v="66.67"/>
    <n v="20.45"/>
    <n v="31.29"/>
    <n v="0.01"/>
    <n v="0.98"/>
    <n v="0"/>
    <n v="0"/>
    <n v="0"/>
    <n v="0"/>
    <n v="0.33"/>
    <n v="6.38"/>
    <n v="92.31"/>
    <n v="0.65"/>
    <n v="50"/>
    <n v="0"/>
    <n v="0"/>
    <n v="0"/>
    <n v="0.16"/>
    <n v="5.07"/>
    <n v="67.739999999999995"/>
    <n v="0"/>
    <s v=""/>
    <n v="0"/>
    <s v=""/>
    <n v="0"/>
    <n v="0"/>
    <n v="0"/>
    <n v="0"/>
    <s v=""/>
    <s v=""/>
    <n v="0.16"/>
    <s v=""/>
    <s v=""/>
    <n v="0"/>
    <n v="0"/>
    <n v="0"/>
    <n v="0"/>
    <n v="0"/>
    <n v="0"/>
  </r>
  <r>
    <s v="J. Franco"/>
    <x v="3"/>
    <x v="3"/>
    <s v="Defensa"/>
    <n v="19"/>
    <n v="100000"/>
    <s v=""/>
    <n v="12"/>
    <n v="720"/>
    <n v="0"/>
    <n v="0.11"/>
    <n v="0"/>
    <n v="0.02"/>
    <n v="15"/>
    <n v="50"/>
    <s v="Colombia"/>
    <s v="Colombia"/>
    <s v=""/>
    <n v="0"/>
    <n v="0"/>
    <s v="no"/>
    <n v="10"/>
    <n v="8.5"/>
    <n v="60.29"/>
    <n v="2.88"/>
    <n v="39.130000000000003"/>
    <n v="0.13"/>
    <n v="0.19"/>
    <n v="0.63"/>
    <n v="4.75"/>
    <n v="7.17"/>
    <n v="1"/>
    <n v="3"/>
    <n v="0.38"/>
    <n v="0"/>
    <n v="0"/>
    <n v="0.63"/>
    <n v="0"/>
    <n v="0"/>
    <n v="0"/>
    <n v="0.01"/>
    <n v="0"/>
    <n v="0"/>
    <n v="3"/>
    <n v="0.38"/>
    <n v="0"/>
    <n v="0"/>
    <n v="0"/>
    <n v="1.1299999999999999"/>
    <n v="11.11"/>
    <n v="0"/>
    <n v="0"/>
    <n v="1.1299999999999999"/>
    <n v="11.11"/>
    <n v="0.38"/>
    <n v="0.75"/>
    <n v="66.67"/>
    <n v="1.88"/>
    <n v="26.67"/>
    <n v="0.63"/>
    <n v="0.63"/>
    <n v="0.13"/>
    <n v="18"/>
    <n v="0.63"/>
    <n v="0"/>
    <n v="27"/>
    <n v="79.63"/>
    <n v="11.25"/>
    <n v="75.56"/>
    <n v="3"/>
    <n v="91.67"/>
    <n v="7.75"/>
    <n v="87.1"/>
    <n v="22.63"/>
    <n v="87.85"/>
    <n v="3.25"/>
    <n v="46.15"/>
    <n v="21.26"/>
    <n v="20.56"/>
    <n v="0"/>
    <n v="0.13"/>
    <n v="0"/>
    <n v="0"/>
    <n v="0.13"/>
    <n v="0"/>
    <n v="0"/>
    <n v="4.63"/>
    <n v="72.97"/>
    <n v="1.1299999999999999"/>
    <n v="33.33"/>
    <n v="0.25"/>
    <n v="0"/>
    <n v="0.25"/>
    <n v="0.13"/>
    <n v="4.88"/>
    <n v="74.36"/>
    <n v="0"/>
    <s v=""/>
    <n v="0"/>
    <s v=""/>
    <n v="0"/>
    <n v="0"/>
    <n v="0"/>
    <n v="0"/>
    <s v=""/>
    <s v=""/>
    <n v="0.63"/>
    <s v=""/>
    <s v=""/>
    <n v="0"/>
    <n v="0"/>
    <n v="0"/>
    <n v="0"/>
    <n v="0"/>
    <n v="0"/>
  </r>
  <r>
    <s v="L. Riascos"/>
    <x v="2"/>
    <x v="2"/>
    <s v="Defensa"/>
    <n v="21"/>
    <n v="400000"/>
    <s v=""/>
    <n v="11"/>
    <n v="979"/>
    <n v="0"/>
    <n v="0.06"/>
    <n v="1"/>
    <n v="0.75"/>
    <n v="16.82"/>
    <n v="51.37"/>
    <s v="Colombia"/>
    <s v="Colombia"/>
    <s v="derecho"/>
    <n v="177"/>
    <n v="70"/>
    <s v="no"/>
    <n v="9.1"/>
    <n v="8.4600000000000009"/>
    <n v="57.61"/>
    <n v="2.21"/>
    <n v="58.33"/>
    <n v="1.2"/>
    <n v="1.63"/>
    <n v="0.09"/>
    <n v="3.03"/>
    <n v="4.1399999999999997"/>
    <n v="1.29"/>
    <n v="4"/>
    <n v="0.37"/>
    <n v="1"/>
    <n v="0.09"/>
    <n v="1.75"/>
    <n v="0"/>
    <n v="0"/>
    <n v="0"/>
    <n v="0.01"/>
    <n v="0"/>
    <n v="0"/>
    <n v="1"/>
    <n v="0.09"/>
    <n v="100"/>
    <n v="0"/>
    <n v="0.09"/>
    <n v="2.11"/>
    <n v="34.78"/>
    <n v="0.09"/>
    <n v="100"/>
    <n v="2.02"/>
    <n v="31.82"/>
    <n v="0.09"/>
    <n v="1.65"/>
    <n v="50"/>
    <n v="3.68"/>
    <n v="42.5"/>
    <n v="0.28000000000000003"/>
    <n v="1.2"/>
    <n v="0.55000000000000004"/>
    <n v="19.03"/>
    <n v="2.48"/>
    <n v="0.46"/>
    <n v="28.13"/>
    <n v="81.7"/>
    <n v="10.11"/>
    <n v="80"/>
    <n v="4.04"/>
    <n v="90.91"/>
    <n v="8.64"/>
    <n v="79.790000000000006"/>
    <n v="23.17"/>
    <n v="88.49"/>
    <n v="3.31"/>
    <n v="58.33"/>
    <n v="20"/>
    <n v="34.229999999999997"/>
    <n v="7.0000000000000007E-2"/>
    <n v="0.18"/>
    <n v="0.09"/>
    <n v="0"/>
    <n v="0.09"/>
    <n v="100"/>
    <n v="0.09"/>
    <n v="2.48"/>
    <n v="62.96"/>
    <n v="1.75"/>
    <n v="36.840000000000003"/>
    <n v="0.09"/>
    <n v="100"/>
    <n v="0.37"/>
    <n v="0.92"/>
    <n v="6.89"/>
    <n v="73.33"/>
    <n v="0"/>
    <s v=""/>
    <n v="0"/>
    <s v=""/>
    <n v="0"/>
    <n v="0"/>
    <n v="0"/>
    <n v="0"/>
    <s v=""/>
    <s v=""/>
    <n v="0.46"/>
    <s v=""/>
    <s v=""/>
    <n v="0"/>
    <n v="0"/>
    <n v="0"/>
    <n v="0"/>
    <n v="0"/>
    <n v="0"/>
  </r>
  <r>
    <s v="D. Quiñones"/>
    <x v="0"/>
    <x v="0"/>
    <s v="Defensa"/>
    <n v="22"/>
    <n v="550000"/>
    <s v="2022-01-31"/>
    <n v="27"/>
    <n v="1877"/>
    <n v="0"/>
    <n v="0.71"/>
    <n v="0"/>
    <n v="1.37"/>
    <n v="16.88"/>
    <n v="48.86"/>
    <s v="Colombia"/>
    <s v="Colombia"/>
    <s v="derecho"/>
    <n v="0"/>
    <n v="0"/>
    <s v="si"/>
    <n v="8.39"/>
    <n v="8.44"/>
    <n v="59.09"/>
    <n v="2.16"/>
    <n v="42.22"/>
    <n v="0.1"/>
    <n v="0.14000000000000001"/>
    <n v="0.1"/>
    <n v="3.31"/>
    <n v="4.74"/>
    <n v="1.29"/>
    <n v="7"/>
    <n v="0.34"/>
    <n v="0"/>
    <n v="0"/>
    <n v="1.82"/>
    <n v="0"/>
    <n v="0"/>
    <n v="0"/>
    <n v="0.03"/>
    <n v="0"/>
    <n v="0"/>
    <n v="18"/>
    <n v="0.86"/>
    <n v="22.22"/>
    <n v="0"/>
    <n v="0"/>
    <n v="2.25"/>
    <n v="40.43"/>
    <n v="0.05"/>
    <n v="0"/>
    <n v="2.21"/>
    <n v="41.3"/>
    <n v="0.05"/>
    <n v="1.44"/>
    <n v="50"/>
    <n v="3.93"/>
    <n v="40.24"/>
    <n v="0.72"/>
    <n v="1.53"/>
    <n v="1.01"/>
    <n v="22.01"/>
    <n v="2.16"/>
    <n v="0.53"/>
    <n v="30.97"/>
    <n v="77.709999999999994"/>
    <n v="12.04"/>
    <n v="75.3"/>
    <n v="3.6"/>
    <n v="90.67"/>
    <n v="10.5"/>
    <n v="77.17"/>
    <n v="24.07"/>
    <n v="84.66"/>
    <n v="4.99"/>
    <n v="57.69"/>
    <n v="20.32"/>
    <n v="32.770000000000003"/>
    <n v="7.0000000000000007E-2"/>
    <n v="0.67"/>
    <n v="0.14000000000000001"/>
    <n v="0"/>
    <n v="0.19"/>
    <n v="0"/>
    <n v="0.38"/>
    <n v="5.18"/>
    <n v="65.739999999999995"/>
    <n v="2.25"/>
    <n v="51.06"/>
    <n v="0.77"/>
    <n v="25"/>
    <n v="0.43"/>
    <n v="0.82"/>
    <n v="7.91"/>
    <n v="80"/>
    <n v="0"/>
    <s v=""/>
    <n v="0"/>
    <s v=""/>
    <n v="0"/>
    <n v="0"/>
    <n v="0"/>
    <n v="0"/>
    <s v=""/>
    <s v=""/>
    <n v="0.28999999999999998"/>
    <s v=""/>
    <s v=""/>
    <n v="0.1"/>
    <n v="0"/>
    <n v="0"/>
    <n v="0"/>
    <n v="0"/>
    <n v="0"/>
  </r>
  <r>
    <s v="K. Castaño"/>
    <x v="5"/>
    <x v="5"/>
    <s v="Mediocampista"/>
    <n v="21"/>
    <n v="0"/>
    <s v=""/>
    <n v="23"/>
    <n v="1345"/>
    <n v="0"/>
    <n v="0.1"/>
    <n v="1"/>
    <n v="0.53"/>
    <n v="19.27"/>
    <n v="47.22"/>
    <s v="Colombia"/>
    <s v="Colombia"/>
    <s v=""/>
    <n v="0"/>
    <n v="0"/>
    <s v="no"/>
    <n v="8.77"/>
    <n v="8.43"/>
    <n v="46.83"/>
    <n v="1.67"/>
    <n v="28"/>
    <n v="0.67"/>
    <n v="0.88"/>
    <n v="0.47"/>
    <n v="4.1500000000000004"/>
    <n v="5.47"/>
    <n v="2.0699999999999998"/>
    <n v="2"/>
    <n v="0.13"/>
    <n v="0"/>
    <n v="0"/>
    <n v="1.34"/>
    <n v="0"/>
    <n v="0"/>
    <n v="0"/>
    <n v="0.01"/>
    <n v="0"/>
    <n v="0"/>
    <n v="8"/>
    <n v="0.54"/>
    <n v="12.5"/>
    <n v="0"/>
    <n v="7.0000000000000007E-2"/>
    <n v="0.2"/>
    <n v="66.67"/>
    <n v="0"/>
    <n v="0"/>
    <n v="0.2"/>
    <n v="66.67"/>
    <n v="0"/>
    <n v="1.67"/>
    <n v="68"/>
    <n v="5.42"/>
    <n v="55.56"/>
    <n v="0.13"/>
    <n v="1"/>
    <n v="0"/>
    <n v="33.86"/>
    <n v="0.13"/>
    <n v="1.07"/>
    <n v="49.78"/>
    <n v="86.69"/>
    <n v="18.54"/>
    <n v="80.14"/>
    <n v="5.22"/>
    <n v="97.44"/>
    <n v="19.07"/>
    <n v="91.93"/>
    <n v="44.97"/>
    <n v="89.73"/>
    <n v="4.62"/>
    <n v="57.97"/>
    <n v="18.760000000000002"/>
    <n v="30.87"/>
    <n v="0.04"/>
    <n v="0.6"/>
    <n v="0"/>
    <n v="0"/>
    <n v="0.2"/>
    <n v="0"/>
    <n v="0.27"/>
    <n v="9.3699999999999992"/>
    <n v="79.290000000000006"/>
    <n v="1.41"/>
    <n v="42.86"/>
    <n v="1.27"/>
    <n v="36.840000000000003"/>
    <n v="0.67"/>
    <n v="7.0000000000000007E-2"/>
    <n v="8.6999999999999993"/>
    <n v="80.77"/>
    <n v="0"/>
    <s v=""/>
    <n v="0"/>
    <s v=""/>
    <n v="0"/>
    <n v="0"/>
    <n v="0"/>
    <n v="0"/>
    <s v=""/>
    <s v=""/>
    <n v="0.4"/>
    <s v=""/>
    <s v=""/>
    <n v="0"/>
    <n v="0"/>
    <n v="0"/>
    <n v="0"/>
    <n v="0"/>
    <n v="0"/>
  </r>
  <r>
    <s v="J. Mahecha"/>
    <x v="18"/>
    <x v="4"/>
    <s v="Mediocampista"/>
    <n v="34"/>
    <n v="400000"/>
    <s v=""/>
    <n v="33"/>
    <n v="2053"/>
    <n v="3"/>
    <n v="1.34"/>
    <n v="0"/>
    <n v="0.49"/>
    <n v="15.65"/>
    <n v="54.06"/>
    <s v="Colombia"/>
    <s v="Colombia"/>
    <s v="derecho"/>
    <n v="176"/>
    <n v="67"/>
    <s v="no"/>
    <n v="10.48"/>
    <n v="8.42"/>
    <n v="59.38"/>
    <n v="2.85"/>
    <n v="46.15"/>
    <n v="1.58"/>
    <n v="1.97"/>
    <n v="0.31"/>
    <n v="3.9"/>
    <n v="4.8600000000000003"/>
    <n v="1.8"/>
    <n v="8"/>
    <n v="0.35"/>
    <n v="1"/>
    <n v="0.04"/>
    <n v="0.66"/>
    <n v="0.13"/>
    <n v="3"/>
    <n v="0.13"/>
    <n v="0.06"/>
    <n v="3"/>
    <n v="0.13"/>
    <n v="20"/>
    <n v="0.88"/>
    <n v="35"/>
    <n v="15"/>
    <n v="0"/>
    <n v="0.18"/>
    <n v="25"/>
    <n v="0"/>
    <n v="0"/>
    <n v="0.18"/>
    <n v="25"/>
    <n v="0"/>
    <n v="0.7"/>
    <n v="43.75"/>
    <n v="1.75"/>
    <n v="42.5"/>
    <n v="0.53"/>
    <n v="0.31"/>
    <n v="0.18"/>
    <n v="24.33"/>
    <n v="0"/>
    <n v="0.7"/>
    <n v="36.25"/>
    <n v="89.24"/>
    <n v="11.53"/>
    <n v="80.989999999999995"/>
    <n v="3.81"/>
    <n v="97.7"/>
    <n v="16"/>
    <n v="91.78"/>
    <n v="32.659999999999997"/>
    <n v="92.62"/>
    <n v="3.42"/>
    <n v="60.26"/>
    <n v="19.52"/>
    <n v="35.450000000000003"/>
    <n v="0.02"/>
    <n v="0.44"/>
    <n v="0"/>
    <n v="0"/>
    <n v="0"/>
    <n v="0"/>
    <n v="0.04"/>
    <n v="6.05"/>
    <n v="81.16"/>
    <n v="0.7"/>
    <n v="56.25"/>
    <n v="0.18"/>
    <n v="25"/>
    <n v="0.31"/>
    <n v="0.04"/>
    <n v="5.39"/>
    <n v="80.489999999999995"/>
    <n v="0"/>
    <s v=""/>
    <n v="0"/>
    <s v=""/>
    <n v="0"/>
    <n v="0"/>
    <n v="0"/>
    <n v="0"/>
    <s v=""/>
    <s v=""/>
    <n v="0"/>
    <s v=""/>
    <s v=""/>
    <n v="0.09"/>
    <n v="0.04"/>
    <n v="0"/>
    <n v="0"/>
    <n v="0"/>
    <n v="0"/>
  </r>
  <r>
    <s v="A. Moralez"/>
    <x v="6"/>
    <x v="6"/>
    <s v="Defensa"/>
    <n v="20"/>
    <n v="400000"/>
    <s v=""/>
    <n v="9"/>
    <n v="785"/>
    <n v="0"/>
    <n v="0.24"/>
    <n v="0"/>
    <n v="0.19"/>
    <n v="16.39"/>
    <n v="60.14"/>
    <s v="Colombia"/>
    <s v="Colombia"/>
    <s v="derecho"/>
    <n v="190"/>
    <n v="77"/>
    <s v="no"/>
    <n v="10.09"/>
    <n v="8.3699999999999992"/>
    <n v="73.97"/>
    <n v="3.32"/>
    <n v="48.28"/>
    <n v="0"/>
    <n v="0"/>
    <n v="0.11"/>
    <n v="3.9"/>
    <n v="6.3"/>
    <n v="1.1499999999999999"/>
    <n v="1"/>
    <n v="0.11"/>
    <n v="0"/>
    <n v="0"/>
    <n v="0.92"/>
    <n v="0"/>
    <n v="0"/>
    <n v="0"/>
    <n v="0.03"/>
    <n v="0"/>
    <n v="0"/>
    <n v="4"/>
    <n v="0.46"/>
    <n v="50"/>
    <n v="0"/>
    <n v="0"/>
    <n v="0.46"/>
    <n v="25"/>
    <n v="0.34"/>
    <n v="33.33"/>
    <n v="0.11"/>
    <n v="0"/>
    <n v="0.23"/>
    <n v="0.92"/>
    <n v="50"/>
    <n v="2.29"/>
    <n v="35"/>
    <n v="0.56999999999999995"/>
    <n v="0.8"/>
    <n v="0.46"/>
    <n v="28.78"/>
    <n v="0.92"/>
    <n v="0.46"/>
    <n v="44.25"/>
    <n v="85.23"/>
    <n v="17.77"/>
    <n v="80"/>
    <n v="2.87"/>
    <n v="96"/>
    <n v="18.23"/>
    <n v="90.57"/>
    <n v="37.950000000000003"/>
    <n v="90.63"/>
    <n v="5.85"/>
    <n v="54.9"/>
    <n v="20.04"/>
    <n v="37.92"/>
    <n v="0.02"/>
    <n v="0.11"/>
    <n v="0"/>
    <n v="0"/>
    <n v="0.11"/>
    <n v="100"/>
    <n v="0"/>
    <n v="4.47"/>
    <n v="56.41"/>
    <n v="0.46"/>
    <n v="25"/>
    <n v="0.23"/>
    <n v="50"/>
    <n v="0"/>
    <n v="0.11"/>
    <n v="9.06"/>
    <n v="64.56"/>
    <n v="0"/>
    <s v=""/>
    <n v="0"/>
    <s v=""/>
    <n v="0"/>
    <n v="0"/>
    <n v="0"/>
    <n v="0"/>
    <s v=""/>
    <s v=""/>
    <n v="2.1800000000000002"/>
    <s v=""/>
    <s v=""/>
    <n v="0"/>
    <n v="0"/>
    <n v="0"/>
    <n v="0"/>
    <n v="0"/>
    <n v="0"/>
  </r>
  <r>
    <s v="I. Rojas"/>
    <x v="1"/>
    <x v="1"/>
    <s v="Mediocampista"/>
    <n v="24"/>
    <n v="350000"/>
    <s v=""/>
    <n v="36"/>
    <n v="3074"/>
    <n v="2"/>
    <n v="1.06"/>
    <n v="1"/>
    <n v="0.71"/>
    <n v="14.79"/>
    <n v="55.05"/>
    <s v="Colombia"/>
    <s v="Colombia"/>
    <s v="izquierdo"/>
    <n v="177"/>
    <n v="76"/>
    <s v="no"/>
    <n v="9.69"/>
    <n v="8.3699999999999992"/>
    <n v="62.59"/>
    <n v="1.9"/>
    <n v="47.69"/>
    <n v="0.67"/>
    <n v="0.8"/>
    <n v="0.32"/>
    <n v="3.78"/>
    <n v="4.4800000000000004"/>
    <n v="1.46"/>
    <n v="10"/>
    <n v="0.28999999999999998"/>
    <n v="0"/>
    <n v="0"/>
    <n v="0.53"/>
    <n v="0.06"/>
    <n v="2"/>
    <n v="0.06"/>
    <n v="0.03"/>
    <n v="0"/>
    <n v="0"/>
    <n v="11"/>
    <n v="0.32"/>
    <n v="36.36"/>
    <n v="18.181999999999999"/>
    <n v="0.03"/>
    <n v="0.2"/>
    <n v="57.14"/>
    <n v="0.2"/>
    <n v="57.14"/>
    <n v="0"/>
    <n v="0"/>
    <n v="0.03"/>
    <n v="0.44"/>
    <n v="53.33"/>
    <n v="2.02"/>
    <n v="39.130000000000003"/>
    <n v="0.35"/>
    <n v="0.2"/>
    <n v="0.15"/>
    <n v="21.37"/>
    <n v="0.26"/>
    <n v="0.59"/>
    <n v="31.74"/>
    <n v="88.65"/>
    <n v="10.51"/>
    <n v="80.22"/>
    <n v="4.68"/>
    <n v="96.25"/>
    <n v="10.74"/>
    <n v="93.19"/>
    <n v="28.87"/>
    <n v="91.48"/>
    <n v="2.66"/>
    <n v="60.44"/>
    <n v="16.510000000000002"/>
    <n v="29.53"/>
    <n v="0.02"/>
    <n v="0.35"/>
    <n v="0.03"/>
    <n v="0"/>
    <n v="0.06"/>
    <n v="100"/>
    <n v="0.12"/>
    <n v="3.63"/>
    <n v="74.19"/>
    <n v="0.44"/>
    <n v="73.33"/>
    <n v="0.18"/>
    <n v="50"/>
    <n v="0.23"/>
    <n v="0.15"/>
    <n v="4.1900000000000004"/>
    <n v="69.930000000000007"/>
    <n v="0"/>
    <s v=""/>
    <n v="0"/>
    <s v=""/>
    <n v="0"/>
    <n v="0"/>
    <n v="0"/>
    <n v="0"/>
    <s v=""/>
    <s v=""/>
    <n v="0.38"/>
    <s v=""/>
    <s v=""/>
    <n v="0"/>
    <n v="0"/>
    <n v="0"/>
    <n v="0"/>
    <n v="0"/>
    <n v="0"/>
  </r>
  <r>
    <s v="D. Loaiza"/>
    <x v="9"/>
    <x v="9"/>
    <s v="Mediocampista"/>
    <n v="28"/>
    <n v="700000"/>
    <s v=""/>
    <n v="32"/>
    <n v="2666"/>
    <n v="0"/>
    <n v="0.18"/>
    <n v="0"/>
    <n v="1.19"/>
    <n v="19.68"/>
    <n v="56.09"/>
    <s v="Colombia"/>
    <s v="Colombia"/>
    <s v=""/>
    <n v="179"/>
    <n v="0"/>
    <s v="no"/>
    <n v="12.36"/>
    <n v="8.34"/>
    <n v="58.7"/>
    <n v="2.09"/>
    <n v="62.9"/>
    <n v="1.18"/>
    <n v="1.65"/>
    <n v="0.68"/>
    <n v="6.28"/>
    <n v="8.76"/>
    <n v="1.96"/>
    <n v="13"/>
    <n v="0.44"/>
    <n v="0"/>
    <n v="0"/>
    <n v="1.55"/>
    <n v="0"/>
    <n v="0"/>
    <n v="0"/>
    <n v="0.01"/>
    <n v="0"/>
    <n v="0"/>
    <n v="8"/>
    <n v="0.27"/>
    <n v="0"/>
    <n v="0"/>
    <n v="0"/>
    <n v="0.17"/>
    <n v="60"/>
    <n v="0.03"/>
    <n v="100"/>
    <n v="0.14000000000000001"/>
    <n v="50"/>
    <n v="0"/>
    <n v="1.89"/>
    <n v="73.209999999999994"/>
    <n v="5.81"/>
    <n v="52.91"/>
    <n v="0.17"/>
    <n v="0.81"/>
    <n v="0.3"/>
    <n v="34.06"/>
    <n v="0.24"/>
    <n v="1.62"/>
    <n v="50.06"/>
    <n v="90.49"/>
    <n v="13.54"/>
    <n v="81.05"/>
    <n v="6.21"/>
    <n v="96.74"/>
    <n v="23.6"/>
    <n v="95.28"/>
    <n v="46.08"/>
    <n v="92.31"/>
    <n v="3.81"/>
    <n v="69.91"/>
    <n v="18.68"/>
    <n v="34.75"/>
    <n v="0.04"/>
    <n v="0.54"/>
    <n v="0.03"/>
    <n v="0"/>
    <n v="0.14000000000000001"/>
    <n v="50"/>
    <n v="0.14000000000000001"/>
    <n v="6.01"/>
    <n v="75.84"/>
    <n v="0.61"/>
    <n v="50"/>
    <n v="0.37"/>
    <n v="36.36"/>
    <n v="0.27"/>
    <n v="0.1"/>
    <n v="6.31"/>
    <n v="77.540000000000006"/>
    <n v="0"/>
    <s v=""/>
    <n v="0"/>
    <s v=""/>
    <n v="0"/>
    <n v="0"/>
    <n v="0"/>
    <n v="0"/>
    <s v=""/>
    <s v=""/>
    <n v="0.56999999999999995"/>
    <s v=""/>
    <s v=""/>
    <n v="7.0000000000000007E-2"/>
    <n v="0"/>
    <n v="0"/>
    <n v="0"/>
    <n v="0"/>
    <n v="0"/>
  </r>
  <r>
    <s v="K. Andrade"/>
    <x v="8"/>
    <x v="8"/>
    <s v="Defensa"/>
    <n v="22"/>
    <n v="500000"/>
    <s v="2022-06-30"/>
    <n v="35"/>
    <n v="2997"/>
    <n v="1"/>
    <n v="3.29"/>
    <n v="0"/>
    <n v="0.28999999999999998"/>
    <n v="17.72"/>
    <n v="59.66"/>
    <s v="Colombia"/>
    <s v="Colombia"/>
    <s v="derecho"/>
    <n v="189"/>
    <n v="78"/>
    <s v="no"/>
    <n v="10.87"/>
    <n v="8.2899999999999991"/>
    <n v="70.290000000000006"/>
    <n v="4.0199999999999996"/>
    <n v="50"/>
    <n v="0.42"/>
    <n v="0.7"/>
    <n v="0.33"/>
    <n v="4.62"/>
    <n v="7.7"/>
    <n v="1.26"/>
    <n v="8"/>
    <n v="0.24"/>
    <n v="2"/>
    <n v="0.06"/>
    <n v="0.84"/>
    <n v="0.03"/>
    <n v="1"/>
    <n v="0.03"/>
    <n v="0.1"/>
    <n v="0"/>
    <n v="0"/>
    <n v="20"/>
    <n v="0.6"/>
    <n v="25"/>
    <n v="5"/>
    <n v="0"/>
    <n v="0.03"/>
    <n v="0"/>
    <n v="0"/>
    <n v="0"/>
    <n v="0.03"/>
    <n v="0"/>
    <n v="0"/>
    <n v="0.84"/>
    <n v="71.430000000000007"/>
    <n v="2.19"/>
    <n v="52.05"/>
    <n v="0.63"/>
    <n v="1.08"/>
    <n v="0.09"/>
    <n v="26.31"/>
    <n v="0.27"/>
    <n v="0.24"/>
    <n v="42.1"/>
    <n v="89.37"/>
    <n v="17.809999999999999"/>
    <n v="82.12"/>
    <n v="3.75"/>
    <n v="96.8"/>
    <n v="15.8"/>
    <n v="95.25"/>
    <n v="38.32"/>
    <n v="92.24"/>
    <n v="3.75"/>
    <n v="60.8"/>
    <n v="19.57"/>
    <n v="33.67"/>
    <n v="0.01"/>
    <n v="0.3"/>
    <n v="0"/>
    <n v="0"/>
    <n v="0.21"/>
    <n v="42.86"/>
    <n v="0"/>
    <n v="5.77"/>
    <n v="80.73"/>
    <n v="0.56999999999999995"/>
    <n v="42.11"/>
    <n v="0.3"/>
    <n v="30"/>
    <n v="0.24"/>
    <n v="0"/>
    <n v="8.17"/>
    <n v="79.41"/>
    <n v="0"/>
    <s v=""/>
    <n v="0"/>
    <s v=""/>
    <n v="0"/>
    <n v="0"/>
    <n v="0"/>
    <n v="0"/>
    <s v=""/>
    <s v=""/>
    <n v="1.89"/>
    <s v=""/>
    <s v=""/>
    <n v="0"/>
    <n v="0"/>
    <n v="0"/>
    <n v="0"/>
    <n v="0"/>
    <n v="0"/>
  </r>
  <r>
    <s v="H. Urrego"/>
    <x v="13"/>
    <x v="13"/>
    <s v="Defensa"/>
    <n v="29"/>
    <n v="250000"/>
    <s v=""/>
    <n v="9"/>
    <n v="858"/>
    <n v="1"/>
    <n v="0.37"/>
    <n v="0"/>
    <n v="0"/>
    <n v="18.989999999999998"/>
    <n v="60.77"/>
    <s v="Colombia"/>
    <s v="Colombia"/>
    <s v="derecho"/>
    <n v="187"/>
    <n v="72"/>
    <s v="no"/>
    <n v="11.54"/>
    <n v="8.2899999999999991"/>
    <n v="67.09"/>
    <n v="5.03"/>
    <n v="58.33"/>
    <n v="0.63"/>
    <n v="0.81"/>
    <n v="0.21"/>
    <n v="5.35"/>
    <n v="6.86"/>
    <n v="1.36"/>
    <n v="6"/>
    <n v="0.63"/>
    <n v="1"/>
    <n v="0.1"/>
    <n v="0.21"/>
    <n v="0.1"/>
    <n v="1"/>
    <n v="0.1"/>
    <n v="0.04"/>
    <n v="1"/>
    <n v="0.1"/>
    <n v="3"/>
    <n v="0.31"/>
    <n v="33.33"/>
    <n v="33.332999999999998"/>
    <n v="0"/>
    <n v="0"/>
    <n v="0"/>
    <n v="0"/>
    <n v="0"/>
    <n v="0"/>
    <n v="0"/>
    <n v="0"/>
    <n v="0.31"/>
    <n v="33.33"/>
    <n v="1.89"/>
    <n v="55.56"/>
    <n v="0.73"/>
    <n v="1.1499999999999999"/>
    <n v="0.42"/>
    <n v="12.8"/>
    <n v="0.31"/>
    <n v="1.68"/>
    <n v="21.82"/>
    <n v="81.25"/>
    <n v="10.28"/>
    <n v="72.45"/>
    <n v="1.1499999999999999"/>
    <n v="100"/>
    <n v="7.03"/>
    <n v="94.03"/>
    <n v="17.41"/>
    <n v="89.76"/>
    <n v="4.41"/>
    <n v="47.62"/>
    <n v="22.79"/>
    <n v="44.69"/>
    <n v="0"/>
    <n v="0"/>
    <n v="0.1"/>
    <n v="0.1"/>
    <n v="0.1"/>
    <n v="0"/>
    <n v="0"/>
    <n v="3.88"/>
    <n v="48.65"/>
    <n v="0.73"/>
    <n v="28.57"/>
    <n v="0.52"/>
    <n v="20"/>
    <n v="0.31"/>
    <n v="0"/>
    <n v="5.03"/>
    <n v="64.58"/>
    <n v="0"/>
    <s v=""/>
    <n v="0"/>
    <s v=""/>
    <n v="0"/>
    <n v="0"/>
    <n v="0"/>
    <n v="0"/>
    <s v=""/>
    <s v=""/>
    <n v="0.84"/>
    <s v=""/>
    <s v=""/>
    <n v="0.1"/>
    <n v="0"/>
    <n v="0"/>
    <n v="0"/>
    <n v="0"/>
    <n v="0"/>
  </r>
  <r>
    <s v="J. Castillo"/>
    <x v="17"/>
    <x v="17"/>
    <s v="Defensa"/>
    <n v="24"/>
    <n v="200000"/>
    <s v=""/>
    <n v="29"/>
    <n v="1564"/>
    <n v="0"/>
    <n v="0.72"/>
    <n v="0"/>
    <n v="1.84"/>
    <n v="18.82"/>
    <n v="53.21"/>
    <s v="Colombia"/>
    <s v="Colombia"/>
    <s v=""/>
    <n v="0"/>
    <n v="0"/>
    <s v="no"/>
    <n v="10.7"/>
    <n v="8.2899999999999991"/>
    <n v="59.03"/>
    <n v="1.78"/>
    <n v="48.39"/>
    <n v="0.23"/>
    <n v="0.28999999999999998"/>
    <n v="0.12"/>
    <n v="5.58"/>
    <n v="7.01"/>
    <n v="1.67"/>
    <n v="5"/>
    <n v="0.28999999999999998"/>
    <n v="0"/>
    <n v="0"/>
    <n v="3.05"/>
    <n v="0"/>
    <n v="0"/>
    <n v="0"/>
    <n v="0.04"/>
    <n v="0"/>
    <n v="0"/>
    <n v="16"/>
    <n v="0.92"/>
    <n v="18.75"/>
    <n v="0"/>
    <n v="0"/>
    <n v="1.9"/>
    <n v="48.48"/>
    <n v="0.23"/>
    <n v="25"/>
    <n v="1.67"/>
    <n v="51.72"/>
    <n v="0.12"/>
    <n v="2.99"/>
    <n v="57.69"/>
    <n v="5.75"/>
    <n v="52"/>
    <n v="0.35"/>
    <n v="1.78"/>
    <n v="0.86"/>
    <n v="24.97"/>
    <n v="1.0900000000000001"/>
    <n v="1.67"/>
    <n v="38.15"/>
    <n v="81.75"/>
    <n v="13.47"/>
    <n v="70.09"/>
    <n v="5.24"/>
    <n v="94.51"/>
    <n v="14.1"/>
    <n v="85.31"/>
    <n v="30.44"/>
    <n v="88.47"/>
    <n v="6.04"/>
    <n v="58.1"/>
    <n v="17.87"/>
    <n v="24.35"/>
    <n v="0.11"/>
    <n v="0.86"/>
    <n v="0"/>
    <n v="0.06"/>
    <n v="0.57999999999999996"/>
    <n v="40"/>
    <n v="0.4"/>
    <n v="6.5"/>
    <n v="73.45"/>
    <n v="2.7"/>
    <n v="55.32"/>
    <n v="1.21"/>
    <n v="52.38"/>
    <n v="0.81"/>
    <n v="0.81"/>
    <n v="8.34"/>
    <n v="82.76"/>
    <n v="0"/>
    <s v=""/>
    <n v="0"/>
    <s v=""/>
    <n v="0"/>
    <n v="0"/>
    <n v="0"/>
    <n v="0"/>
    <s v=""/>
    <s v=""/>
    <n v="0.52"/>
    <s v=""/>
    <s v=""/>
    <n v="0.06"/>
    <n v="0"/>
    <n v="0"/>
    <n v="0.06"/>
    <n v="0"/>
    <n v="0"/>
  </r>
  <r>
    <s v="G. Fuentes"/>
    <x v="19"/>
    <x v="18"/>
    <s v="Defensa"/>
    <n v="24"/>
    <n v="1000000"/>
    <s v=""/>
    <n v="38"/>
    <n v="3302"/>
    <n v="0"/>
    <n v="0.43"/>
    <n v="5"/>
    <n v="2.65"/>
    <n v="18.34"/>
    <n v="57.8"/>
    <s v="Colombia"/>
    <s v="Colombia"/>
    <s v="izquierdo"/>
    <n v="180"/>
    <n v="74"/>
    <s v="no"/>
    <n v="9.16"/>
    <n v="8.26"/>
    <n v="67.33"/>
    <n v="2.3199999999999998"/>
    <n v="63.53"/>
    <n v="0.11"/>
    <n v="0.17"/>
    <n v="0.19"/>
    <n v="3.49"/>
    <n v="5.53"/>
    <n v="0.82"/>
    <n v="7"/>
    <n v="0.19"/>
    <n v="2"/>
    <n v="0.05"/>
    <n v="1.66"/>
    <n v="0"/>
    <n v="0"/>
    <n v="0"/>
    <n v="0.01"/>
    <n v="0"/>
    <n v="0"/>
    <n v="13"/>
    <n v="0.35"/>
    <n v="15.38"/>
    <n v="0"/>
    <n v="0.14000000000000001"/>
    <n v="1.34"/>
    <n v="38.78"/>
    <n v="1.34"/>
    <n v="38.78"/>
    <n v="0"/>
    <n v="0"/>
    <n v="0.08"/>
    <n v="2.02"/>
    <n v="45.95"/>
    <n v="5.12"/>
    <n v="42.55"/>
    <n v="0.56999999999999995"/>
    <n v="1.39"/>
    <n v="0.6"/>
    <n v="25.4"/>
    <n v="1.55"/>
    <n v="0.79"/>
    <n v="36.71"/>
    <n v="83.96"/>
    <n v="12.21"/>
    <n v="74.11"/>
    <n v="5.86"/>
    <n v="95.81"/>
    <n v="12.57"/>
    <n v="88.72"/>
    <n v="32.46"/>
    <n v="88.5"/>
    <n v="3.08"/>
    <n v="53.98"/>
    <n v="18.84"/>
    <n v="36.31"/>
    <n v="7.0000000000000007E-2"/>
    <n v="0.63"/>
    <n v="0"/>
    <n v="0"/>
    <n v="0.52"/>
    <n v="31.58"/>
    <n v="0.33"/>
    <n v="5.0999999999999996"/>
    <n v="72.73"/>
    <n v="1.77"/>
    <n v="46.15"/>
    <n v="0.55000000000000004"/>
    <n v="20"/>
    <n v="0.46"/>
    <n v="0.41"/>
    <n v="6.92"/>
    <n v="77.17"/>
    <n v="0"/>
    <s v=""/>
    <n v="0"/>
    <s v=""/>
    <n v="0"/>
    <n v="0"/>
    <n v="0"/>
    <n v="0"/>
    <s v=""/>
    <s v=""/>
    <n v="0.41"/>
    <s v=""/>
    <s v=""/>
    <n v="0.08"/>
    <n v="0"/>
    <n v="0"/>
    <n v="0"/>
    <n v="0"/>
    <n v="0"/>
  </r>
  <r>
    <s v="M. Puerta"/>
    <x v="3"/>
    <x v="5"/>
    <s v="Defensa"/>
    <n v="24"/>
    <n v="450000"/>
    <s v=""/>
    <n v="23"/>
    <n v="2158"/>
    <n v="0"/>
    <n v="0.31"/>
    <n v="1"/>
    <n v="2.5"/>
    <n v="17.309999999999999"/>
    <n v="53.73"/>
    <s v="Colombia"/>
    <s v="Colombia"/>
    <s v="derecho"/>
    <n v="172"/>
    <n v="72"/>
    <s v="no"/>
    <n v="10.8"/>
    <n v="8.26"/>
    <n v="59.6"/>
    <n v="1.54"/>
    <n v="51.35"/>
    <n v="1.5"/>
    <n v="1.92"/>
    <n v="0.42"/>
    <n v="4.38"/>
    <n v="5.6"/>
    <n v="1.96"/>
    <n v="10"/>
    <n v="0.42"/>
    <n v="1"/>
    <n v="0.04"/>
    <n v="1.63"/>
    <n v="0"/>
    <n v="0"/>
    <n v="0"/>
    <n v="0.01"/>
    <n v="0"/>
    <n v="0"/>
    <n v="4"/>
    <n v="0.17"/>
    <n v="25"/>
    <n v="0"/>
    <n v="0.04"/>
    <n v="1.71"/>
    <n v="41.46"/>
    <n v="0.13"/>
    <n v="33.33"/>
    <n v="1.58"/>
    <n v="42.11"/>
    <n v="0.17"/>
    <n v="1.58"/>
    <n v="47.37"/>
    <n v="3.67"/>
    <n v="46.59"/>
    <n v="0.88"/>
    <n v="1.08"/>
    <n v="0.71"/>
    <n v="20.85"/>
    <n v="1.5"/>
    <n v="0.71"/>
    <n v="31.03"/>
    <n v="79.3"/>
    <n v="12.51"/>
    <n v="71"/>
    <n v="4.25"/>
    <n v="91.18"/>
    <n v="8.17"/>
    <n v="85.71"/>
    <n v="25.9"/>
    <n v="85.51"/>
    <n v="3.42"/>
    <n v="51.22"/>
    <n v="17.309999999999999"/>
    <n v="33.17"/>
    <n v="0.1"/>
    <n v="0.57999999999999996"/>
    <n v="0"/>
    <n v="0"/>
    <n v="0.13"/>
    <n v="100"/>
    <n v="0.38"/>
    <n v="3.13"/>
    <n v="62.67"/>
    <n v="1.63"/>
    <n v="48.72"/>
    <n v="0.28999999999999998"/>
    <n v="14.29"/>
    <n v="0.5"/>
    <n v="0.79"/>
    <n v="6.67"/>
    <n v="64.38"/>
    <n v="0"/>
    <s v=""/>
    <n v="0"/>
    <s v=""/>
    <n v="0"/>
    <n v="0"/>
    <n v="0"/>
    <n v="0"/>
    <s v=""/>
    <s v=""/>
    <n v="0.13"/>
    <s v=""/>
    <s v=""/>
    <n v="0"/>
    <n v="0"/>
    <n v="0"/>
    <n v="0"/>
    <n v="0"/>
    <n v="0"/>
  </r>
  <r>
    <s v="C. De Las Salas"/>
    <x v="20"/>
    <x v="19"/>
    <s v="Defensa"/>
    <n v="23"/>
    <n v="200000"/>
    <s v=""/>
    <n v="18"/>
    <n v="1649"/>
    <n v="0"/>
    <n v="0.12"/>
    <n v="0"/>
    <n v="0.37"/>
    <n v="14.3"/>
    <n v="59.92"/>
    <s v="Colombia"/>
    <s v="Colombia"/>
    <s v="izquierdo"/>
    <n v="183"/>
    <n v="72"/>
    <s v="no"/>
    <n v="11.08"/>
    <n v="8.19"/>
    <n v="63.33"/>
    <n v="1.58"/>
    <n v="48.28"/>
    <n v="1.47"/>
    <n v="1.68"/>
    <n v="0.6"/>
    <n v="4.42"/>
    <n v="5.04"/>
    <n v="1.31"/>
    <n v="4"/>
    <n v="0.22"/>
    <n v="0"/>
    <n v="0"/>
    <n v="0.87"/>
    <n v="0"/>
    <n v="0"/>
    <n v="0"/>
    <n v="0.01"/>
    <n v="0"/>
    <n v="0"/>
    <n v="8"/>
    <n v="0.44"/>
    <n v="25"/>
    <n v="0"/>
    <n v="0"/>
    <n v="1.31"/>
    <n v="25"/>
    <n v="1.31"/>
    <n v="25"/>
    <n v="0"/>
    <n v="0"/>
    <n v="0.16"/>
    <n v="0.82"/>
    <n v="53.33"/>
    <n v="2.2400000000000002"/>
    <n v="60.98"/>
    <n v="0.22"/>
    <n v="0.22"/>
    <n v="0.16"/>
    <n v="18.559999999999999"/>
    <n v="0.65"/>
    <n v="1.1499999999999999"/>
    <n v="27.67"/>
    <n v="79.290000000000006"/>
    <n v="11.35"/>
    <n v="69.709999999999994"/>
    <n v="3.88"/>
    <n v="94.37"/>
    <n v="7.48"/>
    <n v="80.290000000000006"/>
    <n v="23.96"/>
    <n v="86.33"/>
    <n v="2.57"/>
    <n v="40.43"/>
    <n v="17.86"/>
    <n v="36.950000000000003"/>
    <n v="0.02"/>
    <n v="0.38"/>
    <n v="0"/>
    <n v="0"/>
    <n v="0.11"/>
    <n v="0"/>
    <n v="0"/>
    <n v="2.67"/>
    <n v="53.06"/>
    <n v="1.1499999999999999"/>
    <n v="19.05"/>
    <n v="0.22"/>
    <n v="0"/>
    <n v="0.05"/>
    <n v="0.33"/>
    <n v="5.0199999999999996"/>
    <n v="58.7"/>
    <n v="0"/>
    <s v=""/>
    <n v="0"/>
    <s v=""/>
    <n v="0"/>
    <n v="0"/>
    <n v="0"/>
    <n v="0"/>
    <s v=""/>
    <s v=""/>
    <n v="0.22"/>
    <s v=""/>
    <s v=""/>
    <n v="0"/>
    <n v="0"/>
    <n v="0"/>
    <n v="0"/>
    <n v="0"/>
    <n v="0"/>
  </r>
  <r>
    <s v="E. Restrepo"/>
    <x v="15"/>
    <x v="14"/>
    <s v="Defensa"/>
    <n v="24"/>
    <n v="400000"/>
    <s v=""/>
    <n v="13"/>
    <n v="1177"/>
    <n v="0"/>
    <n v="0.38"/>
    <n v="0"/>
    <n v="0.19"/>
    <n v="16.82"/>
    <n v="64.09"/>
    <s v="Colombia"/>
    <s v="Colombia"/>
    <s v="izquierdo"/>
    <n v="174"/>
    <n v="70"/>
    <s v="no"/>
    <n v="10.55"/>
    <n v="8.18"/>
    <n v="74.77"/>
    <n v="3.67"/>
    <n v="47.92"/>
    <n v="0"/>
    <n v="0"/>
    <n v="0.38"/>
    <n v="4.4400000000000004"/>
    <n v="7.73"/>
    <n v="0.76"/>
    <n v="2"/>
    <n v="0.15"/>
    <n v="0"/>
    <n v="0"/>
    <n v="1.3"/>
    <n v="0"/>
    <n v="0"/>
    <n v="0"/>
    <n v="0.03"/>
    <n v="0"/>
    <n v="0"/>
    <n v="3"/>
    <n v="0.23"/>
    <n v="0"/>
    <n v="0"/>
    <n v="0"/>
    <n v="0.23"/>
    <n v="66.67"/>
    <n v="0.15"/>
    <n v="100"/>
    <n v="0.08"/>
    <n v="0"/>
    <n v="0"/>
    <n v="1.22"/>
    <n v="87.5"/>
    <n v="2.75"/>
    <n v="63.89"/>
    <n v="0.08"/>
    <n v="1.38"/>
    <n v="0.69"/>
    <n v="30.82"/>
    <n v="0.61"/>
    <n v="0.92"/>
    <n v="46.11"/>
    <n v="88.56"/>
    <n v="21.95"/>
    <n v="78.75"/>
    <n v="3.75"/>
    <n v="100"/>
    <n v="16.98"/>
    <n v="97.3"/>
    <n v="39.46"/>
    <n v="94.38"/>
    <n v="6.42"/>
    <n v="53.57"/>
    <n v="22.17"/>
    <n v="40.96"/>
    <n v="0.01"/>
    <n v="0.08"/>
    <n v="0"/>
    <n v="0"/>
    <n v="0.08"/>
    <n v="100"/>
    <n v="0.15"/>
    <n v="5.35"/>
    <n v="68.569999999999993"/>
    <n v="0.61"/>
    <n v="75"/>
    <n v="0.46"/>
    <n v="33.33"/>
    <n v="0.23"/>
    <n v="0.15"/>
    <n v="9.41"/>
    <n v="70.73"/>
    <n v="0"/>
    <s v=""/>
    <n v="0"/>
    <s v=""/>
    <n v="0"/>
    <n v="0"/>
    <n v="0"/>
    <n v="0"/>
    <s v=""/>
    <s v=""/>
    <n v="2.83"/>
    <s v=""/>
    <s v=""/>
    <n v="0.08"/>
    <n v="0.08"/>
    <n v="0"/>
    <n v="0"/>
    <n v="0"/>
    <n v="0"/>
  </r>
  <r>
    <s v="F. Banguero"/>
    <x v="7"/>
    <x v="7"/>
    <s v="Defensa"/>
    <n v="32"/>
    <n v="400000"/>
    <s v=""/>
    <n v="6"/>
    <n v="517"/>
    <n v="0"/>
    <n v="0"/>
    <n v="0"/>
    <n v="0.3"/>
    <n v="15.15"/>
    <n v="48.28"/>
    <s v="Colombia"/>
    <s v="Colombia"/>
    <s v="derecho"/>
    <n v="180"/>
    <n v="74"/>
    <s v="no"/>
    <n v="8.18"/>
    <n v="8.18"/>
    <n v="53.19"/>
    <n v="1.74"/>
    <n v="40"/>
    <n v="0.35"/>
    <n v="0.46"/>
    <n v="0.35"/>
    <n v="3.48"/>
    <n v="4.62"/>
    <n v="1.74"/>
    <n v="1"/>
    <n v="0.17"/>
    <n v="0"/>
    <n v="0"/>
    <n v="2.09"/>
    <n v="0"/>
    <n v="0"/>
    <n v="0"/>
    <n v="0"/>
    <n v="0"/>
    <n v="0"/>
    <n v="0"/>
    <n v="0"/>
    <n v="0"/>
    <n v="0"/>
    <n v="0"/>
    <n v="4"/>
    <n v="43.48"/>
    <n v="4"/>
    <n v="43.48"/>
    <n v="0"/>
    <n v="0"/>
    <n v="0.17"/>
    <n v="0.87"/>
    <n v="40"/>
    <n v="3.48"/>
    <n v="50"/>
    <n v="0.7"/>
    <n v="0.7"/>
    <n v="0.17"/>
    <n v="31.33"/>
    <n v="1.39"/>
    <n v="1.22"/>
    <n v="39.17"/>
    <n v="83.11"/>
    <n v="15.49"/>
    <n v="82.02"/>
    <n v="5.92"/>
    <n v="91.18"/>
    <n v="10.27"/>
    <n v="86.44"/>
    <n v="32.9"/>
    <n v="90.48"/>
    <n v="2.61"/>
    <n v="46.67"/>
    <n v="17.7"/>
    <n v="40.97"/>
    <n v="0.05"/>
    <n v="0.52"/>
    <n v="0"/>
    <n v="0"/>
    <n v="0.17"/>
    <n v="0"/>
    <n v="0.17"/>
    <n v="6.44"/>
    <n v="72.97"/>
    <n v="2.96"/>
    <n v="64.709999999999994"/>
    <n v="0.17"/>
    <n v="0"/>
    <n v="0.35"/>
    <n v="1.91"/>
    <n v="7.31"/>
    <n v="88.1"/>
    <n v="0"/>
    <s v=""/>
    <n v="0"/>
    <s v=""/>
    <n v="0"/>
    <n v="0"/>
    <n v="0"/>
    <n v="0"/>
    <s v=""/>
    <s v=""/>
    <n v="0.35"/>
    <s v=""/>
    <s v=""/>
    <n v="0"/>
    <n v="0"/>
    <n v="0"/>
    <n v="0"/>
    <n v="0"/>
    <n v="0"/>
  </r>
  <r>
    <s v="N. Palacios"/>
    <x v="10"/>
    <x v="10"/>
    <s v="Defensa"/>
    <n v="29"/>
    <n v="400000"/>
    <s v=""/>
    <n v="15"/>
    <n v="1160"/>
    <n v="0"/>
    <n v="2.2799999999999998"/>
    <n v="0"/>
    <n v="0.03"/>
    <n v="22.5"/>
    <n v="56.9"/>
    <s v="Colombia"/>
    <s v="Colombia"/>
    <s v="derecho"/>
    <n v="190"/>
    <n v="72"/>
    <s v="no"/>
    <n v="9.6199999999999992"/>
    <n v="8.15"/>
    <n v="63.81"/>
    <n v="9.08"/>
    <n v="54.7"/>
    <n v="0.39"/>
    <n v="0.59"/>
    <n v="0.39"/>
    <n v="4.03"/>
    <n v="6.12"/>
    <n v="1.78"/>
    <n v="5"/>
    <n v="0.39"/>
    <n v="0"/>
    <n v="0"/>
    <n v="0.47"/>
    <n v="0"/>
    <n v="0"/>
    <n v="0"/>
    <n v="0.18"/>
    <n v="0"/>
    <n v="0"/>
    <n v="11"/>
    <n v="0.85"/>
    <n v="0"/>
    <n v="0"/>
    <n v="0"/>
    <n v="0"/>
    <n v="0"/>
    <n v="0"/>
    <n v="0"/>
    <n v="0"/>
    <n v="0"/>
    <n v="0"/>
    <n v="0.47"/>
    <n v="100"/>
    <n v="2.48"/>
    <n v="56.25"/>
    <n v="0.85"/>
    <n v="0.47"/>
    <n v="0.08"/>
    <n v="23.9"/>
    <n v="0.78"/>
    <n v="1.32"/>
    <n v="35.840000000000003"/>
    <n v="80.3"/>
    <n v="13.73"/>
    <n v="64.97"/>
    <n v="2.87"/>
    <n v="89.19"/>
    <n v="15.83"/>
    <n v="89.22"/>
    <n v="29.95"/>
    <n v="85.49"/>
    <n v="5.9"/>
    <n v="53.95"/>
    <n v="22.11"/>
    <n v="36.22"/>
    <n v="0"/>
    <n v="0.16"/>
    <n v="0.08"/>
    <n v="0"/>
    <n v="0.16"/>
    <n v="0"/>
    <n v="0"/>
    <n v="7.06"/>
    <n v="62.64"/>
    <n v="0.78"/>
    <n v="30"/>
    <n v="0.78"/>
    <n v="30"/>
    <n v="0.23"/>
    <n v="0"/>
    <n v="6.75"/>
    <n v="62.07"/>
    <n v="0"/>
    <s v=""/>
    <n v="0"/>
    <s v=""/>
    <n v="0"/>
    <n v="0"/>
    <n v="0"/>
    <n v="0"/>
    <s v=""/>
    <s v=""/>
    <n v="0.39"/>
    <s v=""/>
    <s v=""/>
    <n v="0"/>
    <n v="0"/>
    <n v="0"/>
    <n v="0"/>
    <n v="0"/>
    <n v="0"/>
  </r>
  <r>
    <s v="J. Pedroza"/>
    <x v="6"/>
    <x v="6"/>
    <s v="Mediocampista"/>
    <n v="22"/>
    <n v="400000"/>
    <s v="2022-06-30"/>
    <n v="23"/>
    <n v="1704"/>
    <n v="1"/>
    <n v="1.1399999999999999"/>
    <n v="2"/>
    <n v="1.41"/>
    <n v="19.23"/>
    <n v="53.85"/>
    <s v="Colombia"/>
    <s v="Colombia"/>
    <s v=""/>
    <n v="0"/>
    <n v="0"/>
    <s v="no"/>
    <n v="7.87"/>
    <n v="8.1300000000000008"/>
    <n v="57.14"/>
    <n v="1.58"/>
    <n v="60"/>
    <n v="1"/>
    <n v="1.47"/>
    <n v="0.05"/>
    <n v="2.2200000000000002"/>
    <n v="3.25"/>
    <n v="2.17"/>
    <n v="4"/>
    <n v="0.21"/>
    <n v="0"/>
    <n v="0"/>
    <n v="2.11"/>
    <n v="0.05"/>
    <n v="1"/>
    <n v="0.05"/>
    <n v="0.06"/>
    <n v="0"/>
    <n v="0"/>
    <n v="29"/>
    <n v="1.53"/>
    <n v="20.69"/>
    <n v="3.448"/>
    <n v="0.11"/>
    <n v="2.0099999999999998"/>
    <n v="39.47"/>
    <n v="0.32"/>
    <n v="33.33"/>
    <n v="1.69"/>
    <n v="40.630000000000003"/>
    <n v="0.26"/>
    <n v="1.32"/>
    <n v="64"/>
    <n v="5.39"/>
    <n v="50"/>
    <n v="0.57999999999999996"/>
    <n v="0.9"/>
    <n v="0.26"/>
    <n v="37.29"/>
    <n v="0.95"/>
    <n v="0.9"/>
    <n v="48.06"/>
    <n v="87.03"/>
    <n v="14.52"/>
    <n v="78.91"/>
    <n v="6.76"/>
    <n v="96.09"/>
    <n v="18.12"/>
    <n v="88.34"/>
    <n v="41.04"/>
    <n v="92.02"/>
    <n v="5.18"/>
    <n v="66.33"/>
    <n v="19.309999999999999"/>
    <n v="37.75"/>
    <n v="7.0000000000000007E-2"/>
    <n v="1.27"/>
    <n v="0.16"/>
    <n v="0"/>
    <n v="0.42"/>
    <n v="37.5"/>
    <n v="0.69"/>
    <n v="7.61"/>
    <n v="81.25"/>
    <n v="2.96"/>
    <n v="46.43"/>
    <n v="0.69"/>
    <n v="30.77"/>
    <n v="0.63"/>
    <n v="0.9"/>
    <n v="7.76"/>
    <n v="83.67"/>
    <n v="0"/>
    <s v=""/>
    <n v="0"/>
    <s v=""/>
    <n v="0"/>
    <n v="0"/>
    <n v="0"/>
    <n v="0"/>
    <s v=""/>
    <s v=""/>
    <n v="0.26"/>
    <s v=""/>
    <s v=""/>
    <n v="0.11"/>
    <n v="0"/>
    <n v="0"/>
    <n v="0.21"/>
    <n v="0"/>
    <n v="0"/>
  </r>
  <r>
    <s v="D. Quiñonez"/>
    <x v="10"/>
    <x v="10"/>
    <s v="Mediocampista"/>
    <n v="20"/>
    <n v="200000"/>
    <s v=""/>
    <n v="17"/>
    <n v="710"/>
    <n v="1"/>
    <n v="0.39"/>
    <n v="0"/>
    <n v="0.21"/>
    <n v="20.92"/>
    <n v="52.73"/>
    <s v="Colombia"/>
    <s v="Colombia"/>
    <s v="derecho"/>
    <n v="0"/>
    <n v="0"/>
    <s v="no"/>
    <n v="9"/>
    <n v="8.11"/>
    <n v="57.81"/>
    <n v="3.93"/>
    <n v="61.29"/>
    <n v="1.1399999999999999"/>
    <n v="1.57"/>
    <n v="0.13"/>
    <n v="3.17"/>
    <n v="4.3600000000000003"/>
    <n v="2.41"/>
    <n v="4"/>
    <n v="0.51"/>
    <n v="1"/>
    <n v="0.13"/>
    <n v="1.77"/>
    <n v="0.13"/>
    <n v="1"/>
    <n v="0.13"/>
    <n v="0.05"/>
    <n v="0"/>
    <n v="0"/>
    <n v="12"/>
    <n v="1.52"/>
    <n v="33.33"/>
    <n v="8.3330000000000002"/>
    <n v="0"/>
    <n v="0.13"/>
    <n v="0"/>
    <n v="0.13"/>
    <n v="0"/>
    <n v="0"/>
    <n v="0"/>
    <n v="0"/>
    <n v="2.54"/>
    <n v="40"/>
    <n v="5.83"/>
    <n v="39.130000000000003"/>
    <n v="0.38"/>
    <n v="0.63"/>
    <n v="0.25"/>
    <n v="23.07"/>
    <n v="0"/>
    <n v="1.1399999999999999"/>
    <n v="35.75"/>
    <n v="82.27"/>
    <n v="11.92"/>
    <n v="69.150000000000006"/>
    <n v="4.0599999999999996"/>
    <n v="100"/>
    <n v="14.58"/>
    <n v="84.35"/>
    <n v="31.56"/>
    <n v="88.76"/>
    <n v="4.0599999999999996"/>
    <n v="34.380000000000003"/>
    <n v="16.43"/>
    <n v="21.16"/>
    <n v="0.03"/>
    <n v="0.76"/>
    <n v="0"/>
    <n v="0"/>
    <n v="0.51"/>
    <n v="50"/>
    <n v="0.13"/>
    <n v="5.83"/>
    <n v="67.39"/>
    <n v="1.01"/>
    <n v="37.5"/>
    <n v="1.1399999999999999"/>
    <n v="33.33"/>
    <n v="0.25"/>
    <n v="0"/>
    <n v="5.2"/>
    <n v="58.54"/>
    <n v="0"/>
    <s v=""/>
    <n v="0"/>
    <s v=""/>
    <n v="0"/>
    <n v="0"/>
    <n v="0"/>
    <n v="0"/>
    <s v=""/>
    <s v=""/>
    <n v="1.01"/>
    <s v=""/>
    <s v=""/>
    <n v="0"/>
    <n v="0"/>
    <n v="0"/>
    <n v="0"/>
    <n v="0"/>
    <n v="0"/>
  </r>
  <r>
    <s v="M. Rodas"/>
    <x v="20"/>
    <x v="19"/>
    <s v="Defensa"/>
    <n v="23"/>
    <n v="250000"/>
    <s v=""/>
    <n v="22"/>
    <n v="1956"/>
    <n v="1"/>
    <n v="0.94"/>
    <n v="0"/>
    <n v="0.16"/>
    <n v="17.02"/>
    <n v="61.35"/>
    <s v="Colombia"/>
    <s v="Colombia"/>
    <s v=""/>
    <n v="186"/>
    <n v="84"/>
    <s v="no"/>
    <n v="12.47"/>
    <n v="8.1"/>
    <n v="64.2"/>
    <n v="3.54"/>
    <n v="53.25"/>
    <n v="0.83"/>
    <n v="1.05"/>
    <n v="0.74"/>
    <n v="6.44"/>
    <n v="8.16"/>
    <n v="1.56"/>
    <n v="10"/>
    <n v="0.46"/>
    <n v="0"/>
    <n v="0"/>
    <n v="1.29"/>
    <n v="0.05"/>
    <n v="1"/>
    <n v="0.05"/>
    <n v="0.04"/>
    <n v="0"/>
    <n v="0"/>
    <n v="10"/>
    <n v="0.46"/>
    <n v="30"/>
    <n v="10"/>
    <n v="0"/>
    <n v="0.28000000000000003"/>
    <n v="66.67"/>
    <n v="0.09"/>
    <n v="50"/>
    <n v="0.18"/>
    <n v="75"/>
    <n v="0.05"/>
    <n v="1.1499999999999999"/>
    <n v="80"/>
    <n v="2.62"/>
    <n v="64.91"/>
    <n v="0.55000000000000004"/>
    <n v="1.93"/>
    <n v="0.74"/>
    <n v="23.83"/>
    <n v="1.1000000000000001"/>
    <n v="0.83"/>
    <n v="40.4"/>
    <n v="81.09"/>
    <n v="18.68"/>
    <n v="70.44"/>
    <n v="1.84"/>
    <n v="95"/>
    <n v="17.21"/>
    <n v="91.18"/>
    <n v="32.67"/>
    <n v="90.14"/>
    <n v="7.45"/>
    <n v="41.98"/>
    <n v="24.98"/>
    <n v="43.99"/>
    <n v="0.01"/>
    <n v="0.09"/>
    <n v="0"/>
    <n v="0"/>
    <n v="0.18"/>
    <n v="25"/>
    <n v="0.05"/>
    <n v="6.81"/>
    <n v="57.43"/>
    <n v="0.74"/>
    <n v="37.5"/>
    <n v="0.97"/>
    <n v="14.29"/>
    <n v="0.23"/>
    <n v="0.14000000000000001"/>
    <n v="9.16"/>
    <n v="69.849999999999994"/>
    <n v="0"/>
    <s v=""/>
    <n v="0"/>
    <s v=""/>
    <n v="0"/>
    <n v="0"/>
    <n v="0"/>
    <n v="0"/>
    <s v=""/>
    <s v=""/>
    <n v="1.38"/>
    <s v=""/>
    <s v=""/>
    <n v="0.05"/>
    <n v="0.05"/>
    <n v="100"/>
    <n v="0"/>
    <n v="0"/>
    <n v="0"/>
  </r>
  <r>
    <s v="E. Caicedo"/>
    <x v="2"/>
    <x v="2"/>
    <s v="Defensa"/>
    <n v="26"/>
    <n v="300000"/>
    <s v=""/>
    <n v="18"/>
    <n v="1253"/>
    <n v="0"/>
    <n v="0.48"/>
    <n v="1"/>
    <n v="0.15"/>
    <n v="15.8"/>
    <n v="62.73"/>
    <s v="Colombia"/>
    <s v="Colombia"/>
    <s v="izquierdo"/>
    <n v="188"/>
    <n v="74"/>
    <s v="no"/>
    <n v="9.19"/>
    <n v="8.0399999999999991"/>
    <n v="70.540000000000006"/>
    <n v="4.09"/>
    <n v="56.14"/>
    <n v="0.43"/>
    <n v="0.63"/>
    <n v="0.43"/>
    <n v="3.09"/>
    <n v="4.53"/>
    <n v="1.36"/>
    <n v="4"/>
    <n v="0.28999999999999998"/>
    <n v="1"/>
    <n v="7.0000000000000007E-2"/>
    <n v="0.5"/>
    <n v="0"/>
    <n v="0"/>
    <n v="0"/>
    <n v="0.03"/>
    <n v="0"/>
    <n v="0"/>
    <n v="4"/>
    <n v="0.28999999999999998"/>
    <n v="25"/>
    <n v="0"/>
    <n v="7.0000000000000007E-2"/>
    <n v="7.0000000000000007E-2"/>
    <n v="100"/>
    <n v="7.0000000000000007E-2"/>
    <n v="100"/>
    <n v="0"/>
    <n v="0"/>
    <n v="0"/>
    <n v="0.36"/>
    <n v="80"/>
    <n v="1.22"/>
    <n v="58.82"/>
    <n v="0.43"/>
    <n v="1.29"/>
    <n v="0"/>
    <n v="21.48"/>
    <n v="0.14000000000000001"/>
    <n v="0.36"/>
    <n v="36.78"/>
    <n v="83.59"/>
    <n v="18.75"/>
    <n v="77.78"/>
    <n v="1.72"/>
    <n v="87.5"/>
    <n v="13.29"/>
    <n v="89.73"/>
    <n v="30.6"/>
    <n v="90.14"/>
    <n v="6.11"/>
    <n v="50.59"/>
    <n v="22.12"/>
    <n v="33.81"/>
    <n v="0.01"/>
    <n v="7.0000000000000007E-2"/>
    <n v="0"/>
    <n v="0"/>
    <n v="0.14000000000000001"/>
    <n v="50"/>
    <n v="0"/>
    <n v="5.89"/>
    <n v="63.41"/>
    <n v="0.56999999999999995"/>
    <n v="25"/>
    <n v="0.43"/>
    <n v="0"/>
    <n v="0.14000000000000001"/>
    <n v="7.0000000000000007E-2"/>
    <n v="9.5500000000000007"/>
    <n v="78.95"/>
    <n v="0"/>
    <s v=""/>
    <n v="0"/>
    <s v=""/>
    <n v="0"/>
    <n v="0"/>
    <n v="0"/>
    <n v="0"/>
    <s v=""/>
    <s v=""/>
    <n v="1.1499999999999999"/>
    <s v=""/>
    <s v=""/>
    <n v="0"/>
    <n v="0"/>
    <n v="0"/>
    <n v="0"/>
    <n v="0"/>
    <n v="0"/>
  </r>
  <r>
    <s v="J. Narváez"/>
    <x v="2"/>
    <x v="2"/>
    <s v="Defensa"/>
    <n v="30"/>
    <n v="650000"/>
    <s v=""/>
    <n v="17"/>
    <n v="1288"/>
    <n v="1"/>
    <n v="0.28999999999999998"/>
    <n v="0"/>
    <n v="0.16"/>
    <n v="18.59"/>
    <n v="51.88"/>
    <s v="Ecuador"/>
    <s v="Ecuador"/>
    <s v="derecho"/>
    <n v="181"/>
    <n v="72"/>
    <s v="no"/>
    <n v="9.2200000000000006"/>
    <n v="8.0399999999999991"/>
    <n v="60"/>
    <n v="2.93"/>
    <n v="54.76"/>
    <n v="0.14000000000000001"/>
    <n v="0.19"/>
    <n v="0.28000000000000003"/>
    <n v="4.26"/>
    <n v="5.87"/>
    <n v="1.54"/>
    <n v="2"/>
    <n v="0.14000000000000001"/>
    <n v="0"/>
    <n v="0"/>
    <n v="1.68"/>
    <n v="7.0000000000000007E-2"/>
    <n v="1"/>
    <n v="7.0000000000000007E-2"/>
    <n v="0.02"/>
    <n v="0"/>
    <n v="0"/>
    <n v="4"/>
    <n v="0.28000000000000003"/>
    <n v="50"/>
    <n v="25"/>
    <n v="0"/>
    <n v="0.63"/>
    <n v="66.67"/>
    <n v="0"/>
    <n v="0"/>
    <n v="0.63"/>
    <n v="66.67"/>
    <n v="7.0000000000000007E-2"/>
    <n v="1.68"/>
    <n v="58.33"/>
    <n v="3.98"/>
    <n v="40.35"/>
    <n v="0.49"/>
    <n v="1.05"/>
    <n v="0.35"/>
    <n v="17.399999999999999"/>
    <n v="1.4"/>
    <n v="0.21"/>
    <n v="28.93"/>
    <n v="80.430000000000007"/>
    <n v="12.58"/>
    <n v="70"/>
    <n v="2.0299999999999998"/>
    <n v="89.66"/>
    <n v="9.99"/>
    <n v="88.11"/>
    <n v="24.11"/>
    <n v="86.38"/>
    <n v="4.26"/>
    <n v="47.54"/>
    <n v="18.82"/>
    <n v="33.69"/>
    <n v="0.01"/>
    <n v="0.35"/>
    <n v="0"/>
    <n v="7.0000000000000007E-2"/>
    <n v="0.21"/>
    <n v="66.67"/>
    <n v="0.21"/>
    <n v="3.77"/>
    <n v="50"/>
    <n v="1.19"/>
    <n v="29.41"/>
    <n v="0.49"/>
    <n v="0"/>
    <n v="0.14000000000000001"/>
    <n v="0.42"/>
    <n v="6.08"/>
    <n v="66.67"/>
    <n v="0"/>
    <s v=""/>
    <n v="0"/>
    <s v=""/>
    <n v="0"/>
    <n v="0"/>
    <n v="0"/>
    <n v="0"/>
    <s v=""/>
    <s v=""/>
    <n v="0.28000000000000003"/>
    <s v=""/>
    <s v=""/>
    <n v="0"/>
    <n v="0"/>
    <n v="0"/>
    <n v="0"/>
    <n v="0"/>
    <n v="0"/>
  </r>
  <r>
    <s v="N. Tapia"/>
    <x v="13"/>
    <x v="13"/>
    <s v="Defensa"/>
    <n v="30"/>
    <n v="200000"/>
    <s v=""/>
    <n v="33"/>
    <n v="2513"/>
    <n v="3"/>
    <n v="3.64"/>
    <n v="0"/>
    <n v="2.34"/>
    <n v="19.63"/>
    <n v="47.81"/>
    <s v="Colombia"/>
    <s v="Colombia"/>
    <s v="izquierdo"/>
    <n v="172"/>
    <n v="60"/>
    <s v="no"/>
    <n v="8.99"/>
    <n v="8.02"/>
    <n v="59.38"/>
    <n v="1.72"/>
    <n v="35.42"/>
    <n v="0.97"/>
    <n v="1.3"/>
    <n v="0.04"/>
    <n v="3.26"/>
    <n v="4.4000000000000004"/>
    <n v="1.22"/>
    <n v="6"/>
    <n v="0.21"/>
    <n v="0"/>
    <n v="0"/>
    <n v="2.5099999999999998"/>
    <n v="0.11"/>
    <n v="3"/>
    <n v="0.11"/>
    <n v="0.13"/>
    <n v="1"/>
    <n v="0.04"/>
    <n v="25"/>
    <n v="0.9"/>
    <n v="40"/>
    <n v="12"/>
    <n v="0"/>
    <n v="1.18"/>
    <n v="30.3"/>
    <n v="0.82"/>
    <n v="26.09"/>
    <n v="0.36"/>
    <n v="40"/>
    <n v="0.14000000000000001"/>
    <n v="3.47"/>
    <n v="46.39"/>
    <n v="7.2"/>
    <n v="39.299999999999997"/>
    <n v="1.07"/>
    <n v="1.43"/>
    <n v="1.07"/>
    <n v="20.09"/>
    <n v="0.9"/>
    <n v="1.1100000000000001"/>
    <n v="28.26"/>
    <n v="78.58"/>
    <n v="10.92"/>
    <n v="70.819999999999993"/>
    <n v="3.04"/>
    <n v="87.06"/>
    <n v="10.210000000000001"/>
    <n v="82.11"/>
    <n v="24.25"/>
    <n v="84.34"/>
    <n v="2.83"/>
    <n v="49.37"/>
    <n v="18.93"/>
    <n v="28.63"/>
    <n v="0.08"/>
    <n v="0.75"/>
    <n v="0.04"/>
    <n v="0"/>
    <n v="0.47"/>
    <n v="38.46"/>
    <n v="0.18"/>
    <n v="4.33"/>
    <n v="68.599999999999994"/>
    <n v="2.11"/>
    <n v="38.979999999999997"/>
    <n v="0.9"/>
    <n v="24"/>
    <n v="0.72"/>
    <n v="0.43"/>
    <n v="6.73"/>
    <n v="75"/>
    <n v="0"/>
    <s v=""/>
    <n v="0"/>
    <s v=""/>
    <n v="0"/>
    <n v="0"/>
    <n v="0"/>
    <n v="0"/>
    <s v=""/>
    <s v=""/>
    <n v="0.04"/>
    <s v=""/>
    <s v=""/>
    <n v="0.28999999999999998"/>
    <n v="7.0000000000000007E-2"/>
    <n v="0"/>
    <n v="0.32"/>
    <n v="0"/>
    <n v="0"/>
  </r>
  <r>
    <s v="B. Ceballos"/>
    <x v="21"/>
    <x v="20"/>
    <s v="Defensa"/>
    <n v="20"/>
    <n v="0"/>
    <s v="2022-06-30"/>
    <n v="11"/>
    <n v="1013"/>
    <n v="1"/>
    <n v="1.18"/>
    <n v="0"/>
    <n v="0.04"/>
    <n v="16.440000000000001"/>
    <n v="67.03"/>
    <s v="Colombia"/>
    <s v="Colombia"/>
    <s v="derecho"/>
    <n v="189"/>
    <n v="0"/>
    <s v="no"/>
    <n v="11.73"/>
    <n v="8"/>
    <n v="72.22"/>
    <n v="4.18"/>
    <n v="72.34"/>
    <n v="0.71"/>
    <n v="0.87"/>
    <n v="0.44"/>
    <n v="5.24"/>
    <n v="6.41"/>
    <n v="0.89"/>
    <n v="4"/>
    <n v="0.36"/>
    <n v="0"/>
    <n v="0"/>
    <n v="0.62"/>
    <n v="0.09"/>
    <n v="1"/>
    <n v="0.09"/>
    <n v="0.1"/>
    <n v="1"/>
    <n v="0.09"/>
    <n v="8"/>
    <n v="0.71"/>
    <n v="25"/>
    <n v="12.5"/>
    <n v="0"/>
    <n v="0.09"/>
    <n v="100"/>
    <n v="0.09"/>
    <n v="100"/>
    <n v="0"/>
    <n v="0"/>
    <n v="0"/>
    <n v="0.53"/>
    <n v="66.67"/>
    <n v="1.78"/>
    <n v="50"/>
    <n v="0.89"/>
    <n v="0.36"/>
    <n v="0.09"/>
    <n v="11.91"/>
    <n v="0.18"/>
    <n v="0.27"/>
    <n v="22.03"/>
    <n v="86.69"/>
    <n v="10.75"/>
    <n v="81.819999999999993"/>
    <n v="1.42"/>
    <n v="87.5"/>
    <n v="6.93"/>
    <n v="92.31"/>
    <n v="19.190000000000001"/>
    <n v="93.06"/>
    <n v="2.75"/>
    <n v="41.94"/>
    <n v="20.56"/>
    <n v="30.49"/>
    <n v="0"/>
    <n v="0.18"/>
    <n v="0"/>
    <n v="0.09"/>
    <n v="0"/>
    <n v="0"/>
    <n v="0"/>
    <n v="2.4900000000000002"/>
    <n v="71.430000000000007"/>
    <n v="0.44"/>
    <n v="80"/>
    <n v="0.36"/>
    <n v="75"/>
    <n v="0.36"/>
    <n v="0.09"/>
    <n v="4.4400000000000004"/>
    <n v="66"/>
    <n v="0"/>
    <s v=""/>
    <n v="0"/>
    <s v=""/>
    <n v="0"/>
    <n v="0"/>
    <n v="0"/>
    <n v="0"/>
    <s v=""/>
    <s v=""/>
    <n v="0.98"/>
    <s v=""/>
    <s v=""/>
    <n v="0"/>
    <n v="0"/>
    <n v="0"/>
    <n v="0"/>
    <n v="0"/>
    <n v="0"/>
  </r>
  <r>
    <s v="Di. Moreno"/>
    <x v="19"/>
    <x v="18"/>
    <s v="Mediocampista"/>
    <n v="30"/>
    <n v="1400000"/>
    <s v=""/>
    <n v="38"/>
    <n v="2602"/>
    <n v="2"/>
    <n v="2.48"/>
    <n v="2"/>
    <n v="1.65"/>
    <n v="20.65"/>
    <n v="54.44"/>
    <s v="Colombia"/>
    <s v="Colombia"/>
    <s v="derecho"/>
    <n v="181"/>
    <n v="77"/>
    <s v="no"/>
    <n v="10.07"/>
    <n v="7.99"/>
    <n v="62.77"/>
    <n v="4.22"/>
    <n v="51.64"/>
    <n v="0.59"/>
    <n v="0.98"/>
    <n v="0.35"/>
    <n v="4.46"/>
    <n v="7.41"/>
    <n v="1.69"/>
    <n v="6"/>
    <n v="0.21"/>
    <n v="0"/>
    <n v="0"/>
    <n v="1.21"/>
    <n v="7.0000000000000007E-2"/>
    <n v="2"/>
    <n v="7.0000000000000007E-2"/>
    <n v="0.09"/>
    <n v="0"/>
    <n v="0"/>
    <n v="26"/>
    <n v="0.9"/>
    <n v="34.619999999999997"/>
    <n v="7.6920000000000002"/>
    <n v="7.0000000000000007E-2"/>
    <n v="0.17"/>
    <n v="60"/>
    <n v="0.03"/>
    <n v="100"/>
    <n v="0.14000000000000001"/>
    <n v="50"/>
    <n v="7.0000000000000007E-2"/>
    <n v="0.83"/>
    <n v="70.83"/>
    <n v="4.53"/>
    <n v="43.51"/>
    <n v="1.25"/>
    <n v="0.52"/>
    <n v="0.17"/>
    <n v="35.630000000000003"/>
    <n v="0.69"/>
    <n v="1.04"/>
    <n v="48.11"/>
    <n v="86.84"/>
    <n v="12.8"/>
    <n v="76.22"/>
    <n v="7.47"/>
    <n v="93.52"/>
    <n v="20.27"/>
    <n v="91.81"/>
    <n v="45.83"/>
    <n v="88"/>
    <n v="2.14"/>
    <n v="64.52"/>
    <n v="18.02"/>
    <n v="29.64"/>
    <n v="0.06"/>
    <n v="0.76"/>
    <n v="0.03"/>
    <n v="7.0000000000000007E-2"/>
    <n v="0.48"/>
    <n v="42.86"/>
    <n v="0.21"/>
    <n v="8.06"/>
    <n v="79.400000000000006"/>
    <n v="0.9"/>
    <n v="53.85"/>
    <n v="0.62"/>
    <n v="44.44"/>
    <n v="0.38"/>
    <n v="0.03"/>
    <n v="6.78"/>
    <n v="79.59"/>
    <n v="0"/>
    <s v=""/>
    <n v="0"/>
    <s v=""/>
    <n v="0"/>
    <n v="0"/>
    <n v="0"/>
    <n v="0"/>
    <s v=""/>
    <s v=""/>
    <n v="0.73"/>
    <s v=""/>
    <s v=""/>
    <n v="0"/>
    <n v="0"/>
    <n v="0"/>
    <n v="0"/>
    <n v="0"/>
    <n v="0"/>
  </r>
  <r>
    <s v="J. Hernández"/>
    <x v="11"/>
    <x v="11"/>
    <s v="Mediocampista"/>
    <n v="35"/>
    <n v="350000"/>
    <s v=""/>
    <n v="30"/>
    <n v="1926"/>
    <n v="1"/>
    <n v="0.69"/>
    <n v="1"/>
    <n v="0.94"/>
    <n v="14.77"/>
    <n v="53.16"/>
    <s v="Colombia"/>
    <s v="Colombia"/>
    <s v="derecho"/>
    <n v="176"/>
    <n v="73"/>
    <s v="no"/>
    <n v="9.67"/>
    <n v="7.99"/>
    <n v="61.4"/>
    <n v="2.0099999999999998"/>
    <n v="39.53"/>
    <n v="1.17"/>
    <n v="1.51"/>
    <n v="0.19"/>
    <n v="3.6"/>
    <n v="4.6500000000000004"/>
    <n v="1.73"/>
    <n v="9"/>
    <n v="0.42"/>
    <n v="0"/>
    <n v="0"/>
    <n v="0.84"/>
    <n v="0.05"/>
    <n v="1"/>
    <n v="0.05"/>
    <n v="0.03"/>
    <n v="0"/>
    <n v="0"/>
    <n v="11"/>
    <n v="0.51"/>
    <n v="45.45"/>
    <n v="9.0909999999999993"/>
    <n v="0.05"/>
    <n v="0.37"/>
    <n v="37.5"/>
    <n v="0.09"/>
    <n v="0"/>
    <n v="0.28000000000000003"/>
    <n v="50"/>
    <n v="0"/>
    <n v="0.61"/>
    <n v="69.23"/>
    <n v="2.2400000000000002"/>
    <n v="56.25"/>
    <n v="0.28000000000000003"/>
    <n v="1.1200000000000001"/>
    <n v="0.14000000000000001"/>
    <n v="30.98"/>
    <n v="0.33"/>
    <n v="0.7"/>
    <n v="43.08"/>
    <n v="87.74"/>
    <n v="14.63"/>
    <n v="77.64"/>
    <n v="3.97"/>
    <n v="95.29"/>
    <n v="18.41"/>
    <n v="94.16"/>
    <n v="38.549999999999997"/>
    <n v="91.15"/>
    <n v="4.16"/>
    <n v="60.67"/>
    <n v="17.739999999999998"/>
    <n v="26.81"/>
    <n v="0.04"/>
    <n v="0.47"/>
    <n v="0"/>
    <n v="0"/>
    <n v="0.14000000000000001"/>
    <n v="33.33"/>
    <n v="0.09"/>
    <n v="7.76"/>
    <n v="77.709999999999994"/>
    <n v="1.36"/>
    <n v="55.17"/>
    <n v="0.33"/>
    <n v="28.57"/>
    <n v="0.37"/>
    <n v="0.23"/>
    <n v="7.66"/>
    <n v="81.099999999999994"/>
    <n v="0"/>
    <s v=""/>
    <n v="0"/>
    <s v=""/>
    <n v="0"/>
    <n v="0"/>
    <n v="0"/>
    <n v="0"/>
    <s v=""/>
    <s v=""/>
    <n v="0.19"/>
    <s v=""/>
    <s v=""/>
    <n v="0.14000000000000001"/>
    <n v="0"/>
    <n v="0"/>
    <n v="0.14000000000000001"/>
    <n v="0"/>
    <n v="0"/>
  </r>
  <r>
    <s v="S. Vega"/>
    <x v="7"/>
    <x v="7"/>
    <s v="Mediocampista"/>
    <n v="23"/>
    <n v="1000000"/>
    <s v=""/>
    <n v="48"/>
    <n v="4494"/>
    <n v="0"/>
    <n v="0.28999999999999998"/>
    <n v="0"/>
    <n v="0.34"/>
    <n v="16.66"/>
    <n v="58.65"/>
    <s v="Colombia"/>
    <s v="Colombia"/>
    <s v="derecho"/>
    <n v="178"/>
    <n v="65"/>
    <s v="no"/>
    <n v="10.07"/>
    <n v="7.89"/>
    <n v="67.010000000000005"/>
    <n v="2.56"/>
    <n v="63.28"/>
    <n v="0.28000000000000003"/>
    <n v="0.39"/>
    <n v="0.22"/>
    <n v="4.51"/>
    <n v="6.23"/>
    <n v="1.24"/>
    <n v="10"/>
    <n v="0.2"/>
    <n v="0"/>
    <n v="0"/>
    <n v="0.6"/>
    <n v="0"/>
    <n v="0"/>
    <n v="0"/>
    <n v="0.01"/>
    <n v="0"/>
    <n v="0"/>
    <n v="7"/>
    <n v="0.14000000000000001"/>
    <n v="14.29"/>
    <n v="0"/>
    <n v="0"/>
    <n v="0.22"/>
    <n v="18.18"/>
    <n v="0.04"/>
    <n v="0"/>
    <n v="0.18"/>
    <n v="22.22"/>
    <n v="0.02"/>
    <n v="0.94"/>
    <n v="51.06"/>
    <n v="3.18"/>
    <n v="44.65"/>
    <n v="0.06"/>
    <n v="0.42"/>
    <n v="0.26"/>
    <n v="33.6"/>
    <n v="0.18"/>
    <n v="0.66"/>
    <n v="50.37"/>
    <n v="90.85"/>
    <n v="15.7"/>
    <n v="82.53"/>
    <n v="5.13"/>
    <n v="96.48"/>
    <n v="22.45"/>
    <n v="95.18"/>
    <n v="47.56"/>
    <n v="92.55"/>
    <n v="2.6"/>
    <n v="65.38"/>
    <n v="18.440000000000001"/>
    <n v="33.799999999999997"/>
    <n v="0.01"/>
    <n v="0.26"/>
    <n v="0.04"/>
    <n v="0.02"/>
    <n v="0.16"/>
    <n v="37.5"/>
    <n v="0.04"/>
    <n v="6.85"/>
    <n v="84.5"/>
    <n v="0.6"/>
    <n v="36.67"/>
    <n v="0.22"/>
    <n v="9.09"/>
    <n v="0.18"/>
    <n v="0.04"/>
    <n v="7.03"/>
    <n v="78.63"/>
    <n v="0"/>
    <s v=""/>
    <n v="0"/>
    <s v=""/>
    <n v="0"/>
    <n v="0"/>
    <n v="0"/>
    <n v="0"/>
    <s v=""/>
    <s v=""/>
    <n v="0.54"/>
    <s v=""/>
    <s v=""/>
    <n v="0.06"/>
    <n v="0.02"/>
    <n v="100"/>
    <n v="0.02"/>
    <n v="0"/>
    <n v="0"/>
  </r>
  <r>
    <s v="M. Acosta"/>
    <x v="11"/>
    <x v="11"/>
    <s v="Mediocampista"/>
    <n v="33"/>
    <n v="100000"/>
    <s v=""/>
    <n v="31"/>
    <n v="2374"/>
    <n v="3"/>
    <n v="1.66"/>
    <n v="0"/>
    <n v="0.32"/>
    <n v="18.27"/>
    <n v="54.56"/>
    <s v="Uruguay"/>
    <s v="Uruguay"/>
    <s v="derecho"/>
    <n v="187"/>
    <n v="84"/>
    <s v="no"/>
    <n v="10.16"/>
    <n v="7.89"/>
    <n v="59.62"/>
    <n v="4.0199999999999996"/>
    <n v="61.32"/>
    <n v="1.21"/>
    <n v="1.54"/>
    <n v="0.56999999999999995"/>
    <n v="4.25"/>
    <n v="5.4"/>
    <n v="1.02"/>
    <n v="11"/>
    <n v="0.42"/>
    <n v="0"/>
    <n v="0"/>
    <n v="1.52"/>
    <n v="0.11"/>
    <n v="3"/>
    <n v="0.11"/>
    <n v="0.06"/>
    <n v="2"/>
    <n v="0.08"/>
    <n v="29"/>
    <n v="1.1000000000000001"/>
    <n v="31.03"/>
    <n v="10.345000000000001"/>
    <n v="0"/>
    <n v="0.76"/>
    <n v="40"/>
    <n v="0.04"/>
    <n v="100"/>
    <n v="0.68"/>
    <n v="38.89"/>
    <n v="0.15"/>
    <n v="1.36"/>
    <n v="61.11"/>
    <n v="3.37"/>
    <n v="44.94"/>
    <n v="0.61"/>
    <n v="0.76"/>
    <n v="0.27"/>
    <n v="23.2"/>
    <n v="0.23"/>
    <n v="0.72"/>
    <n v="35.07"/>
    <n v="84.11"/>
    <n v="13"/>
    <n v="76.97"/>
    <n v="3.83"/>
    <n v="92.08"/>
    <n v="13.72"/>
    <n v="90.06"/>
    <n v="30.1"/>
    <n v="88.29"/>
    <n v="4.3600000000000003"/>
    <n v="61.74"/>
    <n v="19.79"/>
    <n v="36.5"/>
    <n v="0.01"/>
    <n v="0.34"/>
    <n v="0"/>
    <n v="0.04"/>
    <n v="0.15"/>
    <n v="25"/>
    <n v="0.04"/>
    <n v="6.18"/>
    <n v="70.55"/>
    <n v="1.06"/>
    <n v="42.86"/>
    <n v="0.49"/>
    <n v="46.15"/>
    <n v="0.38"/>
    <n v="0.38"/>
    <n v="6.71"/>
    <n v="76.27"/>
    <n v="0"/>
    <s v=""/>
    <n v="0"/>
    <s v=""/>
    <n v="0"/>
    <n v="0"/>
    <n v="0"/>
    <n v="0"/>
    <s v=""/>
    <s v=""/>
    <n v="0.38"/>
    <s v=""/>
    <s v=""/>
    <n v="0"/>
    <n v="0"/>
    <n v="0"/>
    <n v="0"/>
    <n v="0"/>
    <n v="0"/>
  </r>
  <r>
    <s v="J. Portilla"/>
    <x v="17"/>
    <x v="17"/>
    <s v="Mediocampista"/>
    <n v="23"/>
    <n v="400000"/>
    <s v="2022-12-30"/>
    <n v="43"/>
    <n v="3413"/>
    <n v="1"/>
    <n v="1.98"/>
    <n v="2"/>
    <n v="1.4"/>
    <n v="20.81"/>
    <n v="50.19"/>
    <s v="Colombia"/>
    <s v="Colombia"/>
    <s v=""/>
    <n v="0"/>
    <n v="0"/>
    <s v="no"/>
    <n v="9.07"/>
    <n v="7.86"/>
    <n v="57.05"/>
    <n v="2.56"/>
    <n v="42.27"/>
    <n v="0.32"/>
    <n v="0.4"/>
    <n v="0.08"/>
    <n v="4.2699999999999996"/>
    <n v="5.36"/>
    <n v="1.29"/>
    <n v="6"/>
    <n v="0.16"/>
    <n v="0"/>
    <n v="0"/>
    <n v="1.95"/>
    <n v="0.03"/>
    <n v="1"/>
    <n v="0.03"/>
    <n v="0.05"/>
    <n v="0"/>
    <n v="0"/>
    <n v="45"/>
    <n v="1.19"/>
    <n v="22.22"/>
    <n v="2.222"/>
    <n v="0.05"/>
    <n v="0.45"/>
    <n v="23.53"/>
    <n v="0.24"/>
    <n v="22.22"/>
    <n v="0.18"/>
    <n v="28.57"/>
    <n v="0.03"/>
    <n v="2.5299999999999998"/>
    <n v="55.21"/>
    <n v="6.12"/>
    <n v="51.29"/>
    <n v="0.55000000000000004"/>
    <n v="1.37"/>
    <n v="0.76"/>
    <n v="29.64"/>
    <n v="0.47"/>
    <n v="1.1100000000000001"/>
    <n v="43.93"/>
    <n v="84.51"/>
    <n v="13.47"/>
    <n v="73.58"/>
    <n v="6.54"/>
    <n v="94.76"/>
    <n v="15.93"/>
    <n v="90.23"/>
    <n v="40.159999999999997"/>
    <n v="87.98"/>
    <n v="3.32"/>
    <n v="50.79"/>
    <n v="17.12"/>
    <n v="33.93"/>
    <n v="0.04"/>
    <n v="0.5"/>
    <n v="0.03"/>
    <n v="0.03"/>
    <n v="0.53"/>
    <n v="35"/>
    <n v="0.08"/>
    <n v="6.7"/>
    <n v="72.83"/>
    <n v="1.08"/>
    <n v="36.590000000000003"/>
    <n v="0.4"/>
    <n v="20"/>
    <n v="0.34"/>
    <n v="0.08"/>
    <n v="6.28"/>
    <n v="67.650000000000006"/>
    <n v="0"/>
    <s v=""/>
    <n v="0"/>
    <s v=""/>
    <n v="0"/>
    <n v="0"/>
    <n v="0"/>
    <n v="0"/>
    <s v=""/>
    <s v=""/>
    <n v="0.34"/>
    <s v=""/>
    <s v=""/>
    <n v="0"/>
    <n v="0"/>
    <n v="0"/>
    <n v="0"/>
    <n v="0"/>
    <n v="0"/>
  </r>
  <r>
    <s v="F. Viáfara"/>
    <x v="19"/>
    <x v="18"/>
    <s v="Defensa"/>
    <n v="29"/>
    <n v="1000000"/>
    <s v=""/>
    <n v="35"/>
    <n v="2397"/>
    <n v="1"/>
    <n v="0.54"/>
    <n v="0"/>
    <n v="0.69"/>
    <n v="13.67"/>
    <n v="51.37"/>
    <s v="Colombia"/>
    <s v="Colombia"/>
    <s v="derecho"/>
    <n v="167"/>
    <n v="65"/>
    <s v="no"/>
    <n v="8.26"/>
    <n v="7.85"/>
    <n v="61.72"/>
    <n v="1.31"/>
    <n v="42.86"/>
    <n v="0.15"/>
    <n v="0.23"/>
    <n v="0.08"/>
    <n v="3.27"/>
    <n v="5.08"/>
    <n v="1.01"/>
    <n v="2"/>
    <n v="0.08"/>
    <n v="0"/>
    <n v="0"/>
    <n v="1.65"/>
    <n v="0.04"/>
    <n v="1"/>
    <n v="0.04"/>
    <n v="0.02"/>
    <n v="0"/>
    <n v="0"/>
    <n v="15"/>
    <n v="0.56000000000000005"/>
    <n v="13.33"/>
    <n v="6.6669999999999998"/>
    <n v="0"/>
    <n v="2.89"/>
    <n v="28.57"/>
    <n v="0.15"/>
    <n v="25"/>
    <n v="2.74"/>
    <n v="28.77"/>
    <n v="0.34"/>
    <n v="1.43"/>
    <n v="44.74"/>
    <n v="2.63"/>
    <n v="35.71"/>
    <n v="0.41"/>
    <n v="0.83"/>
    <n v="0.45"/>
    <n v="27.22"/>
    <n v="1.88"/>
    <n v="0.41"/>
    <n v="36.119999999999997"/>
    <n v="79.52"/>
    <n v="13.55"/>
    <n v="72.02"/>
    <n v="4.84"/>
    <n v="95.35"/>
    <n v="12.65"/>
    <n v="83.09"/>
    <n v="28.35"/>
    <n v="88.74"/>
    <n v="5.22"/>
    <n v="56.12"/>
    <n v="20.16"/>
    <n v="30.5"/>
    <n v="0.03"/>
    <n v="0.53"/>
    <n v="0.04"/>
    <n v="0"/>
    <n v="0.15"/>
    <n v="75"/>
    <n v="0.11"/>
    <n v="4.21"/>
    <n v="73.209999999999994"/>
    <n v="2.37"/>
    <n v="44.44"/>
    <n v="0.34"/>
    <n v="33.33"/>
    <n v="0.49"/>
    <n v="0.71"/>
    <n v="7.77"/>
    <n v="76.33"/>
    <n v="0"/>
    <s v=""/>
    <n v="0"/>
    <s v=""/>
    <n v="0"/>
    <n v="0"/>
    <n v="0"/>
    <n v="0"/>
    <s v=""/>
    <s v=""/>
    <n v="0.6"/>
    <s v=""/>
    <s v=""/>
    <n v="0.04"/>
    <n v="0"/>
    <n v="0"/>
    <n v="0.08"/>
    <n v="0"/>
    <n v="0"/>
  </r>
  <r>
    <s v="A. Colorado"/>
    <x v="3"/>
    <x v="3"/>
    <s v="Mediocampista"/>
    <n v="23"/>
    <n v="1000000"/>
    <s v=""/>
    <n v="38"/>
    <n v="2821"/>
    <n v="4"/>
    <n v="3.73"/>
    <n v="4"/>
    <n v="2.25"/>
    <n v="17.100000000000001"/>
    <n v="55.22"/>
    <s v="Colombia"/>
    <s v="Colombia"/>
    <s v=""/>
    <n v="0"/>
    <n v="0"/>
    <s v="no"/>
    <n v="8.33"/>
    <n v="7.85"/>
    <n v="60.16"/>
    <n v="3.25"/>
    <n v="58.82"/>
    <n v="0.45"/>
    <n v="0.71"/>
    <n v="0.13"/>
    <n v="3.16"/>
    <n v="5"/>
    <n v="1.69"/>
    <n v="6"/>
    <n v="0.19"/>
    <n v="0"/>
    <n v="0"/>
    <n v="1.28"/>
    <n v="0.13"/>
    <n v="4"/>
    <n v="0.13"/>
    <n v="0.12"/>
    <n v="0"/>
    <n v="0"/>
    <n v="36"/>
    <n v="1.1499999999999999"/>
    <n v="36.11"/>
    <n v="11.111000000000001"/>
    <n v="0.13"/>
    <n v="0.32"/>
    <n v="40"/>
    <n v="0.03"/>
    <n v="100"/>
    <n v="0.28999999999999998"/>
    <n v="33.33"/>
    <n v="0"/>
    <n v="0.8"/>
    <n v="60"/>
    <n v="2.62"/>
    <n v="51.22"/>
    <n v="1.66"/>
    <n v="0.7"/>
    <n v="0.28999999999999998"/>
    <n v="27.76"/>
    <n v="0.41"/>
    <n v="0.93"/>
    <n v="38.44"/>
    <n v="85.89"/>
    <n v="13.08"/>
    <n v="75.849999999999994"/>
    <n v="4.3099999999999996"/>
    <n v="97.04"/>
    <n v="14.87"/>
    <n v="92.27"/>
    <n v="35.96"/>
    <n v="88.02"/>
    <n v="2.17"/>
    <n v="57.35"/>
    <n v="18.170000000000002"/>
    <n v="28.87"/>
    <n v="7.0000000000000007E-2"/>
    <n v="0.51"/>
    <n v="0.03"/>
    <n v="0.03"/>
    <n v="0.67"/>
    <n v="38.1"/>
    <n v="0.26"/>
    <n v="7.15"/>
    <n v="79.459999999999994"/>
    <n v="1.1200000000000001"/>
    <n v="60"/>
    <n v="0.61"/>
    <n v="21.05"/>
    <n v="0.7"/>
    <n v="0.13"/>
    <n v="6.7"/>
    <n v="80.48"/>
    <n v="0"/>
    <s v=""/>
    <n v="0"/>
    <s v=""/>
    <n v="0"/>
    <n v="0"/>
    <n v="0"/>
    <n v="0"/>
    <s v=""/>
    <s v=""/>
    <n v="0.45"/>
    <s v=""/>
    <s v=""/>
    <n v="0"/>
    <n v="0"/>
    <n v="0"/>
    <n v="0"/>
    <n v="0"/>
    <n v="0"/>
  </r>
  <r>
    <s v="Y. Torres"/>
    <x v="15"/>
    <x v="14"/>
    <s v="Defensa"/>
    <n v="22"/>
    <n v="0"/>
    <s v=""/>
    <n v="5"/>
    <n v="459"/>
    <n v="0"/>
    <n v="0.1"/>
    <n v="0"/>
    <n v="0"/>
    <n v="15.29"/>
    <n v="48.72"/>
    <s v="Colombia"/>
    <s v="Colombia"/>
    <s v=""/>
    <n v="0"/>
    <n v="0"/>
    <s v="no"/>
    <n v="8.6300000000000008"/>
    <n v="7.84"/>
    <n v="57.5"/>
    <n v="2.5499999999999998"/>
    <n v="23.08"/>
    <n v="0.2"/>
    <n v="0.28999999999999998"/>
    <n v="0.59"/>
    <n v="3.92"/>
    <n v="5.71"/>
    <n v="0.98"/>
    <n v="0"/>
    <n v="0"/>
    <n v="0"/>
    <n v="0"/>
    <n v="0.98"/>
    <n v="0"/>
    <n v="0"/>
    <n v="0"/>
    <n v="0.02"/>
    <n v="0"/>
    <n v="0"/>
    <n v="1"/>
    <n v="0.2"/>
    <n v="0"/>
    <n v="0"/>
    <n v="0"/>
    <n v="0.2"/>
    <n v="100"/>
    <n v="0"/>
    <n v="0"/>
    <n v="0.2"/>
    <n v="100"/>
    <n v="0"/>
    <n v="1.37"/>
    <n v="57.14"/>
    <n v="2.35"/>
    <n v="50"/>
    <n v="0.39"/>
    <n v="0.59"/>
    <n v="0"/>
    <n v="21.18"/>
    <n v="0.2"/>
    <n v="0.39"/>
    <n v="32.35"/>
    <n v="87.88"/>
    <n v="16.079999999999998"/>
    <n v="80.489999999999995"/>
    <n v="3.73"/>
    <n v="100"/>
    <n v="8.43"/>
    <n v="93.02"/>
    <n v="26.27"/>
    <n v="92.54"/>
    <n v="5.88"/>
    <n v="66.67"/>
    <n v="20.45"/>
    <n v="37.42"/>
    <n v="0"/>
    <n v="0"/>
    <n v="0"/>
    <n v="0"/>
    <n v="0"/>
    <n v="0"/>
    <n v="0"/>
    <n v="3.14"/>
    <n v="75"/>
    <n v="0.39"/>
    <n v="50"/>
    <n v="0"/>
    <n v="0"/>
    <n v="0"/>
    <n v="0.2"/>
    <n v="7.84"/>
    <n v="75"/>
    <n v="0"/>
    <s v=""/>
    <n v="0"/>
    <s v=""/>
    <n v="0"/>
    <n v="0"/>
    <n v="0"/>
    <n v="0"/>
    <s v=""/>
    <s v=""/>
    <n v="2.94"/>
    <s v=""/>
    <s v=""/>
    <n v="0"/>
    <n v="0"/>
    <n v="0"/>
    <n v="0"/>
    <n v="0"/>
    <n v="0"/>
  </r>
  <r>
    <s v="A. Llinás"/>
    <x v="7"/>
    <x v="7"/>
    <s v="Defensa"/>
    <n v="24"/>
    <n v="1100000"/>
    <s v="2022-06-30"/>
    <n v="40"/>
    <n v="3833"/>
    <n v="2"/>
    <n v="2.2400000000000002"/>
    <n v="0"/>
    <n v="7.0000000000000007E-2"/>
    <n v="16.86"/>
    <n v="62.81"/>
    <s v="Colombia"/>
    <s v="Colombia"/>
    <s v=""/>
    <n v="0"/>
    <n v="0"/>
    <s v="no"/>
    <n v="9.93"/>
    <n v="7.82"/>
    <n v="69.37"/>
    <n v="4.53"/>
    <n v="58.03"/>
    <n v="0.8"/>
    <n v="1.0900000000000001"/>
    <n v="0.4"/>
    <n v="3.71"/>
    <n v="5.07"/>
    <n v="0.89"/>
    <n v="10"/>
    <n v="0.23"/>
    <n v="0"/>
    <n v="0"/>
    <n v="0.54"/>
    <n v="0.05"/>
    <n v="2"/>
    <n v="0.05"/>
    <n v="0.05"/>
    <n v="2"/>
    <n v="0.05"/>
    <n v="14"/>
    <n v="0.33"/>
    <n v="42.86"/>
    <n v="14.286"/>
    <n v="0"/>
    <n v="0"/>
    <n v="0"/>
    <n v="0"/>
    <n v="0"/>
    <n v="0"/>
    <n v="0"/>
    <n v="0"/>
    <n v="0.52"/>
    <n v="68.180000000000007"/>
    <n v="1.46"/>
    <n v="62.9"/>
    <n v="0.59"/>
    <n v="0.94"/>
    <n v="0.31"/>
    <n v="25.05"/>
    <n v="0.23"/>
    <n v="0.8"/>
    <n v="37.17"/>
    <n v="86.92"/>
    <n v="19.96"/>
    <n v="80.819999999999993"/>
    <n v="2.14"/>
    <n v="92.31"/>
    <n v="12.44"/>
    <n v="96.04"/>
    <n v="32.76"/>
    <n v="91.4"/>
    <n v="4.41"/>
    <n v="53.72"/>
    <n v="20.67"/>
    <n v="35.04"/>
    <n v="0"/>
    <n v="0.05"/>
    <n v="0.05"/>
    <n v="0"/>
    <n v="0.05"/>
    <n v="100"/>
    <n v="0.02"/>
    <n v="4.2300000000000004"/>
    <n v="66.11"/>
    <n v="0.28000000000000003"/>
    <n v="41.67"/>
    <n v="0.28000000000000003"/>
    <n v="16.670000000000002"/>
    <n v="0.14000000000000001"/>
    <n v="0"/>
    <n v="7.65"/>
    <n v="72.39"/>
    <n v="0"/>
    <s v=""/>
    <n v="0"/>
    <s v=""/>
    <n v="0"/>
    <n v="0"/>
    <n v="0"/>
    <n v="0"/>
    <s v=""/>
    <s v=""/>
    <n v="1.62"/>
    <s v=""/>
    <s v=""/>
    <n v="0"/>
    <n v="0"/>
    <n v="0"/>
    <n v="0"/>
    <n v="0"/>
    <n v="0"/>
  </r>
  <r>
    <s v="J. Marulanda"/>
    <x v="2"/>
    <x v="16"/>
    <s v="Defensa"/>
    <n v="26"/>
    <n v="650000"/>
    <s v=""/>
    <n v="29"/>
    <n v="2083"/>
    <n v="1"/>
    <n v="0.87"/>
    <n v="1"/>
    <n v="0.49"/>
    <n v="17.41"/>
    <n v="51.36"/>
    <s v="Colombia"/>
    <s v="Colombia"/>
    <s v="derecho"/>
    <n v="178"/>
    <n v="70"/>
    <s v="no"/>
    <n v="10.93"/>
    <n v="7.82"/>
    <n v="62.43"/>
    <n v="3.59"/>
    <n v="60.24"/>
    <n v="0.95"/>
    <n v="1.61"/>
    <n v="0.26"/>
    <n v="5.0999999999999996"/>
    <n v="8.6300000000000008"/>
    <n v="1.1200000000000001"/>
    <n v="6"/>
    <n v="0.26"/>
    <n v="0"/>
    <n v="0"/>
    <n v="1.1200000000000001"/>
    <n v="0.04"/>
    <n v="1"/>
    <n v="0.04"/>
    <n v="0.04"/>
    <n v="0"/>
    <n v="0"/>
    <n v="16"/>
    <n v="0.69"/>
    <n v="18.75"/>
    <n v="6.25"/>
    <n v="0.04"/>
    <n v="1.86"/>
    <n v="25.58"/>
    <n v="0"/>
    <n v="0"/>
    <n v="1.86"/>
    <n v="25.58"/>
    <n v="0.17"/>
    <n v="1.04"/>
    <n v="45.83"/>
    <n v="3.76"/>
    <n v="31.03"/>
    <n v="0.56000000000000005"/>
    <n v="0.48"/>
    <n v="0.17"/>
    <n v="29.64"/>
    <n v="2.29"/>
    <n v="0.56000000000000005"/>
    <n v="39.36"/>
    <n v="82.33"/>
    <n v="13.91"/>
    <n v="75.16"/>
    <n v="6.01"/>
    <n v="94.96"/>
    <n v="14.13"/>
    <n v="83.79"/>
    <n v="32.97"/>
    <n v="89.38"/>
    <n v="4.58"/>
    <n v="53.77"/>
    <n v="21.06"/>
    <n v="36.89"/>
    <n v="0.02"/>
    <n v="0.26"/>
    <n v="0"/>
    <n v="0.09"/>
    <n v="0.22"/>
    <n v="20"/>
    <n v="0.17"/>
    <n v="4.75"/>
    <n v="69.09"/>
    <n v="2.42"/>
    <n v="33.93"/>
    <n v="0.52"/>
    <n v="25"/>
    <n v="0.39"/>
    <n v="0.52"/>
    <n v="7.39"/>
    <n v="73.680000000000007"/>
    <n v="0"/>
    <s v=""/>
    <n v="0"/>
    <s v=""/>
    <n v="0"/>
    <n v="0"/>
    <n v="0"/>
    <n v="0"/>
    <s v=""/>
    <s v=""/>
    <n v="0.69"/>
    <s v=""/>
    <s v=""/>
    <n v="0"/>
    <n v="0"/>
    <n v="0"/>
    <n v="0"/>
    <n v="0"/>
    <n v="0"/>
  </r>
  <r>
    <s v="J. Fuentes"/>
    <x v="18"/>
    <x v="4"/>
    <s v="Defensa"/>
    <n v="24"/>
    <n v="250000"/>
    <s v=""/>
    <n v="12"/>
    <n v="438"/>
    <n v="0"/>
    <n v="0.01"/>
    <n v="0"/>
    <n v="0"/>
    <n v="18.079999999999998"/>
    <n v="54.55"/>
    <s v="Venezuela"/>
    <s v="Venezuela"/>
    <s v="izquierdo"/>
    <n v="181"/>
    <n v="79"/>
    <s v="no"/>
    <n v="13.77"/>
    <n v="7.81"/>
    <n v="73.680000000000007"/>
    <n v="5.96"/>
    <n v="37.93"/>
    <n v="0.82"/>
    <n v="1"/>
    <n v="0.82"/>
    <n v="7.19"/>
    <n v="8.75"/>
    <n v="1.44"/>
    <n v="1"/>
    <n v="0.21"/>
    <n v="0"/>
    <n v="0"/>
    <n v="0.21"/>
    <n v="0"/>
    <n v="0"/>
    <n v="0"/>
    <n v="0"/>
    <n v="0"/>
    <n v="0"/>
    <n v="1"/>
    <n v="0.21"/>
    <n v="0"/>
    <n v="0"/>
    <n v="0"/>
    <n v="0"/>
    <n v="0"/>
    <n v="0"/>
    <n v="0"/>
    <n v="0"/>
    <n v="0"/>
    <n v="0"/>
    <n v="0.21"/>
    <n v="100"/>
    <n v="1.64"/>
    <n v="37.5"/>
    <n v="0.21"/>
    <n v="0.62"/>
    <n v="0"/>
    <n v="15.21"/>
    <n v="0.21"/>
    <n v="0.41"/>
    <n v="27.95"/>
    <n v="78.680000000000007"/>
    <n v="12.74"/>
    <n v="70.97"/>
    <n v="0.62"/>
    <n v="66.67"/>
    <n v="9.86"/>
    <n v="93.75"/>
    <n v="21.78"/>
    <n v="89.62"/>
    <n v="6.16"/>
    <n v="40"/>
    <n v="19.68"/>
    <n v="25.33"/>
    <n v="0"/>
    <n v="0"/>
    <n v="0"/>
    <n v="0"/>
    <n v="0"/>
    <n v="0"/>
    <n v="0"/>
    <n v="4.93"/>
    <n v="54.17"/>
    <n v="0"/>
    <n v="0"/>
    <n v="0"/>
    <n v="0"/>
    <n v="0"/>
    <n v="0"/>
    <n v="6.58"/>
    <n v="68.75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D. Valencia"/>
    <x v="5"/>
    <x v="5"/>
    <s v="Defensa"/>
    <n v="30"/>
    <n v="450000"/>
    <s v=""/>
    <n v="16"/>
    <n v="1351"/>
    <n v="0"/>
    <n v="0.49"/>
    <n v="0"/>
    <n v="0.03"/>
    <n v="16.39"/>
    <n v="58.54"/>
    <s v="Colombia"/>
    <s v="Colombia"/>
    <s v="derecho"/>
    <n v="187"/>
    <n v="83"/>
    <s v="no"/>
    <n v="8.66"/>
    <n v="7.79"/>
    <n v="61.54"/>
    <n v="5.6"/>
    <n v="63.1"/>
    <n v="0.73"/>
    <n v="0.94"/>
    <n v="0.67"/>
    <n v="3.13"/>
    <n v="4.03"/>
    <n v="1.53"/>
    <n v="6"/>
    <n v="0.4"/>
    <n v="0"/>
    <n v="0"/>
    <n v="0.13"/>
    <n v="0"/>
    <n v="0"/>
    <n v="0"/>
    <n v="0.03"/>
    <n v="0"/>
    <n v="0"/>
    <n v="3"/>
    <n v="0.2"/>
    <n v="66.67"/>
    <n v="0"/>
    <n v="0"/>
    <n v="0"/>
    <n v="0"/>
    <n v="0"/>
    <n v="0"/>
    <n v="0"/>
    <n v="0"/>
    <n v="0"/>
    <n v="0"/>
    <n v="0"/>
    <n v="0.6"/>
    <n v="77.78"/>
    <n v="0.4"/>
    <n v="0"/>
    <n v="0"/>
    <n v="16.05"/>
    <n v="0.27"/>
    <n v="0.4"/>
    <n v="24.91"/>
    <n v="86.1"/>
    <n v="11.52"/>
    <n v="75.72"/>
    <n v="1"/>
    <n v="100"/>
    <n v="11.19"/>
    <n v="95.83"/>
    <n v="21.25"/>
    <n v="93.73"/>
    <n v="3.66"/>
    <n v="41.82"/>
    <n v="23.92"/>
    <n v="39.68"/>
    <n v="0"/>
    <n v="7.0000000000000007E-2"/>
    <n v="0"/>
    <n v="0"/>
    <n v="0"/>
    <n v="0"/>
    <n v="0"/>
    <n v="1.67"/>
    <n v="48"/>
    <n v="0.13"/>
    <n v="0"/>
    <n v="0.13"/>
    <n v="50"/>
    <n v="7.0000000000000007E-2"/>
    <n v="0"/>
    <n v="4"/>
    <n v="60"/>
    <n v="0"/>
    <s v=""/>
    <n v="0"/>
    <s v=""/>
    <n v="0"/>
    <n v="0"/>
    <n v="0"/>
    <n v="0"/>
    <s v=""/>
    <s v=""/>
    <n v="0.93"/>
    <s v=""/>
    <s v=""/>
    <n v="0"/>
    <n v="0"/>
    <n v="0"/>
    <n v="0"/>
    <n v="0"/>
    <n v="0"/>
  </r>
  <r>
    <s v="F. Ospitaleche"/>
    <x v="5"/>
    <x v="5"/>
    <s v="Mediocampista"/>
    <n v="25"/>
    <n v="300000"/>
    <s v="2022-06-30"/>
    <n v="19"/>
    <n v="1689"/>
    <n v="2"/>
    <n v="1.21"/>
    <n v="1"/>
    <n v="0.56999999999999995"/>
    <n v="18.12"/>
    <n v="49.41"/>
    <s v="Uruguay"/>
    <s v="Uruguay"/>
    <s v="izquierdo"/>
    <n v="179"/>
    <n v="74"/>
    <s v="no"/>
    <n v="8.69"/>
    <n v="7.78"/>
    <n v="52.05"/>
    <n v="3.62"/>
    <n v="52.94"/>
    <n v="0.59"/>
    <n v="0.71"/>
    <n v="0.53"/>
    <n v="4.05"/>
    <n v="4.91"/>
    <n v="1.92"/>
    <n v="5"/>
    <n v="0.27"/>
    <n v="0"/>
    <n v="0"/>
    <n v="0.91"/>
    <n v="0.11"/>
    <n v="2"/>
    <n v="0.11"/>
    <n v="0.06"/>
    <n v="2"/>
    <n v="0.11"/>
    <n v="9"/>
    <n v="0.48"/>
    <n v="22.22"/>
    <n v="22.222000000000001"/>
    <n v="0.05"/>
    <n v="0.32"/>
    <n v="16.670000000000002"/>
    <n v="0.32"/>
    <n v="16.670000000000002"/>
    <n v="0"/>
    <n v="0"/>
    <n v="0"/>
    <n v="0.91"/>
    <n v="64.709999999999994"/>
    <n v="3.62"/>
    <n v="44.12"/>
    <n v="0.59"/>
    <n v="1.1200000000000001"/>
    <n v="0.69"/>
    <n v="20.62"/>
    <n v="0.21"/>
    <n v="0.75"/>
    <n v="33.68"/>
    <n v="84.65"/>
    <n v="11.62"/>
    <n v="72.02"/>
    <n v="5.91"/>
    <n v="95.5"/>
    <n v="11.51"/>
    <n v="90.74"/>
    <n v="29.89"/>
    <n v="89.48"/>
    <n v="3.52"/>
    <n v="50"/>
    <n v="18.7"/>
    <n v="32.54"/>
    <n v="0.03"/>
    <n v="0.43"/>
    <n v="0.05"/>
    <n v="0.05"/>
    <n v="0.27"/>
    <n v="60"/>
    <n v="0.11"/>
    <n v="6.39"/>
    <n v="67.5"/>
    <n v="1.01"/>
    <n v="42.11"/>
    <n v="0.64"/>
    <n v="33.33"/>
    <n v="0.27"/>
    <n v="0"/>
    <n v="5.44"/>
    <n v="78.430000000000007"/>
    <n v="0"/>
    <s v=""/>
    <n v="0"/>
    <s v=""/>
    <n v="0"/>
    <n v="0"/>
    <n v="0"/>
    <n v="0"/>
    <s v=""/>
    <s v=""/>
    <n v="0.32"/>
    <s v=""/>
    <s v=""/>
    <n v="0"/>
    <n v="0"/>
    <n v="0"/>
    <n v="0.85"/>
    <n v="0"/>
    <n v="0"/>
  </r>
  <r>
    <s v="J. Díaz"/>
    <x v="5"/>
    <x v="5"/>
    <s v="Mediocampista"/>
    <n v="21"/>
    <n v="150000"/>
    <s v=""/>
    <n v="21"/>
    <n v="1162"/>
    <n v="0"/>
    <n v="0.25"/>
    <n v="0"/>
    <n v="0.03"/>
    <n v="15.8"/>
    <n v="47.55"/>
    <s v="Colombia"/>
    <s v="Colombia"/>
    <s v="derecho"/>
    <n v="178"/>
    <n v="70"/>
    <s v="no"/>
    <n v="10.92"/>
    <n v="7.75"/>
    <n v="54"/>
    <n v="2.71"/>
    <n v="57.14"/>
    <n v="1.08"/>
    <n v="1.34"/>
    <n v="0.46"/>
    <n v="5.65"/>
    <n v="7"/>
    <n v="1.7"/>
    <n v="3"/>
    <n v="0.23"/>
    <n v="0"/>
    <n v="0"/>
    <n v="0.46"/>
    <n v="0"/>
    <n v="0"/>
    <n v="0"/>
    <n v="0.02"/>
    <n v="0"/>
    <n v="0"/>
    <n v="3"/>
    <n v="0.23"/>
    <n v="0"/>
    <n v="0"/>
    <n v="0"/>
    <n v="0"/>
    <n v="0"/>
    <n v="0"/>
    <n v="0"/>
    <n v="0"/>
    <n v="0"/>
    <n v="0"/>
    <n v="0.93"/>
    <n v="50"/>
    <n v="2.48"/>
    <n v="40.630000000000003"/>
    <n v="0.08"/>
    <n v="0.46"/>
    <n v="0.15"/>
    <n v="19.440000000000001"/>
    <n v="0.15"/>
    <n v="0.54"/>
    <n v="31.76"/>
    <n v="81.22"/>
    <n v="12.55"/>
    <n v="71.599999999999994"/>
    <n v="4.03"/>
    <n v="90.38"/>
    <n v="10.15"/>
    <n v="89.31"/>
    <n v="28.66"/>
    <n v="85.14"/>
    <n v="3.1"/>
    <n v="45"/>
    <n v="17.71"/>
    <n v="27.83"/>
    <n v="0"/>
    <n v="0.15"/>
    <n v="0"/>
    <n v="0"/>
    <n v="0.08"/>
    <n v="0"/>
    <n v="0"/>
    <n v="4.8"/>
    <n v="70.97"/>
    <n v="0.54"/>
    <n v="28.57"/>
    <n v="0.39"/>
    <n v="20"/>
    <n v="0"/>
    <n v="0"/>
    <n v="5.89"/>
    <n v="52.63"/>
    <n v="0"/>
    <s v=""/>
    <n v="0"/>
    <s v=""/>
    <n v="0"/>
    <n v="0"/>
    <n v="0"/>
    <n v="0"/>
    <s v=""/>
    <s v=""/>
    <n v="0.7"/>
    <s v=""/>
    <s v=""/>
    <n v="0"/>
    <n v="0"/>
    <n v="0"/>
    <n v="0"/>
    <n v="0"/>
    <n v="0"/>
  </r>
  <r>
    <s v="C. Moreno"/>
    <x v="15"/>
    <x v="14"/>
    <s v="Defensa"/>
    <n v="30"/>
    <n v="200000"/>
    <s v=""/>
    <n v="14"/>
    <n v="1129"/>
    <n v="0"/>
    <n v="0.03"/>
    <n v="0"/>
    <n v="0.32"/>
    <n v="18.89"/>
    <n v="56.12"/>
    <s v="Colombia"/>
    <s v="Colombia"/>
    <s v="derecho"/>
    <n v="180"/>
    <n v="70"/>
    <s v="no"/>
    <n v="9.8800000000000008"/>
    <n v="7.73"/>
    <n v="73.2"/>
    <n v="1.75"/>
    <n v="40.909999999999997"/>
    <n v="0"/>
    <n v="0"/>
    <n v="0.16"/>
    <n v="4.22"/>
    <n v="7.33"/>
    <n v="0.8"/>
    <n v="0"/>
    <n v="0"/>
    <n v="0"/>
    <n v="0"/>
    <n v="1.36"/>
    <n v="0"/>
    <n v="0"/>
    <n v="0"/>
    <n v="0"/>
    <n v="0"/>
    <n v="0"/>
    <n v="1"/>
    <n v="0.08"/>
    <n v="0"/>
    <n v="0"/>
    <n v="0"/>
    <n v="1.36"/>
    <n v="29.41"/>
    <n v="0"/>
    <n v="0"/>
    <n v="1.36"/>
    <n v="29.41"/>
    <n v="0.08"/>
    <n v="1.67"/>
    <n v="52.38"/>
    <n v="6.06"/>
    <n v="36.840000000000003"/>
    <n v="0.72"/>
    <n v="0.96"/>
    <n v="0.4"/>
    <n v="24.39"/>
    <n v="2.15"/>
    <n v="1.04"/>
    <n v="36.19"/>
    <n v="84.58"/>
    <n v="11.16"/>
    <n v="74.290000000000006"/>
    <n v="7.49"/>
    <n v="94.68"/>
    <n v="9.33"/>
    <n v="88.89"/>
    <n v="33.159999999999997"/>
    <n v="88.22"/>
    <n v="1.83"/>
    <n v="56.52"/>
    <n v="16.5"/>
    <n v="26.77"/>
    <n v="0.03"/>
    <n v="0.56000000000000005"/>
    <n v="0"/>
    <n v="0.08"/>
    <n v="0.08"/>
    <n v="100"/>
    <n v="0.08"/>
    <n v="4.07"/>
    <n v="74.510000000000005"/>
    <n v="1.59"/>
    <n v="50"/>
    <n v="0.32"/>
    <n v="50"/>
    <n v="0.56000000000000005"/>
    <n v="0.4"/>
    <n v="6.14"/>
    <n v="68.83"/>
    <n v="0"/>
    <s v=""/>
    <n v="0"/>
    <s v=""/>
    <n v="0"/>
    <n v="0"/>
    <n v="0"/>
    <n v="0"/>
    <s v=""/>
    <s v=""/>
    <n v="0.8"/>
    <s v=""/>
    <s v=""/>
    <n v="0"/>
    <n v="0"/>
    <n v="0"/>
    <n v="0"/>
    <n v="0"/>
    <n v="0"/>
  </r>
  <r>
    <s v="A. Correa"/>
    <x v="18"/>
    <x v="4"/>
    <s v="Defensa"/>
    <n v="27"/>
    <n v="400000"/>
    <s v=""/>
    <n v="28"/>
    <n v="2304"/>
    <n v="0"/>
    <n v="0"/>
    <n v="1"/>
    <n v="1.1100000000000001"/>
    <n v="17.23"/>
    <n v="54.2"/>
    <s v="Colombia"/>
    <s v="Colombia"/>
    <s v="izquierdo"/>
    <n v="178"/>
    <n v="73"/>
    <s v="no"/>
    <n v="9.34"/>
    <n v="7.73"/>
    <n v="65.150000000000006"/>
    <n v="2.11"/>
    <n v="57.41"/>
    <n v="0.51"/>
    <n v="0.69"/>
    <n v="0.12"/>
    <n v="3.79"/>
    <n v="5.1100000000000003"/>
    <n v="2.0299999999999998"/>
    <n v="10"/>
    <n v="0.39"/>
    <n v="1"/>
    <n v="0.04"/>
    <n v="1.56"/>
    <n v="0"/>
    <n v="0"/>
    <n v="0"/>
    <n v="0"/>
    <n v="0"/>
    <n v="0"/>
    <n v="1"/>
    <n v="0.04"/>
    <n v="0"/>
    <n v="0"/>
    <n v="0.04"/>
    <n v="2.27"/>
    <n v="37.93"/>
    <n v="2.27"/>
    <n v="37.93"/>
    <n v="0"/>
    <n v="0"/>
    <n v="0.08"/>
    <n v="1.29"/>
    <n v="54.55"/>
    <n v="4.45"/>
    <n v="42.98"/>
    <n v="0.23"/>
    <n v="1.21"/>
    <n v="0.59"/>
    <n v="19.649999999999999"/>
    <n v="1.33"/>
    <n v="0.78"/>
    <n v="30.23"/>
    <n v="77.260000000000005"/>
    <n v="13.52"/>
    <n v="68.209999999999994"/>
    <n v="3.95"/>
    <n v="95.05"/>
    <n v="7.97"/>
    <n v="79.41"/>
    <n v="23.67"/>
    <n v="87.79"/>
    <n v="4.45"/>
    <n v="38.6"/>
    <n v="18.829999999999998"/>
    <n v="32.07"/>
    <n v="0.04"/>
    <n v="0.63"/>
    <n v="0"/>
    <n v="0"/>
    <n v="0.16"/>
    <n v="0"/>
    <n v="0.27"/>
    <n v="5.98"/>
    <n v="65.36"/>
    <n v="2.19"/>
    <n v="42.86"/>
    <n v="0.47"/>
    <n v="0"/>
    <n v="0.12"/>
    <n v="0.94"/>
    <n v="6.8"/>
    <n v="70.69"/>
    <n v="0"/>
    <s v=""/>
    <n v="0"/>
    <s v=""/>
    <n v="0"/>
    <n v="0"/>
    <n v="0"/>
    <n v="0"/>
    <s v=""/>
    <s v=""/>
    <n v="0.39"/>
    <s v=""/>
    <s v=""/>
    <n v="0"/>
    <n v="0"/>
    <n v="0"/>
    <n v="0"/>
    <n v="0"/>
    <n v="0"/>
  </r>
  <r>
    <s v="F. Ángel"/>
    <x v="19"/>
    <x v="18"/>
    <s v="Mediocampista"/>
    <n v="20"/>
    <n v="850000"/>
    <s v="2022-06-30"/>
    <n v="32"/>
    <n v="2136"/>
    <n v="0"/>
    <n v="0.45"/>
    <n v="0"/>
    <n v="0.2"/>
    <n v="17.02"/>
    <n v="58.17"/>
    <s v="Colombia"/>
    <s v="Colombia"/>
    <s v="derecho"/>
    <n v="176"/>
    <n v="68"/>
    <s v="no"/>
    <n v="9.35"/>
    <n v="7.67"/>
    <n v="67.03"/>
    <n v="1.77"/>
    <n v="40.479999999999997"/>
    <n v="0.93"/>
    <n v="1.46"/>
    <n v="0.13"/>
    <n v="3.29"/>
    <n v="5.18"/>
    <n v="1.1399999999999999"/>
    <n v="6"/>
    <n v="0.25"/>
    <n v="0"/>
    <n v="0"/>
    <n v="1.52"/>
    <n v="0"/>
    <n v="0"/>
    <n v="0"/>
    <n v="0.02"/>
    <n v="0"/>
    <n v="0"/>
    <n v="15"/>
    <n v="0.63"/>
    <n v="40"/>
    <n v="0"/>
    <n v="0"/>
    <n v="0.08"/>
    <n v="50"/>
    <n v="0"/>
    <n v="0"/>
    <n v="0.08"/>
    <n v="50"/>
    <n v="0.04"/>
    <n v="1.6"/>
    <n v="71.05"/>
    <n v="5.01"/>
    <n v="57.14"/>
    <n v="0.13"/>
    <n v="0.46"/>
    <n v="0.21"/>
    <n v="32.700000000000003"/>
    <n v="0.13"/>
    <n v="1.85"/>
    <n v="44.71"/>
    <n v="93.78"/>
    <n v="9.99"/>
    <n v="87.76"/>
    <n v="4.8899999999999997"/>
    <n v="94.83"/>
    <n v="23.93"/>
    <n v="96.48"/>
    <n v="40.96"/>
    <n v="95.06"/>
    <n v="3.67"/>
    <n v="80.459999999999994"/>
    <n v="20.059999999999999"/>
    <n v="35.18"/>
    <n v="0.01"/>
    <n v="0.17"/>
    <n v="0.04"/>
    <n v="0"/>
    <n v="0.13"/>
    <n v="66.67"/>
    <n v="0.04"/>
    <n v="5.6"/>
    <n v="88.72"/>
    <n v="0.46"/>
    <n v="54.55"/>
    <n v="0.34"/>
    <n v="25"/>
    <n v="0.13"/>
    <n v="0.04"/>
    <n v="4.47"/>
    <n v="84.91"/>
    <n v="0"/>
    <s v=""/>
    <n v="0"/>
    <s v=""/>
    <n v="0"/>
    <n v="0"/>
    <n v="0"/>
    <n v="0"/>
    <s v=""/>
    <s v=""/>
    <n v="0.34"/>
    <s v=""/>
    <s v=""/>
    <n v="0.08"/>
    <n v="0.08"/>
    <n v="0"/>
    <n v="0"/>
    <n v="0"/>
    <n v="0"/>
  </r>
  <r>
    <s v="D. Mosquera"/>
    <x v="6"/>
    <x v="6"/>
    <s v="Defensa"/>
    <n v="29"/>
    <n v="850000"/>
    <s v=""/>
    <n v="33"/>
    <n v="3183"/>
    <n v="1"/>
    <n v="2.0499999999999998"/>
    <n v="3"/>
    <n v="1.99"/>
    <n v="19.37"/>
    <n v="58.54"/>
    <s v="Colombia"/>
    <s v="Colombia"/>
    <s v="izquierdo"/>
    <n v="182"/>
    <n v="72"/>
    <s v="no"/>
    <n v="10.46"/>
    <n v="7.66"/>
    <n v="70.849999999999994"/>
    <n v="3.42"/>
    <n v="60.33"/>
    <n v="0.71"/>
    <n v="1.1599999999999999"/>
    <n v="0.17"/>
    <n v="4.33"/>
    <n v="7.11"/>
    <n v="1.36"/>
    <n v="6"/>
    <n v="0.17"/>
    <n v="0"/>
    <n v="0"/>
    <n v="2.54"/>
    <n v="0.03"/>
    <n v="1"/>
    <n v="0.03"/>
    <n v="0.06"/>
    <n v="0"/>
    <n v="0"/>
    <n v="25"/>
    <n v="0.71"/>
    <n v="12"/>
    <n v="4"/>
    <n v="0.08"/>
    <n v="1.92"/>
    <n v="29.41"/>
    <n v="1.89"/>
    <n v="29.85"/>
    <n v="0"/>
    <n v="0"/>
    <n v="0.28000000000000003"/>
    <n v="3.08"/>
    <n v="61.47"/>
    <n v="5.29"/>
    <n v="48.66"/>
    <n v="1.5"/>
    <n v="1.5"/>
    <n v="1.1599999999999999"/>
    <n v="28.73"/>
    <n v="2.46"/>
    <n v="0.85"/>
    <n v="39.56"/>
    <n v="84.7"/>
    <n v="14.02"/>
    <n v="79.64"/>
    <n v="5.17"/>
    <n v="95.08"/>
    <n v="13.09"/>
    <n v="87.9"/>
    <n v="35.17"/>
    <n v="89.71"/>
    <n v="2.77"/>
    <n v="57.14"/>
    <n v="18.5"/>
    <n v="38.39"/>
    <n v="0.06"/>
    <n v="0.59"/>
    <n v="0.06"/>
    <n v="0.03"/>
    <n v="0.11"/>
    <n v="0"/>
    <n v="0.14000000000000001"/>
    <n v="3.87"/>
    <n v="71.53"/>
    <n v="1.58"/>
    <n v="44.64"/>
    <n v="0.06"/>
    <n v="0"/>
    <n v="0.4"/>
    <n v="0.45"/>
    <n v="7.15"/>
    <n v="71.540000000000006"/>
    <n v="0"/>
    <s v=""/>
    <n v="0"/>
    <s v=""/>
    <n v="0"/>
    <n v="0"/>
    <n v="0"/>
    <n v="0"/>
    <s v=""/>
    <s v=""/>
    <n v="0.23"/>
    <s v=""/>
    <s v=""/>
    <n v="0.03"/>
    <n v="0.03"/>
    <n v="0"/>
    <n v="0.03"/>
    <n v="0"/>
    <n v="0"/>
  </r>
  <r>
    <s v="E. Guerra"/>
    <x v="7"/>
    <x v="7"/>
    <s v="Mediocampista"/>
    <n v="20"/>
    <n v="350000"/>
    <s v=""/>
    <n v="20"/>
    <n v="693"/>
    <n v="2"/>
    <n v="0.74"/>
    <n v="0"/>
    <n v="0.76"/>
    <n v="27.92"/>
    <n v="38.14"/>
    <s v="Colombia"/>
    <s v="Colombia"/>
    <s v=""/>
    <n v="0"/>
    <n v="0"/>
    <s v="no"/>
    <n v="8.18"/>
    <n v="7.66"/>
    <n v="57.63"/>
    <n v="2.6"/>
    <n v="40"/>
    <n v="0.13"/>
    <n v="0.19"/>
    <n v="0"/>
    <n v="3.64"/>
    <n v="5.28"/>
    <n v="1.43"/>
    <n v="2"/>
    <n v="0.26"/>
    <n v="1"/>
    <n v="0.13"/>
    <n v="3.51"/>
    <n v="0.26"/>
    <n v="2"/>
    <n v="0.26"/>
    <n v="0.1"/>
    <n v="0"/>
    <n v="0"/>
    <n v="11"/>
    <n v="1.43"/>
    <n v="27.27"/>
    <n v="18.181999999999999"/>
    <n v="0"/>
    <n v="3.25"/>
    <n v="32"/>
    <n v="0.13"/>
    <n v="100"/>
    <n v="3.12"/>
    <n v="29.17"/>
    <n v="0.13"/>
    <n v="5.84"/>
    <n v="35.56"/>
    <n v="13.25"/>
    <n v="26.47"/>
    <n v="1.56"/>
    <n v="2.21"/>
    <n v="1.56"/>
    <n v="20.13"/>
    <n v="0.91"/>
    <n v="1.43"/>
    <n v="27.4"/>
    <n v="74.88"/>
    <n v="5.32"/>
    <n v="58.54"/>
    <n v="5.97"/>
    <n v="91.3"/>
    <n v="10"/>
    <n v="70.13"/>
    <n v="22.47"/>
    <n v="84.39"/>
    <n v="1.69"/>
    <n v="30.77"/>
    <n v="17.02"/>
    <n v="15.38"/>
    <n v="0.1"/>
    <n v="1.04"/>
    <n v="0"/>
    <n v="0"/>
    <n v="0.39"/>
    <n v="0"/>
    <n v="0.65"/>
    <n v="3.12"/>
    <n v="58.33"/>
    <n v="3.12"/>
    <n v="41.67"/>
    <n v="0.52"/>
    <n v="0"/>
    <n v="0.52"/>
    <n v="1.04"/>
    <n v="4.42"/>
    <n v="82.35"/>
    <n v="0"/>
    <s v=""/>
    <n v="0"/>
    <s v=""/>
    <n v="0"/>
    <n v="0"/>
    <n v="0"/>
    <n v="0"/>
    <s v=""/>
    <s v=""/>
    <n v="0.13"/>
    <s v=""/>
    <s v=""/>
    <n v="0"/>
    <n v="0"/>
    <n v="0"/>
    <n v="0.65"/>
    <n v="0"/>
    <n v="0"/>
  </r>
  <r>
    <s v="A. Pérez"/>
    <x v="6"/>
    <x v="6"/>
    <s v="Mediocampista"/>
    <n v="41"/>
    <n v="0"/>
    <s v=""/>
    <n v="11"/>
    <n v="448"/>
    <n v="0"/>
    <n v="0.6"/>
    <n v="0"/>
    <n v="0.03"/>
    <n v="15.07"/>
    <n v="50.67"/>
    <s v="Colombia"/>
    <s v="Colombia"/>
    <s v="derecho"/>
    <n v="180"/>
    <n v="81"/>
    <s v="no"/>
    <n v="9.24"/>
    <n v="7.63"/>
    <n v="52.63"/>
    <n v="0.4"/>
    <n v="50"/>
    <n v="1.21"/>
    <n v="2.37"/>
    <n v="0"/>
    <n v="4.0199999999999996"/>
    <n v="7.89"/>
    <n v="2.41"/>
    <n v="4"/>
    <n v="0.8"/>
    <n v="0"/>
    <n v="0"/>
    <n v="1.21"/>
    <n v="0"/>
    <n v="0"/>
    <n v="0"/>
    <n v="0.12"/>
    <n v="0"/>
    <n v="0"/>
    <n v="3"/>
    <n v="0.6"/>
    <n v="33.33"/>
    <n v="0"/>
    <n v="0"/>
    <n v="0"/>
    <n v="0"/>
    <n v="0"/>
    <n v="0"/>
    <n v="0"/>
    <n v="0"/>
    <n v="0"/>
    <n v="1.21"/>
    <n v="83.33"/>
    <n v="3.01"/>
    <n v="73.33"/>
    <n v="0.8"/>
    <n v="0.2"/>
    <n v="0"/>
    <n v="25.51"/>
    <n v="0"/>
    <n v="0.4"/>
    <n v="35.159999999999997"/>
    <n v="85.71"/>
    <n v="11.05"/>
    <n v="69.09"/>
    <n v="3.01"/>
    <n v="100"/>
    <n v="16.27"/>
    <n v="96.3"/>
    <n v="30.33"/>
    <n v="92.05"/>
    <n v="4.82"/>
    <n v="45.83"/>
    <n v="19.48"/>
    <n v="33.47"/>
    <n v="0.01"/>
    <n v="0.4"/>
    <n v="0"/>
    <n v="0"/>
    <n v="0.2"/>
    <n v="0"/>
    <n v="0"/>
    <n v="6.03"/>
    <n v="66.67"/>
    <n v="0.6"/>
    <n v="66.67"/>
    <n v="0.6"/>
    <n v="0"/>
    <n v="0.4"/>
    <n v="0"/>
    <n v="4.22"/>
    <n v="71.430000000000007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D. Bueno"/>
    <x v="9"/>
    <x v="9"/>
    <s v="Defensa"/>
    <n v="20"/>
    <n v="0"/>
    <s v=""/>
    <n v="9"/>
    <n v="733"/>
    <n v="0"/>
    <n v="0.27"/>
    <n v="0"/>
    <n v="0"/>
    <n v="15.96"/>
    <n v="63.08"/>
    <s v="Colombia"/>
    <s v="Colombia"/>
    <s v="derecho"/>
    <n v="192"/>
    <n v="0"/>
    <s v="no"/>
    <n v="11.05"/>
    <n v="7.61"/>
    <n v="75.81"/>
    <n v="4.91"/>
    <n v="60"/>
    <n v="0.74"/>
    <n v="1.02"/>
    <n v="0.61"/>
    <n v="4.54"/>
    <n v="6.31"/>
    <n v="1.35"/>
    <n v="2"/>
    <n v="0.25"/>
    <n v="0"/>
    <n v="0"/>
    <n v="0.37"/>
    <n v="0"/>
    <n v="0"/>
    <n v="0"/>
    <n v="0.03"/>
    <n v="0"/>
    <n v="0"/>
    <n v="2"/>
    <n v="0.25"/>
    <n v="0"/>
    <n v="0"/>
    <n v="0"/>
    <n v="0"/>
    <n v="0"/>
    <n v="0"/>
    <n v="0"/>
    <n v="0"/>
    <n v="0"/>
    <n v="0"/>
    <n v="0.61"/>
    <n v="60"/>
    <n v="1.35"/>
    <n v="45.45"/>
    <n v="0.37"/>
    <n v="0.74"/>
    <n v="0.25"/>
    <n v="33.03"/>
    <n v="0.49"/>
    <n v="0.25"/>
    <n v="46.29"/>
    <n v="84.88"/>
    <n v="20.14"/>
    <n v="70.12"/>
    <n v="2.46"/>
    <n v="95"/>
    <n v="20.260000000000002"/>
    <n v="98.18"/>
    <n v="38.92"/>
    <n v="91.8"/>
    <n v="7.37"/>
    <n v="48.33"/>
    <n v="23.8"/>
    <n v="45.82"/>
    <n v="0"/>
    <n v="0"/>
    <n v="0"/>
    <n v="0"/>
    <n v="0.12"/>
    <n v="0"/>
    <n v="0"/>
    <n v="4.67"/>
    <n v="55.26"/>
    <n v="1.35"/>
    <n v="0"/>
    <n v="0.86"/>
    <n v="0"/>
    <n v="0"/>
    <n v="0"/>
    <n v="8.84"/>
    <n v="58.33"/>
    <n v="0"/>
    <s v=""/>
    <n v="0"/>
    <s v=""/>
    <n v="0"/>
    <n v="0"/>
    <n v="0"/>
    <n v="0"/>
    <s v=""/>
    <s v=""/>
    <n v="1.72"/>
    <s v=""/>
    <s v=""/>
    <n v="0"/>
    <n v="0"/>
    <n v="0"/>
    <n v="0"/>
    <n v="0"/>
    <n v="0"/>
  </r>
  <r>
    <s v="Y. Mosquera"/>
    <x v="22"/>
    <x v="16"/>
    <s v="Defensa"/>
    <n v="20"/>
    <n v="3000000"/>
    <s v="2026-06-30"/>
    <n v="12"/>
    <n v="1077"/>
    <n v="0"/>
    <n v="0.37"/>
    <n v="0"/>
    <n v="0"/>
    <n v="19.39"/>
    <n v="65.95"/>
    <s v="Colombia"/>
    <s v="Colombia"/>
    <s v="derecho"/>
    <n v="188"/>
    <n v="84"/>
    <s v="no"/>
    <n v="10.19"/>
    <n v="7.6"/>
    <n v="75.819999999999993"/>
    <n v="6.52"/>
    <n v="65.38"/>
    <n v="0.57999999999999996"/>
    <n v="0.98"/>
    <n v="0.33"/>
    <n v="3.84"/>
    <n v="6.42"/>
    <n v="1.25"/>
    <n v="5"/>
    <n v="0.42"/>
    <n v="1"/>
    <n v="0.08"/>
    <n v="0.67"/>
    <n v="0"/>
    <n v="0"/>
    <n v="0"/>
    <n v="0.03"/>
    <n v="0"/>
    <n v="0"/>
    <n v="4"/>
    <n v="0.33"/>
    <n v="25"/>
    <n v="0"/>
    <n v="0"/>
    <n v="0.08"/>
    <n v="0"/>
    <n v="0"/>
    <n v="0"/>
    <n v="0.08"/>
    <n v="0"/>
    <n v="0"/>
    <n v="0.67"/>
    <n v="62.5"/>
    <n v="2.67"/>
    <n v="62.5"/>
    <n v="0.67"/>
    <n v="0.84"/>
    <n v="0.08"/>
    <n v="34.35"/>
    <n v="0.08"/>
    <n v="1"/>
    <n v="49.64"/>
    <n v="88.55"/>
    <n v="18.89"/>
    <n v="79.2"/>
    <n v="3.68"/>
    <n v="97.73"/>
    <n v="22.06"/>
    <n v="95.08"/>
    <n v="43.96"/>
    <n v="93.16"/>
    <n v="5.68"/>
    <n v="52.94"/>
    <n v="21.78"/>
    <n v="39.880000000000003"/>
    <n v="0"/>
    <n v="0"/>
    <n v="0"/>
    <n v="0"/>
    <n v="0.17"/>
    <n v="100"/>
    <n v="0"/>
    <n v="5.52"/>
    <n v="57.58"/>
    <n v="0.67"/>
    <n v="37.5"/>
    <n v="0.5"/>
    <n v="50"/>
    <n v="0.33"/>
    <n v="0"/>
    <n v="8.69"/>
    <n v="77.88"/>
    <n v="0"/>
    <s v=""/>
    <n v="0"/>
    <s v=""/>
    <n v="0"/>
    <n v="0"/>
    <n v="0"/>
    <n v="0"/>
    <s v=""/>
    <s v=""/>
    <n v="1.84"/>
    <s v=""/>
    <s v=""/>
    <n v="0"/>
    <n v="0"/>
    <n v="0"/>
    <n v="0"/>
    <n v="0"/>
    <n v="0"/>
  </r>
  <r>
    <s v="G. Martínez"/>
    <x v="23"/>
    <x v="5"/>
    <s v="Mediocampista"/>
    <n v="32"/>
    <n v="450000"/>
    <s v=""/>
    <n v="10"/>
    <n v="569"/>
    <n v="0"/>
    <n v="0.12"/>
    <n v="0"/>
    <n v="1.1200000000000001"/>
    <n v="14.39"/>
    <n v="58.24"/>
    <s v="Colombia"/>
    <s v="Colombia"/>
    <s v="derecho"/>
    <n v="175"/>
    <n v="72"/>
    <s v="no"/>
    <n v="9.49"/>
    <n v="7.59"/>
    <n v="62.5"/>
    <n v="1.74"/>
    <n v="54.55"/>
    <n v="0.79"/>
    <n v="0.97"/>
    <n v="0.16"/>
    <n v="3.95"/>
    <n v="4.87"/>
    <n v="1.42"/>
    <n v="4"/>
    <n v="0.63"/>
    <n v="0"/>
    <n v="0"/>
    <n v="0.47"/>
    <n v="0"/>
    <n v="0"/>
    <n v="0"/>
    <n v="0.02"/>
    <n v="0"/>
    <n v="0"/>
    <n v="3"/>
    <n v="0.47"/>
    <n v="0"/>
    <n v="0"/>
    <n v="0"/>
    <n v="0.32"/>
    <n v="0"/>
    <n v="0"/>
    <n v="0"/>
    <n v="0.32"/>
    <n v="0"/>
    <n v="0"/>
    <n v="0.79"/>
    <n v="40"/>
    <n v="2.85"/>
    <n v="55.56"/>
    <n v="0.47"/>
    <n v="0.63"/>
    <n v="0.16"/>
    <n v="37.01"/>
    <n v="0"/>
    <n v="1.27"/>
    <n v="52.99"/>
    <n v="88.06"/>
    <n v="18.82"/>
    <n v="78.150000000000006"/>
    <n v="5.69"/>
    <n v="100"/>
    <n v="24.04"/>
    <n v="92.11"/>
    <n v="47.45"/>
    <n v="91"/>
    <n v="5.22"/>
    <n v="66.67"/>
    <n v="20.79"/>
    <n v="35.81"/>
    <n v="0.18"/>
    <n v="0.63"/>
    <n v="0"/>
    <n v="0"/>
    <n v="0.16"/>
    <n v="100"/>
    <n v="0.32"/>
    <n v="9.02"/>
    <n v="70.180000000000007"/>
    <n v="0.79"/>
    <n v="40"/>
    <n v="0.32"/>
    <n v="50"/>
    <n v="0.47"/>
    <n v="0"/>
    <n v="8.2200000000000006"/>
    <n v="84.62"/>
    <n v="0"/>
    <s v=""/>
    <n v="0"/>
    <s v=""/>
    <n v="0"/>
    <n v="0"/>
    <n v="0"/>
    <n v="0"/>
    <s v=""/>
    <s v=""/>
    <n v="1.1100000000000001"/>
    <s v=""/>
    <s v=""/>
    <n v="0.32"/>
    <n v="0.16"/>
    <n v="0"/>
    <n v="1.1100000000000001"/>
    <n v="0"/>
    <n v="0"/>
  </r>
  <r>
    <s v="E. Moreno"/>
    <x v="18"/>
    <x v="4"/>
    <s v="Mediocampista"/>
    <n v="27"/>
    <n v="350000"/>
    <s v=""/>
    <n v="26"/>
    <n v="1700"/>
    <n v="0"/>
    <n v="1.9"/>
    <n v="0"/>
    <n v="0.38"/>
    <n v="16.52"/>
    <n v="48.4"/>
    <s v="Colombia"/>
    <s v="Colombia"/>
    <s v="izquierdo"/>
    <n v="176"/>
    <n v="68"/>
    <s v="no"/>
    <n v="8.84"/>
    <n v="7.57"/>
    <n v="64.34"/>
    <n v="1.75"/>
    <n v="33.33"/>
    <n v="0.37"/>
    <n v="0.49"/>
    <n v="0.42"/>
    <n v="3.6"/>
    <n v="4.8"/>
    <n v="1.91"/>
    <n v="7"/>
    <n v="0.37"/>
    <n v="0"/>
    <n v="0"/>
    <n v="0.85"/>
    <n v="0"/>
    <n v="0"/>
    <n v="0"/>
    <n v="0.1"/>
    <n v="0"/>
    <n v="0"/>
    <n v="29"/>
    <n v="1.54"/>
    <n v="13.79"/>
    <n v="0"/>
    <n v="0"/>
    <n v="0.42"/>
    <n v="25"/>
    <n v="0.42"/>
    <n v="25"/>
    <n v="0"/>
    <n v="0"/>
    <n v="0"/>
    <n v="1.27"/>
    <n v="37.5"/>
    <n v="3.92"/>
    <n v="31.08"/>
    <n v="1.1100000000000001"/>
    <n v="0.69"/>
    <n v="0.26"/>
    <n v="23.77"/>
    <n v="0.85"/>
    <n v="0.95"/>
    <n v="32.56"/>
    <n v="85.85"/>
    <n v="8.89"/>
    <n v="74.400000000000006"/>
    <n v="5.88"/>
    <n v="93.69"/>
    <n v="13.39"/>
    <n v="91.3"/>
    <n v="29.86"/>
    <n v="90.07"/>
    <n v="2.2799999999999998"/>
    <n v="41.86"/>
    <n v="18.510000000000002"/>
    <n v="30.46"/>
    <n v="0.02"/>
    <n v="0.32"/>
    <n v="0"/>
    <n v="0"/>
    <n v="0.42"/>
    <n v="12.5"/>
    <n v="0.05"/>
    <n v="4.34"/>
    <n v="68.290000000000006"/>
    <n v="0.85"/>
    <n v="31.25"/>
    <n v="0.53"/>
    <n v="0"/>
    <n v="0.21"/>
    <n v="0.11"/>
    <n v="3.81"/>
    <n v="69.44"/>
    <n v="0"/>
    <s v=""/>
    <n v="0"/>
    <s v=""/>
    <n v="0"/>
    <n v="0"/>
    <n v="0"/>
    <n v="0"/>
    <s v=""/>
    <s v=""/>
    <n v="0.21"/>
    <s v=""/>
    <s v=""/>
    <n v="0.37"/>
    <n v="0.16"/>
    <n v="33.33"/>
    <n v="0.16"/>
    <n v="0"/>
    <n v="0"/>
  </r>
  <r>
    <s v="J. Arboleda"/>
    <x v="9"/>
    <x v="9"/>
    <s v="Defensa"/>
    <n v="32"/>
    <n v="700000"/>
    <s v=""/>
    <n v="33"/>
    <n v="3190"/>
    <n v="0"/>
    <n v="0.34"/>
    <n v="2"/>
    <n v="1.54"/>
    <n v="14.9"/>
    <n v="56.25"/>
    <s v="Colombia"/>
    <s v="Colombia"/>
    <s v="derecho"/>
    <n v="182"/>
    <n v="70"/>
    <s v="no"/>
    <n v="10.64"/>
    <n v="7.56"/>
    <n v="65.3"/>
    <n v="2.34"/>
    <n v="54.22"/>
    <n v="0.76"/>
    <n v="1.02"/>
    <n v="0.48"/>
    <n v="4.9400000000000004"/>
    <n v="6.63"/>
    <n v="1.1599999999999999"/>
    <n v="5"/>
    <n v="0.14000000000000001"/>
    <n v="1"/>
    <n v="0.03"/>
    <n v="1.58"/>
    <n v="0"/>
    <n v="0"/>
    <n v="0"/>
    <n v="0.01"/>
    <n v="0"/>
    <n v="0"/>
    <n v="7"/>
    <n v="0.2"/>
    <n v="28.57"/>
    <n v="0"/>
    <n v="0.06"/>
    <n v="2.09"/>
    <n v="39.19"/>
    <n v="0.03"/>
    <n v="100"/>
    <n v="2.06"/>
    <n v="38.36"/>
    <n v="0.11"/>
    <n v="1.18"/>
    <n v="57.14"/>
    <n v="2.71"/>
    <n v="40.630000000000003"/>
    <n v="0.34"/>
    <n v="0.93"/>
    <n v="0.42"/>
    <n v="25.14"/>
    <n v="1.18"/>
    <n v="0.31"/>
    <n v="35.75"/>
    <n v="81.77"/>
    <n v="13.91"/>
    <n v="73.63"/>
    <n v="4.01"/>
    <n v="93.66"/>
    <n v="12.87"/>
    <n v="86.18"/>
    <n v="29.43"/>
    <n v="89.45"/>
    <n v="4.57"/>
    <n v="49.38"/>
    <n v="20.25"/>
    <n v="37.18"/>
    <n v="0.04"/>
    <n v="0.48"/>
    <n v="0.06"/>
    <n v="0"/>
    <n v="0.06"/>
    <n v="50"/>
    <n v="0.17"/>
    <n v="4.37"/>
    <n v="63.23"/>
    <n v="1.89"/>
    <n v="38.81"/>
    <n v="0.17"/>
    <n v="0"/>
    <n v="0.11"/>
    <n v="0.76"/>
    <n v="7.96"/>
    <n v="75.89"/>
    <n v="0"/>
    <s v=""/>
    <n v="0"/>
    <s v=""/>
    <n v="0"/>
    <n v="0"/>
    <n v="0"/>
    <n v="0"/>
    <s v=""/>
    <s v=""/>
    <n v="0.71"/>
    <s v=""/>
    <s v=""/>
    <n v="0"/>
    <n v="0"/>
    <n v="0"/>
    <n v="0"/>
    <n v="0"/>
    <n v="0"/>
  </r>
  <r>
    <s v="J. Mena"/>
    <x v="18"/>
    <x v="4"/>
    <s v="Defensa"/>
    <n v="32"/>
    <n v="350000"/>
    <s v=""/>
    <n v="17"/>
    <n v="895"/>
    <n v="1"/>
    <n v="0.21"/>
    <n v="0"/>
    <n v="0"/>
    <n v="13.27"/>
    <n v="62.12"/>
    <s v="Colombia"/>
    <s v="Colombia"/>
    <s v="derecho"/>
    <n v="183"/>
    <n v="79"/>
    <s v="no"/>
    <n v="10.06"/>
    <n v="7.54"/>
    <n v="69.33"/>
    <n v="2.61"/>
    <n v="53.85"/>
    <n v="0.1"/>
    <n v="0.14000000000000001"/>
    <n v="0.3"/>
    <n v="4.7300000000000004"/>
    <n v="6.35"/>
    <n v="1.41"/>
    <n v="4"/>
    <n v="0.4"/>
    <n v="0"/>
    <n v="0"/>
    <n v="0.3"/>
    <n v="0.1"/>
    <n v="1"/>
    <n v="0.1"/>
    <n v="0.02"/>
    <n v="1"/>
    <n v="0.1"/>
    <n v="5"/>
    <n v="0.5"/>
    <n v="40"/>
    <n v="20"/>
    <n v="0"/>
    <n v="0"/>
    <n v="0"/>
    <n v="0"/>
    <n v="0"/>
    <n v="0"/>
    <n v="0"/>
    <n v="0"/>
    <n v="0.2"/>
    <n v="50"/>
    <n v="0.8"/>
    <n v="62.5"/>
    <n v="0.2"/>
    <n v="0.1"/>
    <n v="0"/>
    <n v="14.18"/>
    <n v="0"/>
    <n v="0.2"/>
    <n v="24.03"/>
    <n v="73.64"/>
    <n v="13.68"/>
    <n v="62.5"/>
    <n v="0.7"/>
    <n v="100"/>
    <n v="7.94"/>
    <n v="87.34"/>
    <n v="17.3"/>
    <n v="86.63"/>
    <n v="6.74"/>
    <n v="40.299999999999997"/>
    <n v="22.5"/>
    <n v="27.58"/>
    <n v="0"/>
    <n v="0"/>
    <n v="0"/>
    <n v="0"/>
    <n v="0"/>
    <n v="0"/>
    <n v="0"/>
    <n v="5.43"/>
    <n v="42.59"/>
    <n v="0.4"/>
    <n v="25"/>
    <n v="0"/>
    <n v="0"/>
    <n v="0.2"/>
    <n v="0"/>
    <n v="5.33"/>
    <n v="71.7"/>
    <n v="0"/>
    <s v=""/>
    <n v="0"/>
    <s v=""/>
    <n v="0"/>
    <n v="0"/>
    <n v="0"/>
    <n v="0"/>
    <s v=""/>
    <s v=""/>
    <n v="0.6"/>
    <s v=""/>
    <s v=""/>
    <n v="0"/>
    <n v="0"/>
    <n v="0"/>
    <n v="0"/>
    <n v="0"/>
    <n v="0"/>
  </r>
  <r>
    <s v="J. Clavijo"/>
    <x v="10"/>
    <x v="10"/>
    <s v="Defensa"/>
    <n v="22"/>
    <n v="300000"/>
    <s v=""/>
    <n v="13"/>
    <n v="1112"/>
    <n v="0"/>
    <n v="0.22"/>
    <n v="0"/>
    <n v="0.03"/>
    <n v="16.190000000000001"/>
    <n v="47"/>
    <s v="Colombia"/>
    <s v="Colombia"/>
    <s v=""/>
    <n v="170"/>
    <n v="69"/>
    <s v="no"/>
    <n v="10.44"/>
    <n v="7.53"/>
    <n v="60.22"/>
    <n v="1.7"/>
    <n v="28.57"/>
    <n v="1.21"/>
    <n v="1.88"/>
    <n v="0.08"/>
    <n v="4.6900000000000004"/>
    <n v="7.28"/>
    <n v="2.02"/>
    <n v="4"/>
    <n v="0.32"/>
    <n v="0"/>
    <n v="0"/>
    <n v="1.38"/>
    <n v="0"/>
    <n v="0"/>
    <n v="0"/>
    <n v="0.02"/>
    <n v="0"/>
    <n v="0"/>
    <n v="7"/>
    <n v="0.56999999999999995"/>
    <n v="28.57"/>
    <n v="0"/>
    <n v="0"/>
    <n v="1.62"/>
    <n v="15"/>
    <n v="1.54"/>
    <n v="15.79"/>
    <n v="0"/>
    <n v="0"/>
    <n v="0.4"/>
    <n v="1.94"/>
    <n v="41.67"/>
    <n v="3.72"/>
    <n v="36.96"/>
    <n v="0.49"/>
    <n v="0.81"/>
    <n v="0.16"/>
    <n v="23.31"/>
    <n v="1.7"/>
    <n v="0.65"/>
    <n v="33.99"/>
    <n v="76.900000000000006"/>
    <n v="13.6"/>
    <n v="62.5"/>
    <n v="5.26"/>
    <n v="93.85"/>
    <n v="10.85"/>
    <n v="84.33"/>
    <n v="26.63"/>
    <n v="85.71"/>
    <n v="5.99"/>
    <n v="51.35"/>
    <n v="23.02"/>
    <n v="35.54"/>
    <n v="0"/>
    <n v="0.32"/>
    <n v="0.08"/>
    <n v="0"/>
    <n v="0.32"/>
    <n v="50"/>
    <n v="0"/>
    <n v="6.39"/>
    <n v="55.7"/>
    <n v="1.54"/>
    <n v="31.58"/>
    <n v="0.49"/>
    <n v="16.670000000000002"/>
    <n v="0.24"/>
    <n v="0.32"/>
    <n v="8.66"/>
    <n v="64.489999999999995"/>
    <n v="0"/>
    <s v=""/>
    <n v="0"/>
    <s v=""/>
    <n v="0"/>
    <n v="0"/>
    <n v="0"/>
    <n v="0"/>
    <s v=""/>
    <s v=""/>
    <n v="0.56999999999999995"/>
    <s v=""/>
    <s v=""/>
    <n v="0.08"/>
    <n v="0"/>
    <n v="0"/>
    <n v="0.24"/>
    <n v="0"/>
    <n v="0"/>
  </r>
  <r>
    <s v="J. Marsiglia"/>
    <x v="3"/>
    <x v="3"/>
    <s v="Defensa"/>
    <n v="22"/>
    <n v="500000"/>
    <s v=""/>
    <n v="29"/>
    <n v="2657"/>
    <n v="2"/>
    <n v="1.9"/>
    <n v="0"/>
    <n v="0.13"/>
    <n v="16.36"/>
    <n v="63.77"/>
    <s v="Colombia"/>
    <s v="Colombia"/>
    <s v="derecho"/>
    <n v="183"/>
    <n v="72"/>
    <s v="no"/>
    <n v="11.75"/>
    <n v="7.52"/>
    <n v="73.42"/>
    <n v="4.37"/>
    <n v="51.16"/>
    <n v="0.34"/>
    <n v="0.53"/>
    <n v="0.64"/>
    <n v="5.89"/>
    <n v="9.2899999999999991"/>
    <n v="1.05"/>
    <n v="8"/>
    <n v="0.27"/>
    <n v="1"/>
    <n v="0.03"/>
    <n v="0.91"/>
    <n v="7.0000000000000007E-2"/>
    <n v="2"/>
    <n v="7.0000000000000007E-2"/>
    <n v="0.06"/>
    <n v="2"/>
    <n v="7.0000000000000007E-2"/>
    <n v="16"/>
    <n v="0.54"/>
    <n v="37.5"/>
    <n v="12.5"/>
    <n v="0"/>
    <n v="0.03"/>
    <n v="100"/>
    <n v="0.03"/>
    <n v="100"/>
    <n v="0"/>
    <n v="0"/>
    <n v="0"/>
    <n v="0.85"/>
    <n v="80"/>
    <n v="1.86"/>
    <n v="63.64"/>
    <n v="0.71"/>
    <n v="0.68"/>
    <n v="0.3"/>
    <n v="21.98"/>
    <n v="0.14000000000000001"/>
    <n v="0.57999999999999996"/>
    <n v="35.67"/>
    <n v="90.22"/>
    <n v="13.72"/>
    <n v="81.73"/>
    <n v="2.2999999999999998"/>
    <n v="97.06"/>
    <n v="16.23"/>
    <n v="96.45"/>
    <n v="31.91"/>
    <n v="93.74"/>
    <n v="3.73"/>
    <n v="60"/>
    <n v="20.47"/>
    <n v="35.29"/>
    <n v="0"/>
    <n v="0.1"/>
    <n v="0.03"/>
    <n v="0"/>
    <n v="0.1"/>
    <n v="0"/>
    <n v="0"/>
    <n v="3.18"/>
    <n v="72.34"/>
    <n v="0.17"/>
    <n v="40"/>
    <n v="0.17"/>
    <n v="40"/>
    <n v="7.0000000000000007E-2"/>
    <n v="0.03"/>
    <n v="6.57"/>
    <n v="72.16"/>
    <n v="0"/>
    <s v=""/>
    <n v="0"/>
    <s v=""/>
    <n v="0"/>
    <n v="0"/>
    <n v="0"/>
    <n v="0"/>
    <s v=""/>
    <s v=""/>
    <n v="1.59"/>
    <s v=""/>
    <s v=""/>
    <n v="0"/>
    <n v="0"/>
    <n v="0"/>
    <n v="0"/>
    <n v="0"/>
    <n v="0"/>
  </r>
  <r>
    <s v="A. Balanta"/>
    <x v="3"/>
    <x v="3"/>
    <s v="Mediocampista"/>
    <n v="21"/>
    <n v="850000"/>
    <s v=""/>
    <n v="32"/>
    <n v="1416"/>
    <n v="1"/>
    <n v="0.61"/>
    <n v="0"/>
    <n v="0.04"/>
    <n v="16.53"/>
    <n v="54.23"/>
    <s v="Colombia"/>
    <s v="Colombia"/>
    <s v="derecho"/>
    <n v="176"/>
    <n v="71"/>
    <s v="no"/>
    <n v="8.9"/>
    <n v="7.5"/>
    <n v="59.32"/>
    <n v="3.69"/>
    <n v="55.17"/>
    <n v="0.56999999999999995"/>
    <n v="0.89"/>
    <n v="0.25"/>
    <n v="3.88"/>
    <n v="6.04"/>
    <n v="1.91"/>
    <n v="1"/>
    <n v="0.06"/>
    <n v="0"/>
    <n v="0"/>
    <n v="0.83"/>
    <n v="0.06"/>
    <n v="1"/>
    <n v="0.06"/>
    <n v="0.04"/>
    <n v="1"/>
    <n v="0.06"/>
    <n v="6"/>
    <n v="0.38"/>
    <n v="66.67"/>
    <n v="16.667000000000002"/>
    <n v="0"/>
    <n v="0.19"/>
    <n v="66.67"/>
    <n v="0.06"/>
    <n v="100"/>
    <n v="0.13"/>
    <n v="50"/>
    <n v="0.06"/>
    <n v="0.76"/>
    <n v="58.33"/>
    <n v="2.2200000000000002"/>
    <n v="42.86"/>
    <n v="0.38"/>
    <n v="0.76"/>
    <n v="0.25"/>
    <n v="17.29"/>
    <n v="0.13"/>
    <n v="1.08"/>
    <n v="28.16"/>
    <n v="87.36"/>
    <n v="8.9"/>
    <n v="76.430000000000007"/>
    <n v="3.94"/>
    <n v="93.55"/>
    <n v="11.06"/>
    <n v="93.68"/>
    <n v="26.12"/>
    <n v="89.78"/>
    <n v="1.84"/>
    <n v="55.17"/>
    <n v="16.89"/>
    <n v="16.7"/>
    <n v="0"/>
    <n v="0.06"/>
    <n v="0"/>
    <n v="0"/>
    <n v="0"/>
    <n v="0"/>
    <n v="0.06"/>
    <n v="2.99"/>
    <n v="57.45"/>
    <n v="0.44"/>
    <n v="42.86"/>
    <n v="0"/>
    <n v="0"/>
    <n v="0"/>
    <n v="0.13"/>
    <n v="3.5"/>
    <n v="69.09"/>
    <n v="0"/>
    <s v=""/>
    <n v="0"/>
    <s v=""/>
    <n v="0"/>
    <n v="0"/>
    <n v="0"/>
    <n v="0"/>
    <s v=""/>
    <s v=""/>
    <n v="0.25"/>
    <s v=""/>
    <s v=""/>
    <n v="0"/>
    <n v="0"/>
    <n v="0"/>
    <n v="0"/>
    <n v="0"/>
    <n v="0"/>
  </r>
  <r>
    <s v="J. Pereira"/>
    <x v="7"/>
    <x v="7"/>
    <s v="Mediocampista"/>
    <n v="28"/>
    <n v="700000"/>
    <s v=""/>
    <n v="37"/>
    <n v="2195"/>
    <n v="2"/>
    <n v="2.77"/>
    <n v="0"/>
    <n v="0.23"/>
    <n v="19.11"/>
    <n v="47.42"/>
    <s v="Colombia"/>
    <s v="Colombia"/>
    <s v="derecho"/>
    <n v="182"/>
    <n v="75"/>
    <s v="no"/>
    <n v="9.02"/>
    <n v="7.5"/>
    <n v="57.38"/>
    <n v="3.08"/>
    <n v="49.33"/>
    <n v="1.07"/>
    <n v="1.47"/>
    <n v="0.12"/>
    <n v="3.65"/>
    <n v="5.0199999999999996"/>
    <n v="1.23"/>
    <n v="7"/>
    <n v="0.28999999999999998"/>
    <n v="0"/>
    <n v="0"/>
    <n v="1.6"/>
    <n v="0.08"/>
    <n v="1"/>
    <n v="0.04"/>
    <n v="0.11"/>
    <n v="0"/>
    <n v="0"/>
    <n v="26"/>
    <n v="1.07"/>
    <n v="42.31"/>
    <n v="7.6920000000000002"/>
    <n v="0"/>
    <n v="0.25"/>
    <n v="66.67"/>
    <n v="0"/>
    <n v="0"/>
    <n v="0.25"/>
    <n v="66.67"/>
    <n v="0"/>
    <n v="1.68"/>
    <n v="46.34"/>
    <n v="6.11"/>
    <n v="36.24"/>
    <n v="0.82"/>
    <n v="0.86"/>
    <n v="0.37"/>
    <n v="35.340000000000003"/>
    <n v="0.41"/>
    <n v="0.53"/>
    <n v="48.55"/>
    <n v="89.02"/>
    <n v="13.08"/>
    <n v="78.680000000000007"/>
    <n v="6.77"/>
    <n v="96.97"/>
    <n v="21.32"/>
    <n v="93.27"/>
    <n v="44.98"/>
    <n v="91.61"/>
    <n v="3.32"/>
    <n v="55.56"/>
    <n v="17.89"/>
    <n v="25.99"/>
    <n v="0.01"/>
    <n v="0.41"/>
    <n v="0.04"/>
    <n v="0"/>
    <n v="0.49"/>
    <n v="41.67"/>
    <n v="0.04"/>
    <n v="8.1199999999999992"/>
    <n v="81.819999999999993"/>
    <n v="1.07"/>
    <n v="61.54"/>
    <n v="0.82"/>
    <n v="35"/>
    <n v="0.7"/>
    <n v="0.16"/>
    <n v="7.67"/>
    <n v="81.819999999999993"/>
    <n v="0"/>
    <s v=""/>
    <n v="0"/>
    <s v=""/>
    <n v="0"/>
    <n v="0"/>
    <n v="0"/>
    <n v="0"/>
    <s v=""/>
    <s v=""/>
    <n v="0.21"/>
    <s v=""/>
    <s v=""/>
    <n v="0"/>
    <n v="0"/>
    <n v="0"/>
    <n v="0"/>
    <n v="1"/>
    <n v="100"/>
  </r>
  <r>
    <s v="E. Perlaza"/>
    <x v="7"/>
    <x v="7"/>
    <s v="Defensa"/>
    <n v="32"/>
    <n v="700000"/>
    <s v=""/>
    <n v="42"/>
    <n v="3306"/>
    <n v="1"/>
    <n v="0.5"/>
    <n v="3"/>
    <n v="4.37"/>
    <n v="16.440000000000001"/>
    <n v="49.01"/>
    <s v="Colombia"/>
    <s v="Colombia"/>
    <s v="derecho"/>
    <n v="172"/>
    <n v="75"/>
    <s v="no"/>
    <n v="8.2200000000000006"/>
    <n v="7.49"/>
    <n v="61.45"/>
    <n v="1.77"/>
    <n v="27.69"/>
    <n v="0.41"/>
    <n v="0.56999999999999995"/>
    <n v="0.14000000000000001"/>
    <n v="3.21"/>
    <n v="4.49"/>
    <n v="1.44"/>
    <n v="12"/>
    <n v="0.33"/>
    <n v="1"/>
    <n v="0.03"/>
    <n v="2.61"/>
    <n v="0.03"/>
    <n v="1"/>
    <n v="0.03"/>
    <n v="0.01"/>
    <n v="0"/>
    <n v="0"/>
    <n v="17"/>
    <n v="0.46"/>
    <n v="35.29"/>
    <n v="5.8819999999999997"/>
    <n v="0.08"/>
    <n v="3.08"/>
    <n v="47.79"/>
    <n v="0.68"/>
    <n v="40"/>
    <n v="2.4"/>
    <n v="50"/>
    <n v="0.22"/>
    <n v="1.74"/>
    <n v="46.88"/>
    <n v="4.8499999999999996"/>
    <n v="40.450000000000003"/>
    <n v="0.33"/>
    <n v="1.0900000000000001"/>
    <n v="0.82"/>
    <n v="27.14"/>
    <n v="1.23"/>
    <n v="1.31"/>
    <n v="38.090000000000003"/>
    <n v="83.7"/>
    <n v="14.46"/>
    <n v="77.78"/>
    <n v="5.64"/>
    <n v="96.62"/>
    <n v="12.39"/>
    <n v="84.62"/>
    <n v="31.47"/>
    <n v="89.62"/>
    <n v="3.65"/>
    <n v="61.94"/>
    <n v="20.059999999999999"/>
    <n v="33.21"/>
    <n v="0.12"/>
    <n v="1.01"/>
    <n v="0.03"/>
    <n v="0"/>
    <n v="0.19"/>
    <n v="85.71"/>
    <n v="0.56999999999999995"/>
    <n v="4.93"/>
    <n v="75.69"/>
    <n v="3.13"/>
    <n v="55.65"/>
    <n v="0.33"/>
    <n v="50"/>
    <n v="0.54"/>
    <n v="1.36"/>
    <n v="9.07"/>
    <n v="82.58"/>
    <n v="0"/>
    <s v=""/>
    <n v="0"/>
    <s v=""/>
    <n v="0"/>
    <n v="0"/>
    <n v="0"/>
    <n v="0"/>
    <s v=""/>
    <s v=""/>
    <n v="0.71"/>
    <s v=""/>
    <s v=""/>
    <n v="0.6"/>
    <n v="0.14000000000000001"/>
    <n v="60"/>
    <n v="0.74"/>
    <n v="0"/>
    <n v="0"/>
  </r>
  <r>
    <s v="D. Balanta"/>
    <x v="10"/>
    <x v="10"/>
    <s v="Defensa"/>
    <n v="28"/>
    <n v="400000"/>
    <s v=""/>
    <n v="15"/>
    <n v="1276"/>
    <n v="0"/>
    <n v="0.69"/>
    <n v="0"/>
    <n v="0.34"/>
    <n v="16.36"/>
    <n v="59.48"/>
    <s v="Colombia"/>
    <s v="Colombia"/>
    <s v="derecho"/>
    <n v="186"/>
    <n v="81"/>
    <s v="no"/>
    <n v="11.57"/>
    <n v="7.48"/>
    <n v="69.81"/>
    <n v="5.5"/>
    <n v="52.56"/>
    <n v="0.56000000000000005"/>
    <n v="0.84"/>
    <n v="0.63"/>
    <n v="5.78"/>
    <n v="8.6"/>
    <n v="1.2"/>
    <n v="5"/>
    <n v="0.35"/>
    <n v="0"/>
    <n v="0"/>
    <n v="0.35"/>
    <n v="0"/>
    <n v="0"/>
    <n v="0"/>
    <n v="0.05"/>
    <n v="0"/>
    <n v="0"/>
    <n v="3"/>
    <n v="0.21"/>
    <n v="0"/>
    <n v="0"/>
    <n v="0"/>
    <n v="0.14000000000000001"/>
    <n v="50"/>
    <n v="0"/>
    <n v="0"/>
    <n v="0.14000000000000001"/>
    <n v="50"/>
    <n v="0"/>
    <n v="0.49"/>
    <n v="57.14"/>
    <n v="0.85"/>
    <n v="58.33"/>
    <n v="0.56000000000000005"/>
    <n v="0.14000000000000001"/>
    <n v="0.14000000000000001"/>
    <n v="24.62"/>
    <n v="0.14000000000000001"/>
    <n v="0.14000000000000001"/>
    <n v="38.020000000000003"/>
    <n v="86.27"/>
    <n v="15.73"/>
    <n v="78.92"/>
    <n v="2.4"/>
    <n v="85.29"/>
    <n v="16.649999999999999"/>
    <n v="93.22"/>
    <n v="34.909999999999997"/>
    <n v="89.9"/>
    <n v="2.96"/>
    <n v="45.24"/>
    <n v="20.100000000000001"/>
    <n v="36.369999999999997"/>
    <n v="0.02"/>
    <n v="7.0000000000000007E-2"/>
    <n v="7.0000000000000007E-2"/>
    <n v="0"/>
    <n v="0"/>
    <n v="0"/>
    <n v="7.0000000000000007E-2"/>
    <n v="1.76"/>
    <n v="44"/>
    <n v="0.28000000000000003"/>
    <n v="25"/>
    <n v="7.0000000000000007E-2"/>
    <n v="0"/>
    <n v="0.14000000000000001"/>
    <n v="7.0000000000000007E-2"/>
    <n v="5.71"/>
    <n v="49.38"/>
    <n v="0"/>
    <s v=""/>
    <n v="0"/>
    <s v=""/>
    <n v="0"/>
    <n v="0"/>
    <n v="0"/>
    <n v="0"/>
    <s v=""/>
    <s v=""/>
    <n v="1.1299999999999999"/>
    <s v=""/>
    <s v=""/>
    <n v="0"/>
    <n v="0"/>
    <n v="0"/>
    <n v="0"/>
    <n v="0"/>
    <n v="0"/>
  </r>
  <r>
    <s v="N. Castrillón"/>
    <x v="2"/>
    <x v="2"/>
    <s v="Defensa"/>
    <n v="25"/>
    <n v="700000"/>
    <s v=""/>
    <n v="16"/>
    <n v="1504"/>
    <n v="0"/>
    <n v="0.05"/>
    <n v="1"/>
    <n v="0.46"/>
    <n v="17.53"/>
    <n v="58.36"/>
    <s v="Colombia"/>
    <s v="Colombia"/>
    <s v="derecho"/>
    <n v="181"/>
    <n v="77"/>
    <s v="no"/>
    <n v="9.57"/>
    <n v="7.48"/>
    <n v="60.8"/>
    <n v="3.71"/>
    <n v="70.97"/>
    <n v="1.26"/>
    <n v="1.86"/>
    <n v="0.18"/>
    <n v="3.77"/>
    <n v="5.58"/>
    <n v="1.8"/>
    <n v="6"/>
    <n v="0.36"/>
    <n v="0"/>
    <n v="0"/>
    <n v="2.0299999999999998"/>
    <n v="0"/>
    <n v="0"/>
    <n v="0"/>
    <n v="0"/>
    <n v="0"/>
    <n v="0"/>
    <n v="4"/>
    <n v="0.24"/>
    <n v="0"/>
    <n v="0"/>
    <n v="0.06"/>
    <n v="1.44"/>
    <n v="33.33"/>
    <n v="0"/>
    <n v="0"/>
    <n v="1.44"/>
    <n v="33.33"/>
    <n v="0.18"/>
    <n v="2.09"/>
    <n v="68.569999999999993"/>
    <n v="3.95"/>
    <n v="48.48"/>
    <n v="0.6"/>
    <n v="0.9"/>
    <n v="0.42"/>
    <n v="15.74"/>
    <n v="1.38"/>
    <n v="0.42"/>
    <n v="25.73"/>
    <n v="80"/>
    <n v="8.08"/>
    <n v="68.89"/>
    <n v="4.7300000000000004"/>
    <n v="96.2"/>
    <n v="7.84"/>
    <n v="80.92"/>
    <n v="21.84"/>
    <n v="85.75"/>
    <n v="2.5099999999999998"/>
    <n v="54.76"/>
    <n v="18.600000000000001"/>
    <n v="33.14"/>
    <n v="0.03"/>
    <n v="0.3"/>
    <n v="0"/>
    <n v="0.06"/>
    <n v="0.18"/>
    <n v="66.67"/>
    <n v="0.18"/>
    <n v="2.27"/>
    <n v="71.05"/>
    <n v="1.5"/>
    <n v="40"/>
    <n v="0.12"/>
    <n v="50"/>
    <n v="0.3"/>
    <n v="0.66"/>
    <n v="4.97"/>
    <n v="65.06"/>
    <n v="0"/>
    <s v=""/>
    <n v="0"/>
    <s v=""/>
    <n v="0"/>
    <n v="0"/>
    <n v="0"/>
    <n v="0"/>
    <s v=""/>
    <s v=""/>
    <n v="0.18"/>
    <s v=""/>
    <s v=""/>
    <n v="0"/>
    <n v="0"/>
    <n v="0"/>
    <n v="0"/>
    <n v="0"/>
    <n v="0"/>
  </r>
  <r>
    <s v="D. Cuperman"/>
    <x v="17"/>
    <x v="17"/>
    <s v="Defensa"/>
    <n v="24"/>
    <n v="300000"/>
    <s v=""/>
    <n v="11"/>
    <n v="1000"/>
    <n v="0"/>
    <n v="0.27"/>
    <n v="1"/>
    <n v="0.84"/>
    <n v="15.21"/>
    <n v="60.36"/>
    <s v="Colombia"/>
    <s v="Colombia"/>
    <s v="izquierdo"/>
    <n v="182"/>
    <n v="68"/>
    <s v="no"/>
    <n v="11.7"/>
    <n v="7.47"/>
    <n v="68.67"/>
    <n v="2.97"/>
    <n v="33.33"/>
    <n v="0.63"/>
    <n v="0.74"/>
    <n v="0.99"/>
    <n v="5.94"/>
    <n v="7.02"/>
    <n v="0.63"/>
    <n v="1"/>
    <n v="0.09"/>
    <n v="0"/>
    <n v="0"/>
    <n v="1.17"/>
    <n v="0"/>
    <n v="0"/>
    <n v="0"/>
    <n v="0.02"/>
    <n v="0"/>
    <n v="0"/>
    <n v="5"/>
    <n v="0.45"/>
    <n v="40"/>
    <n v="0"/>
    <n v="0.09"/>
    <n v="0.9"/>
    <n v="20"/>
    <n v="0.9"/>
    <n v="20"/>
    <n v="0"/>
    <n v="0"/>
    <n v="0.27"/>
    <n v="1.08"/>
    <n v="66.67"/>
    <n v="1.8"/>
    <n v="65"/>
    <n v="0.36"/>
    <n v="0.63"/>
    <n v="0.36"/>
    <n v="22.86"/>
    <n v="0.36"/>
    <n v="0.27"/>
    <n v="36.630000000000003"/>
    <n v="77.89"/>
    <n v="18.27"/>
    <n v="71.430000000000007"/>
    <n v="2.34"/>
    <n v="88.46"/>
    <n v="12.96"/>
    <n v="85.42"/>
    <n v="28.71"/>
    <n v="85.89"/>
    <n v="7.02"/>
    <n v="52.56"/>
    <n v="23.35"/>
    <n v="42.11"/>
    <n v="0.08"/>
    <n v="0.18"/>
    <n v="0"/>
    <n v="0"/>
    <n v="0.27"/>
    <n v="33.33"/>
    <n v="0.09"/>
    <n v="6.3"/>
    <n v="60"/>
    <n v="1.44"/>
    <n v="25"/>
    <n v="0.54"/>
    <n v="33.33"/>
    <n v="0.36"/>
    <n v="0.36"/>
    <n v="8.4600000000000009"/>
    <n v="68.09"/>
    <n v="0"/>
    <s v=""/>
    <n v="0"/>
    <s v=""/>
    <n v="0"/>
    <n v="0"/>
    <n v="0"/>
    <n v="0"/>
    <s v=""/>
    <s v=""/>
    <n v="0.9"/>
    <s v=""/>
    <s v=""/>
    <n v="0.27"/>
    <n v="0.09"/>
    <n v="100"/>
    <n v="0.45"/>
    <n v="0"/>
    <n v="0"/>
  </r>
  <r>
    <s v="Y. Rodallega"/>
    <x v="1"/>
    <x v="1"/>
    <s v="Defensa"/>
    <n v="20"/>
    <n v="250000"/>
    <s v=""/>
    <n v="21"/>
    <n v="1566"/>
    <n v="0"/>
    <n v="0.51"/>
    <n v="1"/>
    <n v="1.03"/>
    <n v="16.149999999999999"/>
    <n v="51.96"/>
    <s v="Colombia"/>
    <s v="Colombia"/>
    <s v=""/>
    <n v="0"/>
    <n v="0"/>
    <s v="no"/>
    <n v="10.4"/>
    <n v="7.47"/>
    <n v="57.69"/>
    <n v="2.0699999999999998"/>
    <n v="41.67"/>
    <n v="0.4"/>
    <n v="0.48"/>
    <n v="0.23"/>
    <n v="5.69"/>
    <n v="6.77"/>
    <n v="0.63"/>
    <n v="0"/>
    <n v="0"/>
    <n v="0"/>
    <n v="0"/>
    <n v="2.1800000000000002"/>
    <n v="0"/>
    <n v="0"/>
    <n v="0"/>
    <n v="0.03"/>
    <n v="0"/>
    <n v="0"/>
    <n v="6"/>
    <n v="0.34"/>
    <n v="16.670000000000002"/>
    <n v="0"/>
    <n v="0.06"/>
    <n v="1.55"/>
    <n v="37.04"/>
    <n v="1.49"/>
    <n v="38.46"/>
    <n v="0"/>
    <n v="0"/>
    <n v="0.17"/>
    <n v="2.36"/>
    <n v="63.41"/>
    <n v="3.51"/>
    <n v="55.74"/>
    <n v="0.34"/>
    <n v="0.86"/>
    <n v="0.4"/>
    <n v="14.37"/>
    <n v="1.61"/>
    <n v="0.63"/>
    <n v="24.54"/>
    <n v="75.41"/>
    <n v="10.4"/>
    <n v="66.3"/>
    <n v="2.4700000000000002"/>
    <n v="95.35"/>
    <n v="7.24"/>
    <n v="75.400000000000006"/>
    <n v="20.52"/>
    <n v="81.510000000000005"/>
    <n v="2.64"/>
    <n v="45.65"/>
    <n v="18.579999999999998"/>
    <n v="29.72"/>
    <n v="0.06"/>
    <n v="0.46"/>
    <n v="0"/>
    <n v="0"/>
    <n v="0.11"/>
    <n v="50"/>
    <n v="0.23"/>
    <n v="3.16"/>
    <n v="69.09"/>
    <n v="1.49"/>
    <n v="46.15"/>
    <n v="0.23"/>
    <n v="25"/>
    <n v="0.11"/>
    <n v="0.63"/>
    <n v="5.92"/>
    <n v="66.02"/>
    <n v="0"/>
    <s v=""/>
    <n v="0"/>
    <s v=""/>
    <n v="0"/>
    <n v="0"/>
    <n v="0"/>
    <n v="0"/>
    <s v=""/>
    <s v=""/>
    <n v="0.28999999999999998"/>
    <s v=""/>
    <s v=""/>
    <n v="0"/>
    <n v="0"/>
    <n v="0"/>
    <n v="0"/>
    <n v="0"/>
    <n v="0"/>
  </r>
  <r>
    <s v="J. Quiñónes"/>
    <x v="21"/>
    <x v="20"/>
    <s v="Mediocampista"/>
    <n v="20"/>
    <n v="0"/>
    <s v=""/>
    <n v="6"/>
    <n v="460"/>
    <n v="0"/>
    <n v="0.26"/>
    <n v="0"/>
    <n v="0.01"/>
    <n v="19.37"/>
    <n v="51.52"/>
    <s v="Colombia"/>
    <s v="Colombia"/>
    <s v="derecho"/>
    <n v="0"/>
    <n v="0"/>
    <s v="no"/>
    <n v="8.61"/>
    <n v="7.43"/>
    <n v="57.89"/>
    <n v="0.78"/>
    <n v="25"/>
    <n v="1.17"/>
    <n v="1.36"/>
    <n v="0"/>
    <n v="3.13"/>
    <n v="3.64"/>
    <n v="1.57"/>
    <n v="1"/>
    <n v="0.2"/>
    <n v="0"/>
    <n v="0"/>
    <n v="3.52"/>
    <n v="0"/>
    <n v="0"/>
    <n v="0"/>
    <n v="0.05"/>
    <n v="0"/>
    <n v="0"/>
    <n v="6"/>
    <n v="1.17"/>
    <n v="16.670000000000002"/>
    <n v="0"/>
    <n v="0"/>
    <n v="0.98"/>
    <n v="40"/>
    <n v="0"/>
    <n v="0"/>
    <n v="0.98"/>
    <n v="40"/>
    <n v="0.2"/>
    <n v="4.8899999999999997"/>
    <n v="60"/>
    <n v="7.83"/>
    <n v="50"/>
    <n v="1.57"/>
    <n v="2.15"/>
    <n v="0.98"/>
    <n v="18.2"/>
    <n v="0.2"/>
    <n v="0.98"/>
    <n v="27.39"/>
    <n v="87.14"/>
    <n v="9.7799999999999994"/>
    <n v="80"/>
    <n v="4.7"/>
    <n v="95.83"/>
    <n v="7.63"/>
    <n v="89.74"/>
    <n v="25.83"/>
    <n v="88.64"/>
    <n v="0.78"/>
    <n v="100"/>
    <n v="14.83"/>
    <n v="21.91"/>
    <n v="0"/>
    <n v="0.2"/>
    <n v="0"/>
    <n v="0"/>
    <n v="0"/>
    <n v="0"/>
    <n v="0"/>
    <n v="4.7"/>
    <n v="91.67"/>
    <n v="0.78"/>
    <n v="50"/>
    <n v="0"/>
    <n v="0"/>
    <n v="0.59"/>
    <n v="0.2"/>
    <n v="2.54"/>
    <n v="76.92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R. Mejía"/>
    <x v="10"/>
    <x v="10"/>
    <s v="Mediocampista"/>
    <n v="21"/>
    <n v="0"/>
    <s v=""/>
    <n v="33"/>
    <n v="2725"/>
    <n v="1"/>
    <n v="0.8"/>
    <n v="0"/>
    <n v="0.62"/>
    <n v="17.34"/>
    <n v="53.14"/>
    <s v="Colombia"/>
    <s v="Colombia"/>
    <s v="derecho"/>
    <n v="173"/>
    <n v="69"/>
    <s v="no"/>
    <n v="8.82"/>
    <n v="7.43"/>
    <n v="57.78"/>
    <n v="1.95"/>
    <n v="59.32"/>
    <n v="0.99"/>
    <n v="1.45"/>
    <n v="0.13"/>
    <n v="3.53"/>
    <n v="5.16"/>
    <n v="1.45"/>
    <n v="8"/>
    <n v="0.26"/>
    <n v="0"/>
    <n v="0"/>
    <n v="1.29"/>
    <n v="0.03"/>
    <n v="1"/>
    <n v="0.03"/>
    <n v="0.03"/>
    <n v="0"/>
    <n v="0"/>
    <n v="30"/>
    <n v="0.99"/>
    <n v="23.33"/>
    <n v="3.3330000000000002"/>
    <n v="0"/>
    <n v="0.13"/>
    <n v="50"/>
    <n v="0.13"/>
    <n v="50"/>
    <n v="0"/>
    <n v="0"/>
    <n v="0"/>
    <n v="1.1599999999999999"/>
    <n v="60"/>
    <n v="4.46"/>
    <n v="45.93"/>
    <n v="0.17"/>
    <n v="1.02"/>
    <n v="0.5"/>
    <n v="34.409999999999997"/>
    <n v="0.59"/>
    <n v="1.0900000000000001"/>
    <n v="48.91"/>
    <n v="86.23"/>
    <n v="18"/>
    <n v="77.430000000000007"/>
    <n v="5.68"/>
    <n v="95.93"/>
    <n v="17.97"/>
    <n v="91.91"/>
    <n v="43.07"/>
    <n v="89.88"/>
    <n v="5.71"/>
    <n v="59.54"/>
    <n v="19.739999999999998"/>
    <n v="40.61"/>
    <n v="0.02"/>
    <n v="0.56000000000000005"/>
    <n v="0"/>
    <n v="0.03"/>
    <n v="0.69"/>
    <n v="42.86"/>
    <n v="0.03"/>
    <n v="8.75"/>
    <n v="69.06"/>
    <n v="1.29"/>
    <n v="56.41"/>
    <n v="1.39"/>
    <n v="30.95"/>
    <n v="0.66"/>
    <n v="7.0000000000000007E-2"/>
    <n v="8.42"/>
    <n v="79.61"/>
    <n v="0"/>
    <s v=""/>
    <n v="0"/>
    <s v=""/>
    <n v="0"/>
    <n v="0"/>
    <n v="0"/>
    <n v="0"/>
    <s v=""/>
    <s v=""/>
    <n v="0.43"/>
    <s v=""/>
    <s v=""/>
    <n v="0.1"/>
    <n v="0.03"/>
    <n v="100"/>
    <n v="0.03"/>
    <n v="0"/>
    <n v="0"/>
  </r>
  <r>
    <s v="W. Pacheco"/>
    <x v="19"/>
    <x v="18"/>
    <s v="Defensa"/>
    <n v="26"/>
    <n v="1400000"/>
    <s v="2023-12-31"/>
    <n v="32"/>
    <n v="2995"/>
    <n v="1"/>
    <n v="1.89"/>
    <n v="1"/>
    <n v="0.93"/>
    <n v="17.22"/>
    <n v="51.83"/>
    <s v="Colombia"/>
    <s v="Colombia"/>
    <s v="derecho"/>
    <n v="172"/>
    <n v="60"/>
    <s v="no"/>
    <n v="9.9499999999999993"/>
    <n v="7.39"/>
    <n v="62.2"/>
    <n v="2.82"/>
    <n v="40.43"/>
    <n v="1.05"/>
    <n v="1.49"/>
    <n v="0.18"/>
    <n v="4.3"/>
    <n v="6.1"/>
    <n v="1.44"/>
    <n v="9"/>
    <n v="0.27"/>
    <n v="0"/>
    <n v="0"/>
    <n v="1.86"/>
    <n v="0.03"/>
    <n v="1"/>
    <n v="0.03"/>
    <n v="0.06"/>
    <n v="0"/>
    <n v="0"/>
    <n v="21"/>
    <n v="0.63"/>
    <n v="33.33"/>
    <n v="4.7619999999999996"/>
    <n v="0.03"/>
    <n v="1.74"/>
    <n v="39.659999999999997"/>
    <n v="0.03"/>
    <n v="0"/>
    <n v="1.71"/>
    <n v="40.35"/>
    <n v="0.21"/>
    <n v="1.26"/>
    <n v="64.290000000000006"/>
    <n v="3.76"/>
    <n v="53.6"/>
    <n v="0.48"/>
    <n v="0.81"/>
    <n v="0.75"/>
    <n v="24.55"/>
    <n v="1.68"/>
    <n v="1.26"/>
    <n v="34.83"/>
    <n v="77.739999999999995"/>
    <n v="15.27"/>
    <n v="69.489999999999995"/>
    <n v="5.41"/>
    <n v="92.22"/>
    <n v="8.7100000000000009"/>
    <n v="82.41"/>
    <n v="28.34"/>
    <n v="85.37"/>
    <n v="4.8099999999999996"/>
    <n v="46.88"/>
    <n v="19.86"/>
    <n v="35.25"/>
    <n v="0.03"/>
    <n v="0.42"/>
    <n v="0"/>
    <n v="0"/>
    <n v="0.3"/>
    <n v="50"/>
    <n v="0.21"/>
    <n v="6.76"/>
    <n v="67.11"/>
    <n v="2.2200000000000002"/>
    <n v="47.3"/>
    <n v="0.75"/>
    <n v="32"/>
    <n v="0.48"/>
    <n v="0.69"/>
    <n v="8.77"/>
    <n v="73.63"/>
    <n v="0"/>
    <s v=""/>
    <n v="0"/>
    <s v=""/>
    <n v="0"/>
    <n v="0"/>
    <n v="0"/>
    <n v="0"/>
    <s v=""/>
    <s v=""/>
    <n v="1.02"/>
    <s v=""/>
    <s v=""/>
    <n v="0.27"/>
    <n v="0.03"/>
    <n v="0"/>
    <n v="0.03"/>
    <n v="0"/>
    <n v="0"/>
  </r>
  <r>
    <s v="A. Soto"/>
    <x v="0"/>
    <x v="0"/>
    <s v="Mediocampista"/>
    <n v="27"/>
    <n v="200000"/>
    <s v=""/>
    <n v="20"/>
    <n v="951"/>
    <n v="2"/>
    <n v="0.37"/>
    <n v="0"/>
    <n v="0.01"/>
    <n v="14.86"/>
    <n v="51.59"/>
    <s v="Colombia"/>
    <s v="Colombia"/>
    <s v="derecho"/>
    <n v="180"/>
    <n v="70"/>
    <s v="no"/>
    <n v="7.1"/>
    <n v="7.38"/>
    <n v="51.28"/>
    <n v="1.1399999999999999"/>
    <n v="33.33"/>
    <n v="0.66"/>
    <n v="0.92"/>
    <n v="0.19"/>
    <n v="2.65"/>
    <n v="3.68"/>
    <n v="1.51"/>
    <n v="4"/>
    <n v="0.38"/>
    <n v="0"/>
    <n v="0"/>
    <n v="1.04"/>
    <n v="0.19"/>
    <n v="2"/>
    <n v="0.19"/>
    <n v="0.03"/>
    <n v="0"/>
    <n v="0"/>
    <n v="14"/>
    <n v="1.32"/>
    <n v="21.43"/>
    <n v="14.286"/>
    <n v="0"/>
    <n v="0.09"/>
    <n v="0"/>
    <n v="0"/>
    <n v="0"/>
    <n v="0.09"/>
    <n v="0"/>
    <n v="0"/>
    <n v="1.1399999999999999"/>
    <n v="58.33"/>
    <n v="2.74"/>
    <n v="55.17"/>
    <n v="0.28000000000000003"/>
    <n v="0.76"/>
    <n v="0.19"/>
    <n v="31.14"/>
    <n v="0.38"/>
    <n v="0.85"/>
    <n v="40.409999999999997"/>
    <n v="88.06"/>
    <n v="12.49"/>
    <n v="72.73"/>
    <n v="5.0199999999999996"/>
    <n v="100"/>
    <n v="19.309999999999999"/>
    <n v="93.63"/>
    <n v="32.46"/>
    <n v="93.88"/>
    <n v="7.85"/>
    <n v="65.06"/>
    <n v="25.09"/>
    <n v="41.63"/>
    <n v="0"/>
    <n v="0.09"/>
    <n v="0.09"/>
    <n v="0"/>
    <n v="0.09"/>
    <n v="100"/>
    <n v="0"/>
    <n v="8.33"/>
    <n v="73.86"/>
    <n v="1.1399999999999999"/>
    <n v="25"/>
    <n v="0.76"/>
    <n v="25"/>
    <n v="0.19"/>
    <n v="0"/>
    <n v="7.76"/>
    <n v="85.37"/>
    <n v="0"/>
    <s v=""/>
    <n v="0"/>
    <s v=""/>
    <n v="0"/>
    <n v="0"/>
    <n v="0"/>
    <n v="0"/>
    <s v=""/>
    <s v=""/>
    <n v="0.38"/>
    <s v=""/>
    <s v=""/>
    <n v="0.28000000000000003"/>
    <n v="0"/>
    <n v="0"/>
    <n v="0"/>
    <n v="0"/>
    <n v="0"/>
  </r>
  <r>
    <s v="S. Orozco"/>
    <x v="20"/>
    <x v="19"/>
    <s v="Mediocampista"/>
    <n v="25"/>
    <n v="350000"/>
    <s v=""/>
    <n v="32"/>
    <n v="2150"/>
    <n v="0"/>
    <n v="1.5"/>
    <n v="1"/>
    <n v="1.1499999999999999"/>
    <n v="18"/>
    <n v="48.84"/>
    <s v="Colombia"/>
    <s v="Colombia"/>
    <s v=""/>
    <n v="0"/>
    <n v="0"/>
    <s v="no"/>
    <n v="8.1199999999999992"/>
    <n v="7.37"/>
    <n v="50"/>
    <n v="1.51"/>
    <n v="41.67"/>
    <n v="0.84"/>
    <n v="1.02"/>
    <n v="0.21"/>
    <n v="3.6"/>
    <n v="4.4000000000000004"/>
    <n v="1.55"/>
    <n v="7"/>
    <n v="0.28999999999999998"/>
    <n v="0"/>
    <n v="0"/>
    <n v="1.72"/>
    <n v="0"/>
    <n v="0"/>
    <n v="0"/>
    <n v="0.06"/>
    <n v="0"/>
    <n v="0"/>
    <n v="33"/>
    <n v="1.38"/>
    <n v="15.15"/>
    <n v="0"/>
    <n v="0.04"/>
    <n v="0.5"/>
    <n v="8.33"/>
    <n v="0.17"/>
    <n v="0"/>
    <n v="0.33"/>
    <n v="12.5"/>
    <n v="0.04"/>
    <n v="2.0499999999999998"/>
    <n v="61.22"/>
    <n v="6.11"/>
    <n v="50.68"/>
    <n v="0.25"/>
    <n v="0.96"/>
    <n v="0.5"/>
    <n v="31.31"/>
    <n v="0.38"/>
    <n v="2.2200000000000002"/>
    <n v="43.33"/>
    <n v="85.02"/>
    <n v="13.77"/>
    <n v="75.680000000000007"/>
    <n v="6.03"/>
    <n v="95.83"/>
    <n v="18.63"/>
    <n v="88.99"/>
    <n v="34.450000000000003"/>
    <n v="90.04"/>
    <n v="8.41"/>
    <n v="68.66"/>
    <n v="21.11"/>
    <n v="34.450000000000003"/>
    <n v="0.05"/>
    <n v="0.54"/>
    <n v="0"/>
    <n v="0"/>
    <n v="0.63"/>
    <n v="33.33"/>
    <n v="0.28999999999999998"/>
    <n v="9.0399999999999991"/>
    <n v="74.540000000000006"/>
    <n v="2.0099999999999998"/>
    <n v="47.92"/>
    <n v="1.67"/>
    <n v="50"/>
    <n v="0.8"/>
    <n v="0.13"/>
    <n v="7.79"/>
    <n v="79.569999999999993"/>
    <n v="0"/>
    <s v=""/>
    <n v="0"/>
    <s v=""/>
    <n v="0"/>
    <n v="0"/>
    <n v="0"/>
    <n v="0"/>
    <s v=""/>
    <s v=""/>
    <n v="0.46"/>
    <s v=""/>
    <s v=""/>
    <n v="0.75"/>
    <n v="0.17"/>
    <n v="0"/>
    <n v="0.96"/>
    <n v="0"/>
    <n v="0"/>
  </r>
  <r>
    <s v="J. Moreno"/>
    <x v="0"/>
    <x v="0"/>
    <s v="Defensa"/>
    <n v="19"/>
    <n v="0"/>
    <s v=""/>
    <n v="10"/>
    <n v="453"/>
    <n v="0"/>
    <n v="0"/>
    <n v="0"/>
    <n v="0"/>
    <n v="13.11"/>
    <n v="65.150000000000006"/>
    <s v="Colombia"/>
    <s v="Colombia"/>
    <s v="izquierdo"/>
    <n v="178"/>
    <n v="73"/>
    <s v="no"/>
    <n v="10.33"/>
    <n v="7.35"/>
    <n v="72.97"/>
    <n v="2.38"/>
    <n v="66.67"/>
    <n v="0.4"/>
    <n v="0.48"/>
    <n v="0"/>
    <n v="4.57"/>
    <n v="5.52"/>
    <n v="0.4"/>
    <n v="2"/>
    <n v="0.4"/>
    <n v="0"/>
    <n v="0"/>
    <n v="0.6"/>
    <n v="0"/>
    <n v="0"/>
    <n v="0"/>
    <n v="0"/>
    <n v="0"/>
    <n v="0"/>
    <n v="0"/>
    <n v="0"/>
    <n v="0"/>
    <n v="0"/>
    <n v="0"/>
    <n v="1.39"/>
    <n v="14.29"/>
    <n v="1.39"/>
    <n v="14.29"/>
    <n v="0"/>
    <n v="0"/>
    <n v="0"/>
    <n v="0.6"/>
    <n v="66.67"/>
    <n v="1.99"/>
    <n v="70"/>
    <n v="0"/>
    <n v="1.19"/>
    <n v="0"/>
    <n v="16.29"/>
    <n v="1.59"/>
    <n v="1.39"/>
    <n v="21.85"/>
    <n v="75.45"/>
    <n v="9.5399999999999991"/>
    <n v="62.5"/>
    <n v="3.18"/>
    <n v="87.5"/>
    <n v="6.36"/>
    <n v="81.25"/>
    <n v="18.48"/>
    <n v="82.8"/>
    <n v="1.99"/>
    <n v="50"/>
    <n v="16.36"/>
    <n v="21.45"/>
    <n v="0"/>
    <n v="0"/>
    <n v="0"/>
    <n v="0"/>
    <n v="0"/>
    <n v="0"/>
    <n v="0"/>
    <n v="2.78"/>
    <n v="42.86"/>
    <n v="0.99"/>
    <n v="20"/>
    <n v="0"/>
    <n v="0"/>
    <n v="0"/>
    <n v="0.4"/>
    <n v="3.58"/>
    <n v="55.56"/>
    <n v="0"/>
    <s v=""/>
    <n v="0"/>
    <s v=""/>
    <n v="0"/>
    <n v="0"/>
    <n v="0"/>
    <n v="0"/>
    <s v=""/>
    <s v=""/>
    <n v="0.4"/>
    <s v=""/>
    <s v=""/>
    <n v="0"/>
    <n v="0"/>
    <n v="0"/>
    <n v="0"/>
    <n v="0"/>
    <n v="0"/>
  </r>
  <r>
    <s v="F. Salazar"/>
    <x v="5"/>
    <x v="5"/>
    <s v="Mediocampista"/>
    <n v="26"/>
    <n v="450000"/>
    <s v=""/>
    <n v="32"/>
    <n v="2380"/>
    <n v="3"/>
    <n v="2.54"/>
    <n v="0"/>
    <n v="1.63"/>
    <n v="20.53"/>
    <n v="43.28"/>
    <s v="Colombia"/>
    <s v="Colombia"/>
    <s v="derecho"/>
    <n v="178"/>
    <n v="76"/>
    <s v="no"/>
    <n v="7.41"/>
    <n v="7.3"/>
    <n v="55.96"/>
    <n v="2.19"/>
    <n v="46.55"/>
    <n v="0.76"/>
    <n v="0.98"/>
    <n v="0.15"/>
    <n v="2.57"/>
    <n v="3.33"/>
    <n v="1.82"/>
    <n v="5"/>
    <n v="0.19"/>
    <n v="0"/>
    <n v="0"/>
    <n v="3.33"/>
    <n v="0.11"/>
    <n v="3"/>
    <n v="0.11"/>
    <n v="0.1"/>
    <n v="0"/>
    <n v="0"/>
    <n v="42"/>
    <n v="1.59"/>
    <n v="33.33"/>
    <n v="7.1429999999999998"/>
    <n v="0"/>
    <n v="3.74"/>
    <n v="28.28"/>
    <n v="0.34"/>
    <n v="33.33"/>
    <n v="3.37"/>
    <n v="28.09"/>
    <n v="0.26"/>
    <n v="3.55"/>
    <n v="46.81"/>
    <n v="8.32"/>
    <n v="36.82"/>
    <n v="1.78"/>
    <n v="1.89"/>
    <n v="1.36"/>
    <n v="18.72"/>
    <n v="2.42"/>
    <n v="1.66"/>
    <n v="23.67"/>
    <n v="69.650000000000006"/>
    <n v="6.05"/>
    <n v="62.5"/>
    <n v="4.46"/>
    <n v="88.98"/>
    <n v="8.02"/>
    <n v="66.510000000000005"/>
    <n v="18.190000000000001"/>
    <n v="80.25"/>
    <n v="1.93"/>
    <n v="45.1"/>
    <n v="18.190000000000001"/>
    <n v="32.159999999999997"/>
    <n v="0.06"/>
    <n v="0.49"/>
    <n v="0.11"/>
    <n v="0"/>
    <n v="0.34"/>
    <n v="22.22"/>
    <n v="0.3"/>
    <n v="2.42"/>
    <n v="67.19"/>
    <n v="3.37"/>
    <n v="40.450000000000003"/>
    <n v="0.56999999999999995"/>
    <n v="13.33"/>
    <n v="0.49"/>
    <n v="1.1000000000000001"/>
    <n v="4.2"/>
    <n v="71.17"/>
    <n v="0"/>
    <s v=""/>
    <n v="0"/>
    <s v=""/>
    <n v="0"/>
    <n v="0"/>
    <n v="0"/>
    <n v="0"/>
    <s v=""/>
    <s v=""/>
    <n v="0.23"/>
    <s v=""/>
    <s v=""/>
    <n v="0.15"/>
    <n v="0.08"/>
    <n v="50"/>
    <n v="0.23"/>
    <n v="0"/>
    <n v="0"/>
  </r>
  <r>
    <s v="J. Castro"/>
    <x v="18"/>
    <x v="4"/>
    <s v="Defensa"/>
    <n v="24"/>
    <n v="500000"/>
    <s v=""/>
    <n v="22"/>
    <n v="1913"/>
    <n v="4"/>
    <n v="3.5"/>
    <n v="0"/>
    <n v="0.23"/>
    <n v="17.41"/>
    <n v="56.76"/>
    <s v="Colombia"/>
    <s v="Colombia"/>
    <s v="derecho"/>
    <n v="176"/>
    <n v="72"/>
    <s v="no"/>
    <n v="8.42"/>
    <n v="7.29"/>
    <n v="64.52"/>
    <n v="4.28"/>
    <n v="62.64"/>
    <n v="0.75"/>
    <n v="1.05"/>
    <n v="0.24"/>
    <n v="2.96"/>
    <n v="4.12"/>
    <n v="2.2599999999999998"/>
    <n v="5"/>
    <n v="0.24"/>
    <n v="1"/>
    <n v="0.05"/>
    <n v="1.32"/>
    <n v="0.19"/>
    <n v="4"/>
    <n v="0.19"/>
    <n v="0.16"/>
    <n v="1"/>
    <n v="0.05"/>
    <n v="27"/>
    <n v="1.27"/>
    <n v="40.74"/>
    <n v="14.815"/>
    <n v="0"/>
    <n v="1.08"/>
    <n v="8.6999999999999993"/>
    <n v="0.09"/>
    <n v="50"/>
    <n v="0.99"/>
    <n v="4.76"/>
    <n v="0.14000000000000001"/>
    <n v="1.08"/>
    <n v="60.87"/>
    <n v="2.82"/>
    <n v="45"/>
    <n v="1.51"/>
    <n v="0.52"/>
    <n v="0.24"/>
    <n v="16.940000000000001"/>
    <n v="0.52"/>
    <n v="0.56000000000000005"/>
    <n v="27.62"/>
    <n v="77"/>
    <n v="11.01"/>
    <n v="70.510000000000005"/>
    <n v="3.76"/>
    <n v="92.5"/>
    <n v="8.6999999999999993"/>
    <n v="76.22"/>
    <n v="22.86"/>
    <n v="84.36"/>
    <n v="3.76"/>
    <n v="50"/>
    <n v="22.75"/>
    <n v="38.67"/>
    <n v="0.01"/>
    <n v="0.19"/>
    <n v="0.05"/>
    <n v="0.05"/>
    <n v="0.19"/>
    <n v="25"/>
    <n v="0.05"/>
    <n v="4.8"/>
    <n v="62.75"/>
    <n v="1.41"/>
    <n v="23.33"/>
    <n v="0.28000000000000003"/>
    <n v="16.670000000000002"/>
    <n v="0.28000000000000003"/>
    <n v="0.14000000000000001"/>
    <n v="5.69"/>
    <n v="68.599999999999994"/>
    <n v="0"/>
    <s v=""/>
    <n v="0"/>
    <s v=""/>
    <n v="0"/>
    <n v="0"/>
    <n v="0"/>
    <n v="0"/>
    <s v=""/>
    <s v=""/>
    <n v="0.56000000000000005"/>
    <s v=""/>
    <s v=""/>
    <n v="0"/>
    <n v="0"/>
    <n v="0"/>
    <n v="0"/>
    <n v="0"/>
    <n v="0"/>
  </r>
  <r>
    <s v="Y. Murillo"/>
    <x v="20"/>
    <x v="19"/>
    <s v="Defensa"/>
    <n v="29"/>
    <n v="400000"/>
    <s v=""/>
    <n v="32"/>
    <n v="2944"/>
    <n v="1"/>
    <n v="1.43"/>
    <n v="1"/>
    <n v="0.56999999999999995"/>
    <n v="15.41"/>
    <n v="58.13"/>
    <s v="Colombia"/>
    <s v="Colombia"/>
    <s v="izquierdo"/>
    <n v="183"/>
    <n v="70"/>
    <s v="no"/>
    <n v="11.46"/>
    <n v="7.28"/>
    <n v="64.709999999999994"/>
    <n v="3.52"/>
    <n v="60.87"/>
    <n v="0.67"/>
    <n v="0.83"/>
    <n v="0.7"/>
    <n v="6.08"/>
    <n v="7.5"/>
    <n v="1.04"/>
    <n v="2"/>
    <n v="0.06"/>
    <n v="1"/>
    <n v="0.03"/>
    <n v="0.89"/>
    <n v="0.03"/>
    <n v="1"/>
    <n v="0.03"/>
    <n v="0.04"/>
    <n v="0"/>
    <n v="0"/>
    <n v="24"/>
    <n v="0.73"/>
    <n v="20.83"/>
    <n v="4.1669999999999998"/>
    <n v="0.03"/>
    <n v="0.83"/>
    <n v="18.52"/>
    <n v="0.83"/>
    <n v="18.52"/>
    <n v="0"/>
    <n v="0"/>
    <n v="0.15"/>
    <n v="1.1299999999999999"/>
    <n v="51.35"/>
    <n v="1.99"/>
    <n v="46.15"/>
    <n v="0.4"/>
    <n v="0.79"/>
    <n v="0.12"/>
    <n v="21.25"/>
    <n v="0.86"/>
    <n v="0.46"/>
    <n v="32.159999999999997"/>
    <n v="79.09"/>
    <n v="15.01"/>
    <n v="71.489999999999995"/>
    <n v="3.06"/>
    <n v="93"/>
    <n v="11.22"/>
    <n v="85.01"/>
    <n v="25.59"/>
    <n v="87.57"/>
    <n v="5.75"/>
    <n v="50"/>
    <n v="23.1"/>
    <n v="37.450000000000003"/>
    <n v="0.02"/>
    <n v="0.31"/>
    <n v="0"/>
    <n v="0.03"/>
    <n v="0.12"/>
    <n v="0"/>
    <n v="0.12"/>
    <n v="4.74"/>
    <n v="54.19"/>
    <n v="1.1299999999999999"/>
    <n v="18.920000000000002"/>
    <n v="0.61"/>
    <n v="20"/>
    <n v="0.09"/>
    <n v="0.18"/>
    <n v="7.46"/>
    <n v="70.489999999999995"/>
    <n v="0"/>
    <s v=""/>
    <n v="0"/>
    <s v=""/>
    <n v="0"/>
    <n v="0"/>
    <n v="0"/>
    <n v="0"/>
    <s v=""/>
    <s v=""/>
    <n v="0.64"/>
    <s v=""/>
    <s v=""/>
    <n v="0.18"/>
    <n v="0.18"/>
    <n v="33.33"/>
    <n v="0"/>
    <n v="0"/>
    <n v="0"/>
  </r>
  <r>
    <s v="J. Posada"/>
    <x v="20"/>
    <x v="19"/>
    <s v="Defensa"/>
    <n v="26"/>
    <n v="250000"/>
    <s v=""/>
    <n v="34"/>
    <n v="2844"/>
    <n v="0"/>
    <n v="0.11"/>
    <n v="3"/>
    <n v="1.89"/>
    <n v="14.75"/>
    <n v="51.93"/>
    <s v="Colombia"/>
    <s v="Colombia"/>
    <s v="derecho"/>
    <n v="171"/>
    <n v="62"/>
    <s v="no"/>
    <n v="9.65"/>
    <n v="7.28"/>
    <n v="61.74"/>
    <n v="3.04"/>
    <n v="55.21"/>
    <n v="0.47"/>
    <n v="0.57999999999999996"/>
    <n v="0.25"/>
    <n v="4.68"/>
    <n v="5.75"/>
    <n v="1.04"/>
    <n v="7"/>
    <n v="0.22"/>
    <n v="0"/>
    <n v="0"/>
    <n v="1.1399999999999999"/>
    <n v="0"/>
    <n v="0"/>
    <n v="0"/>
    <n v="0"/>
    <n v="0"/>
    <n v="0"/>
    <n v="7"/>
    <n v="0.22"/>
    <n v="14.29"/>
    <n v="0"/>
    <n v="0.09"/>
    <n v="1.42"/>
    <n v="44.44"/>
    <n v="0"/>
    <n v="0"/>
    <n v="1.42"/>
    <n v="44.44"/>
    <n v="0.16"/>
    <n v="0.76"/>
    <n v="58.33"/>
    <n v="2.12"/>
    <n v="32.840000000000003"/>
    <n v="0.51"/>
    <n v="0.85"/>
    <n v="0.44"/>
    <n v="21.77"/>
    <n v="1.46"/>
    <n v="0.25"/>
    <n v="32.090000000000003"/>
    <n v="81.849999999999994"/>
    <n v="13.51"/>
    <n v="70.489999999999995"/>
    <n v="5.22"/>
    <n v="95.76"/>
    <n v="9.34"/>
    <n v="88.81"/>
    <n v="26.71"/>
    <n v="87.32"/>
    <n v="3.99"/>
    <n v="58.73"/>
    <n v="20.23"/>
    <n v="29.63"/>
    <n v="0.06"/>
    <n v="0.73"/>
    <n v="0"/>
    <n v="0"/>
    <n v="0.22"/>
    <n v="14.29"/>
    <n v="0.47"/>
    <n v="4.1500000000000004"/>
    <n v="74.81"/>
    <n v="1.55"/>
    <n v="59.18"/>
    <n v="0.25"/>
    <n v="37.5"/>
    <n v="0.47"/>
    <n v="0.6"/>
    <n v="7.47"/>
    <n v="74.150000000000006"/>
    <n v="0"/>
    <s v=""/>
    <n v="0"/>
    <s v=""/>
    <n v="0"/>
    <n v="0"/>
    <n v="0"/>
    <n v="0"/>
    <s v=""/>
    <s v=""/>
    <n v="0.63"/>
    <s v=""/>
    <s v=""/>
    <n v="0.06"/>
    <n v="0"/>
    <n v="0"/>
    <n v="0.06"/>
    <n v="0"/>
    <n v="0"/>
  </r>
  <r>
    <s v="D. Carrero"/>
    <x v="20"/>
    <x v="19"/>
    <s v="Defensa"/>
    <n v="27"/>
    <n v="200000"/>
    <s v=""/>
    <n v="7"/>
    <n v="483"/>
    <n v="0"/>
    <n v="0.15"/>
    <n v="0"/>
    <n v="0.16"/>
    <n v="14.53"/>
    <n v="60.26"/>
    <s v="Colombia"/>
    <s v="Colombia"/>
    <s v="derecho"/>
    <n v="183"/>
    <n v="75"/>
    <s v="no"/>
    <n v="12.11"/>
    <n v="7.27"/>
    <n v="71.790000000000006"/>
    <n v="4.0999999999999996"/>
    <n v="50"/>
    <n v="0.93"/>
    <n v="0.99"/>
    <n v="1.3"/>
    <n v="5.96"/>
    <n v="6.36"/>
    <n v="1.3"/>
    <n v="2"/>
    <n v="0.37"/>
    <n v="0"/>
    <n v="0"/>
    <n v="0"/>
    <n v="0"/>
    <n v="0"/>
    <n v="0"/>
    <n v="0.03"/>
    <n v="0"/>
    <n v="0"/>
    <n v="2"/>
    <n v="0.37"/>
    <n v="0"/>
    <n v="0"/>
    <n v="0"/>
    <n v="0.19"/>
    <n v="0"/>
    <n v="0"/>
    <n v="0"/>
    <n v="0.19"/>
    <n v="0"/>
    <n v="0.19"/>
    <n v="0"/>
    <n v="0"/>
    <n v="0.75"/>
    <n v="25"/>
    <n v="0.75"/>
    <n v="0"/>
    <n v="0"/>
    <n v="22.55"/>
    <n v="0.75"/>
    <n v="0.19"/>
    <n v="33.54"/>
    <n v="82.22"/>
    <n v="15.47"/>
    <n v="72.290000000000006"/>
    <n v="1.68"/>
    <n v="88.89"/>
    <n v="14.35"/>
    <n v="92.21"/>
    <n v="25.9"/>
    <n v="89.93"/>
    <n v="7.45"/>
    <n v="57.5"/>
    <n v="27.14"/>
    <n v="39.119999999999997"/>
    <n v="0.03"/>
    <n v="0.19"/>
    <n v="0"/>
    <n v="0"/>
    <n v="0"/>
    <n v="0"/>
    <n v="0"/>
    <n v="4.29"/>
    <n v="60.87"/>
    <n v="0.75"/>
    <n v="25"/>
    <n v="0.19"/>
    <n v="0"/>
    <n v="0.19"/>
    <n v="0"/>
    <n v="6.52"/>
    <n v="65.709999999999994"/>
    <n v="0"/>
    <s v=""/>
    <n v="0"/>
    <s v=""/>
    <n v="0"/>
    <n v="0"/>
    <n v="0"/>
    <n v="0"/>
    <s v=""/>
    <s v=""/>
    <n v="0.93"/>
    <s v=""/>
    <s v=""/>
    <n v="0"/>
    <n v="0"/>
    <n v="0"/>
    <n v="0"/>
    <n v="0"/>
    <n v="0"/>
  </r>
  <r>
    <s v="B. Cordoba"/>
    <x v="14"/>
    <x v="16"/>
    <s v="Defensa"/>
    <n v="22"/>
    <n v="300000"/>
    <s v=""/>
    <n v="13"/>
    <n v="535"/>
    <n v="0"/>
    <n v="0.02"/>
    <n v="0"/>
    <n v="0.02"/>
    <n v="14.13"/>
    <n v="59.52"/>
    <s v="Colombia"/>
    <s v="Colombia"/>
    <s v="derecho"/>
    <n v="191"/>
    <n v="80"/>
    <s v="no"/>
    <n v="10.43"/>
    <n v="7.23"/>
    <n v="69.77"/>
    <n v="3.36"/>
    <n v="55"/>
    <n v="1.01"/>
    <n v="1.8"/>
    <n v="0.34"/>
    <n v="4.37"/>
    <n v="7.8"/>
    <n v="0.5"/>
    <n v="2"/>
    <n v="0.34"/>
    <n v="0"/>
    <n v="0"/>
    <n v="0.5"/>
    <n v="0"/>
    <n v="0"/>
    <n v="0"/>
    <n v="0"/>
    <n v="0"/>
    <n v="0"/>
    <n v="1"/>
    <n v="0.17"/>
    <n v="0"/>
    <n v="0"/>
    <n v="0"/>
    <n v="0.34"/>
    <n v="0"/>
    <n v="0"/>
    <n v="0"/>
    <n v="0.34"/>
    <n v="0"/>
    <n v="0.17"/>
    <n v="0.5"/>
    <n v="100"/>
    <n v="1.35"/>
    <n v="50"/>
    <n v="0.5"/>
    <n v="1.85"/>
    <n v="0.17"/>
    <n v="25.57"/>
    <n v="0.5"/>
    <n v="0.34"/>
    <n v="36"/>
    <n v="82.24"/>
    <n v="15.98"/>
    <n v="72.63"/>
    <n v="1.51"/>
    <n v="77.78"/>
    <n v="15.14"/>
    <n v="92.22"/>
    <n v="31.12"/>
    <n v="89.19"/>
    <n v="4.54"/>
    <n v="40.74"/>
    <n v="16.670000000000002"/>
    <n v="21.44"/>
    <n v="0"/>
    <n v="0.17"/>
    <n v="0"/>
    <n v="0"/>
    <n v="0"/>
    <n v="0"/>
    <n v="0"/>
    <n v="4.88"/>
    <n v="72.41"/>
    <n v="0.5"/>
    <n v="0"/>
    <n v="0.17"/>
    <n v="100"/>
    <n v="0"/>
    <n v="0"/>
    <n v="8.24"/>
    <n v="69.39"/>
    <n v="0"/>
    <s v=""/>
    <n v="0"/>
    <s v=""/>
    <n v="0"/>
    <n v="0"/>
    <n v="0"/>
    <n v="0"/>
    <s v=""/>
    <s v=""/>
    <n v="0.34"/>
    <s v=""/>
    <s v=""/>
    <n v="0"/>
    <n v="0"/>
    <n v="0"/>
    <n v="0"/>
    <n v="0"/>
    <n v="0"/>
  </r>
  <r>
    <s v="J. Díaz"/>
    <x v="9"/>
    <x v="9"/>
    <s v="Mediocampista"/>
    <n v="20"/>
    <n v="200000"/>
    <s v=""/>
    <n v="25"/>
    <n v="1705"/>
    <n v="0"/>
    <n v="0.24"/>
    <n v="1"/>
    <n v="0.41"/>
    <n v="15.2"/>
    <n v="55.21"/>
    <s v="Colombia"/>
    <s v="Colombia"/>
    <s v=""/>
    <n v="0"/>
    <n v="0"/>
    <s v="no"/>
    <n v="8.2899999999999991"/>
    <n v="7.23"/>
    <n v="66.42"/>
    <n v="1.48"/>
    <n v="60.71"/>
    <n v="0"/>
    <n v="0"/>
    <n v="0.37"/>
    <n v="3.48"/>
    <n v="4.62"/>
    <n v="1.37"/>
    <n v="4"/>
    <n v="0.21"/>
    <n v="0"/>
    <n v="0"/>
    <n v="0.84"/>
    <n v="0"/>
    <n v="0"/>
    <n v="0"/>
    <n v="0.01"/>
    <n v="0"/>
    <n v="0"/>
    <n v="7"/>
    <n v="0.37"/>
    <n v="14.29"/>
    <n v="0"/>
    <n v="0.05"/>
    <n v="0.05"/>
    <n v="100"/>
    <n v="0"/>
    <n v="0"/>
    <n v="0.05"/>
    <n v="100"/>
    <n v="0"/>
    <n v="1.27"/>
    <n v="50"/>
    <n v="3.85"/>
    <n v="41.1"/>
    <n v="0.05"/>
    <n v="0.74"/>
    <n v="0.37"/>
    <n v="29.09"/>
    <n v="0.11"/>
    <n v="0.74"/>
    <n v="40.909999999999997"/>
    <n v="89.81"/>
    <n v="12.72"/>
    <n v="82.99"/>
    <n v="4.59"/>
    <n v="94.25"/>
    <n v="16.940000000000001"/>
    <n v="95.02"/>
    <n v="39.43"/>
    <n v="91.03"/>
    <n v="1.43"/>
    <n v="55.56"/>
    <n v="17.03"/>
    <n v="19.329999999999998"/>
    <n v="0.02"/>
    <n v="0.26"/>
    <n v="0"/>
    <n v="0.05"/>
    <n v="0.26"/>
    <n v="40"/>
    <n v="0.05"/>
    <n v="5.81"/>
    <n v="82.73"/>
    <n v="0.32"/>
    <n v="33.33"/>
    <n v="0.21"/>
    <n v="50"/>
    <n v="0.11"/>
    <n v="0.05"/>
    <n v="5.6"/>
    <n v="70.75"/>
    <n v="0"/>
    <s v=""/>
    <n v="0"/>
    <s v=""/>
    <n v="0"/>
    <n v="0"/>
    <n v="0"/>
    <n v="0"/>
    <s v=""/>
    <s v=""/>
    <n v="0.16"/>
    <s v=""/>
    <s v=""/>
    <n v="0"/>
    <n v="0"/>
    <n v="0"/>
    <n v="0"/>
    <n v="0"/>
    <n v="0"/>
  </r>
  <r>
    <s v="J. Angulo"/>
    <x v="2"/>
    <x v="2"/>
    <s v="Defensa"/>
    <n v="25"/>
    <n v="700000"/>
    <s v="2022-12-31"/>
    <n v="40"/>
    <n v="3756"/>
    <n v="2"/>
    <n v="1.79"/>
    <n v="0"/>
    <n v="0.82"/>
    <n v="14.19"/>
    <n v="55.41"/>
    <s v="Colombia"/>
    <s v="Colombia"/>
    <s v="izquierdo"/>
    <n v="182"/>
    <n v="74"/>
    <s v="no"/>
    <n v="8.77"/>
    <n v="7.21"/>
    <n v="60.13"/>
    <n v="2.2000000000000002"/>
    <n v="58.7"/>
    <n v="0.19"/>
    <n v="0.27"/>
    <n v="0.19"/>
    <n v="4.24"/>
    <n v="6.03"/>
    <n v="0.98"/>
    <n v="8"/>
    <n v="0.19"/>
    <n v="0"/>
    <n v="0"/>
    <n v="1.17"/>
    <n v="0.05"/>
    <n v="2"/>
    <n v="0.05"/>
    <n v="0.04"/>
    <n v="0"/>
    <n v="0"/>
    <n v="18"/>
    <n v="0.43"/>
    <n v="27.78"/>
    <n v="11.111000000000001"/>
    <n v="0"/>
    <n v="1.2"/>
    <n v="22"/>
    <n v="1.2"/>
    <n v="22"/>
    <n v="0"/>
    <n v="0"/>
    <n v="0.14000000000000001"/>
    <n v="1.01"/>
    <n v="66.67"/>
    <n v="2.61"/>
    <n v="53.21"/>
    <n v="0.69"/>
    <n v="0.81"/>
    <n v="0.38"/>
    <n v="24.73"/>
    <n v="1.46"/>
    <n v="0.28999999999999998"/>
    <n v="34.74"/>
    <n v="79.59"/>
    <n v="14.26"/>
    <n v="70.59"/>
    <n v="4.46"/>
    <n v="89.78"/>
    <n v="9.61"/>
    <n v="85.29"/>
    <n v="29.14"/>
    <n v="86.51"/>
    <n v="4.55"/>
    <n v="48.42"/>
    <n v="18.84"/>
    <n v="35.590000000000003"/>
    <n v="0.02"/>
    <n v="0.28999999999999998"/>
    <n v="0.02"/>
    <n v="0"/>
    <n v="0.34"/>
    <n v="35.71"/>
    <n v="0.12"/>
    <n v="4.29"/>
    <n v="65.36"/>
    <n v="1.61"/>
    <n v="41.79"/>
    <n v="0.67"/>
    <n v="32.14"/>
    <n v="0.5"/>
    <n v="0.31"/>
    <n v="8.0500000000000007"/>
    <n v="70.540000000000006"/>
    <n v="0"/>
    <s v=""/>
    <n v="0"/>
    <s v=""/>
    <n v="0"/>
    <n v="0"/>
    <n v="0"/>
    <n v="0"/>
    <s v=""/>
    <s v=""/>
    <n v="0.22"/>
    <s v=""/>
    <s v=""/>
    <n v="0.02"/>
    <n v="0"/>
    <n v="0"/>
    <n v="0"/>
    <n v="0"/>
    <n v="0"/>
  </r>
  <r>
    <s v="A. Serna"/>
    <x v="21"/>
    <x v="20"/>
    <s v="Mediocampista"/>
    <n v="24"/>
    <n v="250000"/>
    <s v=""/>
    <n v="12"/>
    <n v="539"/>
    <n v="0"/>
    <n v="0.81"/>
    <n v="0"/>
    <n v="0.08"/>
    <n v="26.22"/>
    <n v="47.13"/>
    <s v="Colombia"/>
    <s v="Colombia"/>
    <s v=""/>
    <n v="0"/>
    <n v="0"/>
    <s v="no"/>
    <n v="7.01"/>
    <n v="7.18"/>
    <n v="62.79"/>
    <n v="4.17"/>
    <n v="56"/>
    <n v="0"/>
    <n v="0"/>
    <n v="0.17"/>
    <n v="2.5"/>
    <n v="3.57"/>
    <n v="1.5"/>
    <n v="2"/>
    <n v="0.33"/>
    <n v="0"/>
    <n v="0"/>
    <n v="3.67"/>
    <n v="0"/>
    <n v="0"/>
    <n v="0"/>
    <n v="0.14000000000000001"/>
    <n v="0"/>
    <n v="0"/>
    <n v="10"/>
    <n v="1.67"/>
    <n v="30"/>
    <n v="0"/>
    <n v="0"/>
    <n v="0.17"/>
    <n v="0"/>
    <n v="0"/>
    <n v="0"/>
    <n v="0.17"/>
    <n v="0"/>
    <n v="0"/>
    <n v="4.51"/>
    <n v="59.26"/>
    <n v="12.02"/>
    <n v="37.5"/>
    <n v="0.83"/>
    <n v="1.5"/>
    <n v="1.5"/>
    <n v="28.55"/>
    <n v="0.17"/>
    <n v="0.67"/>
    <n v="38.74"/>
    <n v="91.38"/>
    <n v="11.35"/>
    <n v="83.82"/>
    <n v="6.01"/>
    <n v="94.44"/>
    <n v="14.03"/>
    <n v="96.43"/>
    <n v="36.229999999999997"/>
    <n v="94.47"/>
    <n v="2.34"/>
    <n v="50"/>
    <n v="17.27"/>
    <n v="26.93"/>
    <n v="0.01"/>
    <n v="0.5"/>
    <n v="0"/>
    <n v="0"/>
    <n v="0.5"/>
    <n v="100"/>
    <n v="0.17"/>
    <n v="6.35"/>
    <n v="78.95"/>
    <n v="1"/>
    <n v="50"/>
    <n v="0.5"/>
    <n v="100"/>
    <n v="0.17"/>
    <n v="0"/>
    <n v="4.51"/>
    <n v="88.89"/>
    <n v="0"/>
    <s v=""/>
    <n v="0"/>
    <s v=""/>
    <n v="0"/>
    <n v="0"/>
    <n v="0"/>
    <n v="0"/>
    <s v=""/>
    <s v=""/>
    <n v="0.33"/>
    <s v=""/>
    <s v=""/>
    <n v="0"/>
    <n v="0"/>
    <n v="0"/>
    <n v="0.5"/>
    <n v="0"/>
    <n v="0"/>
  </r>
  <r>
    <s v="M. Torres"/>
    <x v="8"/>
    <x v="8"/>
    <s v="Defensa"/>
    <n v="25"/>
    <n v="1100000"/>
    <s v=""/>
    <n v="32"/>
    <n v="3078"/>
    <n v="2"/>
    <n v="1.79"/>
    <n v="1"/>
    <n v="0.15"/>
    <n v="16.78"/>
    <n v="66.55"/>
    <s v="Colombia"/>
    <s v="Colombia"/>
    <s v="derecho"/>
    <n v="180"/>
    <n v="85"/>
    <s v="no"/>
    <n v="8.83"/>
    <n v="7.16"/>
    <n v="76.33"/>
    <n v="4.42"/>
    <n v="50.99"/>
    <n v="0.23"/>
    <n v="0.39"/>
    <n v="0.64"/>
    <n v="3.13"/>
    <n v="5.19"/>
    <n v="0.99"/>
    <n v="9"/>
    <n v="0.26"/>
    <n v="0"/>
    <n v="0"/>
    <n v="0.64"/>
    <n v="0.06"/>
    <n v="2"/>
    <n v="0.06"/>
    <n v="0.05"/>
    <n v="1"/>
    <n v="0.03"/>
    <n v="12"/>
    <n v="0.35"/>
    <n v="41.67"/>
    <n v="16.667000000000002"/>
    <n v="0.03"/>
    <n v="0.06"/>
    <n v="50"/>
    <n v="0.03"/>
    <n v="0"/>
    <n v="0.03"/>
    <n v="100"/>
    <n v="0"/>
    <n v="0.61"/>
    <n v="71.430000000000007"/>
    <n v="1.46"/>
    <n v="68"/>
    <n v="0.57999999999999996"/>
    <n v="1.05"/>
    <n v="0.32"/>
    <n v="24.47"/>
    <n v="0.28999999999999998"/>
    <n v="0.35"/>
    <n v="39.06"/>
    <n v="88.7"/>
    <n v="16.61"/>
    <n v="80.11"/>
    <n v="2.89"/>
    <n v="95.96"/>
    <n v="15.96"/>
    <n v="95.05"/>
    <n v="34.299999999999997"/>
    <n v="93.86"/>
    <n v="4.71"/>
    <n v="51.55"/>
    <n v="21.43"/>
    <n v="38.96"/>
    <n v="0"/>
    <n v="0.15"/>
    <n v="0.03"/>
    <n v="0"/>
    <n v="0.15"/>
    <n v="20"/>
    <n v="0.03"/>
    <n v="5.32"/>
    <n v="67.03"/>
    <n v="0.5"/>
    <n v="41.18"/>
    <n v="0.26"/>
    <n v="11.11"/>
    <n v="0.2"/>
    <n v="0.03"/>
    <n v="7.37"/>
    <n v="77.38"/>
    <n v="0"/>
    <s v=""/>
    <n v="0"/>
    <s v=""/>
    <n v="0"/>
    <n v="0"/>
    <n v="0"/>
    <n v="0"/>
    <s v=""/>
    <s v=""/>
    <n v="2.25"/>
    <s v=""/>
    <s v=""/>
    <n v="0.03"/>
    <n v="0"/>
    <n v="0"/>
    <n v="0"/>
    <n v="0"/>
    <n v="0"/>
  </r>
  <r>
    <s v="Y. Hurtado"/>
    <x v="17"/>
    <x v="17"/>
    <s v="Defensa"/>
    <n v="25"/>
    <n v="500000"/>
    <s v=""/>
    <n v="23"/>
    <n v="2119"/>
    <n v="0"/>
    <n v="0.3"/>
    <n v="0"/>
    <n v="0.69"/>
    <n v="16.22"/>
    <n v="44.24"/>
    <s v="Colombia"/>
    <s v="Colombia"/>
    <s v="derecho"/>
    <n v="170"/>
    <n v="67"/>
    <s v="no"/>
    <n v="9.26"/>
    <n v="7.09"/>
    <n v="56.29"/>
    <n v="2.29"/>
    <n v="33.33"/>
    <n v="0.51"/>
    <n v="0.68"/>
    <n v="0.42"/>
    <n v="4.76"/>
    <n v="6.36"/>
    <n v="0.93"/>
    <n v="7"/>
    <n v="0.3"/>
    <n v="1"/>
    <n v="0.04"/>
    <n v="2.34"/>
    <n v="0"/>
    <n v="0"/>
    <n v="0"/>
    <n v="0.01"/>
    <n v="0"/>
    <n v="0"/>
    <n v="8"/>
    <n v="0.34"/>
    <n v="12.5"/>
    <n v="0"/>
    <n v="0"/>
    <n v="2.76"/>
    <n v="43.08"/>
    <n v="0"/>
    <n v="0"/>
    <n v="2.76"/>
    <n v="43.08"/>
    <n v="0.21"/>
    <n v="1.87"/>
    <n v="56.82"/>
    <n v="4.08"/>
    <n v="43.75"/>
    <n v="0.42"/>
    <n v="1.06"/>
    <n v="0.42"/>
    <n v="24.21"/>
    <n v="2"/>
    <n v="0.72"/>
    <n v="35.51"/>
    <n v="80.5"/>
    <n v="14.95"/>
    <n v="76.989999999999995"/>
    <n v="3.57"/>
    <n v="92.86"/>
    <n v="11.21"/>
    <n v="79.17"/>
    <n v="28.58"/>
    <n v="87.96"/>
    <n v="4.29"/>
    <n v="53.47"/>
    <n v="19.5"/>
    <n v="34.5"/>
    <n v="0.03"/>
    <n v="0.47"/>
    <n v="0"/>
    <n v="0.04"/>
    <n v="0.21"/>
    <n v="20"/>
    <n v="0.17"/>
    <n v="4.42"/>
    <n v="74.040000000000006"/>
    <n v="2.97"/>
    <n v="51.43"/>
    <n v="0.38"/>
    <n v="44.44"/>
    <n v="0.38"/>
    <n v="1.19"/>
    <n v="8.15"/>
    <n v="73.959999999999994"/>
    <n v="0"/>
    <s v=""/>
    <n v="0"/>
    <s v=""/>
    <n v="0"/>
    <n v="0"/>
    <n v="0"/>
    <n v="0"/>
    <s v=""/>
    <s v=""/>
    <n v="0.42"/>
    <s v=""/>
    <s v=""/>
    <n v="0"/>
    <n v="0"/>
    <n v="0"/>
    <n v="0.04"/>
    <n v="0"/>
    <n v="0"/>
  </r>
  <r>
    <s v="A. Angulo"/>
    <x v="2"/>
    <x v="2"/>
    <s v="Defensa"/>
    <n v="25"/>
    <n v="600000"/>
    <s v=""/>
    <n v="23"/>
    <n v="2147"/>
    <n v="2"/>
    <n v="1.37"/>
    <n v="1"/>
    <n v="0.38"/>
    <n v="17.48"/>
    <n v="66.19"/>
    <s v="Colombia"/>
    <s v="Colombia"/>
    <s v="derecho"/>
    <n v="187"/>
    <n v="80"/>
    <s v="no"/>
    <n v="10.65"/>
    <n v="7.08"/>
    <n v="65.09"/>
    <n v="5.07"/>
    <n v="77.69"/>
    <n v="0.17"/>
    <n v="0.24"/>
    <n v="0.5"/>
    <n v="5.87"/>
    <n v="8.32"/>
    <n v="1.43"/>
    <n v="5"/>
    <n v="0.21"/>
    <n v="0"/>
    <n v="0"/>
    <n v="0.38"/>
    <n v="0.08"/>
    <n v="2"/>
    <n v="0.08"/>
    <n v="0.06"/>
    <n v="0"/>
    <n v="0"/>
    <n v="5"/>
    <n v="0.21"/>
    <n v="60"/>
    <n v="40"/>
    <n v="0.04"/>
    <n v="0"/>
    <n v="0"/>
    <n v="0"/>
    <n v="0"/>
    <n v="0"/>
    <n v="0"/>
    <n v="0"/>
    <n v="0.25"/>
    <n v="83.33"/>
    <n v="1.51"/>
    <n v="52.78"/>
    <n v="0.42"/>
    <n v="0.42"/>
    <n v="0.17"/>
    <n v="16.309999999999999"/>
    <n v="0.42"/>
    <n v="0.54"/>
    <n v="28.38"/>
    <n v="83.31"/>
    <n v="15.38"/>
    <n v="76.84"/>
    <n v="1.01"/>
    <n v="95.83"/>
    <n v="9.31"/>
    <n v="94.14"/>
    <n v="24.31"/>
    <n v="88.28"/>
    <n v="4.07"/>
    <n v="53.61"/>
    <n v="21.99"/>
    <n v="39.979999999999997"/>
    <n v="0.02"/>
    <n v="0.17"/>
    <n v="0"/>
    <n v="0"/>
    <n v="0.17"/>
    <n v="25"/>
    <n v="0.04"/>
    <n v="3.27"/>
    <n v="58.97"/>
    <n v="0.38"/>
    <n v="22.22"/>
    <n v="0.34"/>
    <n v="0"/>
    <n v="0.08"/>
    <n v="0"/>
    <n v="6.5"/>
    <n v="69.680000000000007"/>
    <n v="0"/>
    <s v=""/>
    <n v="0"/>
    <s v=""/>
    <n v="0"/>
    <n v="0"/>
    <n v="0"/>
    <n v="0"/>
    <s v=""/>
    <s v=""/>
    <n v="0.75"/>
    <s v=""/>
    <s v=""/>
    <n v="0"/>
    <n v="0"/>
    <n v="0"/>
    <n v="0"/>
    <n v="0"/>
    <n v="0"/>
  </r>
  <r>
    <s v="C. Robles"/>
    <x v="3"/>
    <x v="3"/>
    <s v="Mediocampista"/>
    <n v="29"/>
    <n v="650000"/>
    <s v=""/>
    <n v="27"/>
    <n v="1690"/>
    <n v="1"/>
    <n v="0.55000000000000004"/>
    <n v="0"/>
    <n v="0.31"/>
    <n v="17.09"/>
    <n v="51.4"/>
    <s v="Colombia"/>
    <s v="Colombia"/>
    <s v="derecho"/>
    <n v="171"/>
    <n v="70"/>
    <s v="no"/>
    <n v="9.2100000000000009"/>
    <n v="7.08"/>
    <n v="59.4"/>
    <n v="2.82"/>
    <n v="66.040000000000006"/>
    <n v="0.85"/>
    <n v="1.35"/>
    <n v="0.59"/>
    <n v="4.1500000000000004"/>
    <n v="6.57"/>
    <n v="0.96"/>
    <n v="5"/>
    <n v="0.27"/>
    <n v="1"/>
    <n v="0.05"/>
    <n v="1.22"/>
    <n v="0.05"/>
    <n v="1"/>
    <n v="0.05"/>
    <n v="0.03"/>
    <n v="1"/>
    <n v="0.05"/>
    <n v="13"/>
    <n v="0.69"/>
    <n v="38.46"/>
    <n v="7.6920000000000002"/>
    <n v="0"/>
    <n v="0.11"/>
    <n v="50"/>
    <n v="0"/>
    <n v="0"/>
    <n v="0.11"/>
    <n v="50"/>
    <n v="0"/>
    <n v="1.7"/>
    <n v="53.13"/>
    <n v="4.26"/>
    <n v="37.5"/>
    <n v="0.85"/>
    <n v="1.38"/>
    <n v="0.32"/>
    <n v="37.65"/>
    <n v="0.37"/>
    <n v="0.64"/>
    <n v="52.08"/>
    <n v="89.26"/>
    <n v="16.350000000000001"/>
    <n v="82.41"/>
    <n v="5.43"/>
    <n v="94.12"/>
    <n v="21.99"/>
    <n v="94.43"/>
    <n v="47.72"/>
    <n v="91.85"/>
    <n v="4.3099999999999996"/>
    <n v="61.73"/>
    <n v="18.27"/>
    <n v="31.81"/>
    <n v="0.02"/>
    <n v="0.27"/>
    <n v="0"/>
    <n v="0"/>
    <n v="0.16"/>
    <n v="0"/>
    <n v="0.16"/>
    <n v="8.68"/>
    <n v="73.62"/>
    <n v="0.59"/>
    <n v="18.18"/>
    <n v="0.43"/>
    <n v="12.5"/>
    <n v="0.21"/>
    <n v="0"/>
    <n v="7.24"/>
    <n v="81.62"/>
    <n v="0"/>
    <s v=""/>
    <n v="0"/>
    <s v=""/>
    <n v="0"/>
    <n v="0"/>
    <n v="0"/>
    <n v="0"/>
    <s v=""/>
    <s v=""/>
    <n v="0.43"/>
    <s v=""/>
    <s v=""/>
    <n v="0"/>
    <n v="0"/>
    <n v="0"/>
    <n v="0"/>
    <n v="0"/>
    <n v="0"/>
  </r>
  <r>
    <s v="D. Restrepo"/>
    <x v="16"/>
    <x v="15"/>
    <s v="Mediocampista"/>
    <n v="28"/>
    <n v="250000"/>
    <s v=""/>
    <n v="18"/>
    <n v="813"/>
    <n v="0"/>
    <n v="0.45"/>
    <n v="0"/>
    <n v="0.01"/>
    <n v="14.5"/>
    <n v="51.15"/>
    <s v="Colombia"/>
    <s v="Colombia"/>
    <s v="derecho"/>
    <n v="173"/>
    <n v="70"/>
    <s v="no"/>
    <n v="6.97"/>
    <n v="7.08"/>
    <n v="54.69"/>
    <n v="1"/>
    <n v="55.56"/>
    <n v="0.55000000000000004"/>
    <n v="0.72"/>
    <n v="0.11"/>
    <n v="2.5499999999999998"/>
    <n v="3.3"/>
    <n v="1.33"/>
    <n v="3"/>
    <n v="0.33"/>
    <n v="0"/>
    <n v="0"/>
    <n v="1.66"/>
    <n v="0"/>
    <n v="0"/>
    <n v="0"/>
    <n v="0.05"/>
    <n v="0"/>
    <n v="0"/>
    <n v="17"/>
    <n v="1.88"/>
    <n v="35.29"/>
    <n v="0"/>
    <n v="0"/>
    <n v="0"/>
    <n v="0"/>
    <n v="0"/>
    <n v="0"/>
    <n v="0"/>
    <n v="0"/>
    <n v="0"/>
    <n v="1.88"/>
    <n v="52.94"/>
    <n v="3.76"/>
    <n v="44.12"/>
    <n v="0"/>
    <n v="0.44"/>
    <n v="0.22"/>
    <n v="20.04"/>
    <n v="0"/>
    <n v="0.44"/>
    <n v="31.44"/>
    <n v="84.15"/>
    <n v="9.85"/>
    <n v="67.42"/>
    <n v="3.43"/>
    <n v="96.77"/>
    <n v="12.62"/>
    <n v="90.35"/>
    <n v="27.9"/>
    <n v="87.7"/>
    <n v="3.54"/>
    <n v="56.25"/>
    <n v="18.510000000000002"/>
    <n v="31.89"/>
    <n v="0"/>
    <n v="0.11"/>
    <n v="0.11"/>
    <n v="0"/>
    <n v="0.11"/>
    <n v="0"/>
    <n v="0"/>
    <n v="4.9800000000000004"/>
    <n v="64.44"/>
    <n v="0.55000000000000004"/>
    <n v="40"/>
    <n v="0.22"/>
    <n v="0"/>
    <n v="0.11"/>
    <n v="0"/>
    <n v="5.09"/>
    <n v="60.87"/>
    <n v="0"/>
    <s v=""/>
    <n v="0"/>
    <s v=""/>
    <n v="0"/>
    <n v="0"/>
    <n v="0"/>
    <n v="0"/>
    <s v=""/>
    <s v=""/>
    <n v="0.33"/>
    <s v=""/>
    <s v=""/>
    <n v="0.33"/>
    <n v="0.33"/>
    <n v="66.67"/>
    <n v="0"/>
    <n v="0"/>
    <n v="0"/>
  </r>
  <r>
    <s v="C. Porras"/>
    <x v="6"/>
    <x v="6"/>
    <s v="Defensa"/>
    <n v="22"/>
    <n v="300000"/>
    <s v=""/>
    <n v="16"/>
    <n v="1426"/>
    <n v="0"/>
    <n v="0.71"/>
    <n v="0"/>
    <n v="1.37"/>
    <n v="14.2"/>
    <n v="61.33"/>
    <s v="Colombia"/>
    <s v="Colombia"/>
    <s v=""/>
    <n v="0"/>
    <n v="0"/>
    <s v="no"/>
    <n v="8.77"/>
    <n v="7.07"/>
    <n v="72.319999999999993"/>
    <n v="2.59"/>
    <n v="65.849999999999994"/>
    <n v="0.13"/>
    <n v="0.19"/>
    <n v="0.06"/>
    <n v="3.53"/>
    <n v="5.32"/>
    <n v="1.1399999999999999"/>
    <n v="4"/>
    <n v="0.25"/>
    <n v="0"/>
    <n v="0"/>
    <n v="2.21"/>
    <n v="0"/>
    <n v="0"/>
    <n v="0"/>
    <n v="0.05"/>
    <n v="0"/>
    <n v="0"/>
    <n v="10"/>
    <n v="0.63"/>
    <n v="20"/>
    <n v="0"/>
    <n v="0"/>
    <n v="4.6100000000000003"/>
    <n v="27.4"/>
    <n v="0"/>
    <n v="0"/>
    <n v="4.6100000000000003"/>
    <n v="27.4"/>
    <n v="0.56999999999999995"/>
    <n v="1.58"/>
    <n v="52"/>
    <n v="2.4"/>
    <n v="42.11"/>
    <n v="1.07"/>
    <n v="1.45"/>
    <n v="0.56999999999999995"/>
    <n v="32.44"/>
    <n v="3.53"/>
    <n v="0.06"/>
    <n v="44.18"/>
    <n v="75.86"/>
    <n v="14.77"/>
    <n v="68.8"/>
    <n v="7.26"/>
    <n v="92.17"/>
    <n v="16.03"/>
    <n v="73.23"/>
    <n v="34.21"/>
    <n v="86.72"/>
    <n v="5.43"/>
    <n v="48.84"/>
    <n v="20.65"/>
    <n v="34.43"/>
    <n v="0.09"/>
    <n v="0.63"/>
    <n v="0.06"/>
    <n v="0"/>
    <n v="0.25"/>
    <n v="0"/>
    <n v="0.44"/>
    <n v="6.44"/>
    <n v="64.709999999999994"/>
    <n v="4.99"/>
    <n v="29.11"/>
    <n v="0.88"/>
    <n v="7.14"/>
    <n v="0.56999999999999995"/>
    <n v="1.33"/>
    <n v="8.9"/>
    <n v="75.180000000000007"/>
    <n v="0"/>
    <s v=""/>
    <n v="0"/>
    <s v=""/>
    <n v="0"/>
    <n v="0"/>
    <n v="0"/>
    <n v="0"/>
    <s v=""/>
    <s v=""/>
    <n v="0.82"/>
    <s v=""/>
    <s v=""/>
    <n v="0"/>
    <n v="0"/>
    <n v="0"/>
    <n v="0"/>
    <n v="0"/>
    <n v="0"/>
  </r>
  <r>
    <s v="K. Moreno"/>
    <x v="7"/>
    <x v="7"/>
    <s v="Mediocampista"/>
    <n v="21"/>
    <n v="550000"/>
    <s v=""/>
    <n v="14"/>
    <n v="840"/>
    <n v="0"/>
    <n v="0.03"/>
    <n v="0"/>
    <n v="0.01"/>
    <n v="16.82"/>
    <n v="50.32"/>
    <s v="Colombia"/>
    <s v="Colombia"/>
    <s v=""/>
    <n v="185"/>
    <n v="82"/>
    <s v="no"/>
    <n v="8.68"/>
    <n v="7.07"/>
    <n v="60.61"/>
    <n v="2.89"/>
    <n v="51.85"/>
    <n v="0.32"/>
    <n v="0.44"/>
    <n v="0.11"/>
    <n v="4.07"/>
    <n v="5.56"/>
    <n v="1.71"/>
    <n v="3"/>
    <n v="0.32"/>
    <n v="0"/>
    <n v="0"/>
    <n v="0.54"/>
    <n v="0"/>
    <n v="0"/>
    <n v="0"/>
    <n v="0"/>
    <n v="0"/>
    <n v="0"/>
    <n v="6"/>
    <n v="0.64"/>
    <n v="0"/>
    <n v="0"/>
    <n v="0"/>
    <n v="0.32"/>
    <n v="33.33"/>
    <n v="0.11"/>
    <n v="0"/>
    <n v="0.21"/>
    <n v="50"/>
    <n v="0"/>
    <n v="0.86"/>
    <n v="50"/>
    <n v="3.86"/>
    <n v="25"/>
    <n v="0"/>
    <n v="0.64"/>
    <n v="0.11"/>
    <n v="28.39"/>
    <n v="0.64"/>
    <n v="0"/>
    <n v="42.54"/>
    <n v="86.4"/>
    <n v="11.89"/>
    <n v="76.58"/>
    <n v="4.3899999999999997"/>
    <n v="90.24"/>
    <n v="18.86"/>
    <n v="93.75"/>
    <n v="40.18"/>
    <n v="87.73"/>
    <n v="2.04"/>
    <n v="68.42"/>
    <n v="17.66"/>
    <n v="15.34"/>
    <n v="0"/>
    <n v="0.11"/>
    <n v="0"/>
    <n v="0"/>
    <n v="0.32"/>
    <n v="0"/>
    <n v="0"/>
    <n v="6"/>
    <n v="82.14"/>
    <n v="0.32"/>
    <n v="33.33"/>
    <n v="0.43"/>
    <n v="25"/>
    <n v="0"/>
    <n v="0.21"/>
    <n v="7.18"/>
    <n v="79.099999999999994"/>
    <n v="0"/>
    <s v=""/>
    <n v="0"/>
    <s v=""/>
    <n v="0"/>
    <n v="0"/>
    <n v="0"/>
    <n v="0"/>
    <s v=""/>
    <s v=""/>
    <n v="0.32"/>
    <s v=""/>
    <s v=""/>
    <n v="0"/>
    <n v="0"/>
    <n v="0"/>
    <n v="0"/>
    <n v="0"/>
    <n v="0"/>
  </r>
  <r>
    <s v="H. Martínez"/>
    <x v="19"/>
    <x v="18"/>
    <s v="Defensa"/>
    <n v="24"/>
    <n v="650000"/>
    <s v=""/>
    <n v="26"/>
    <n v="1916"/>
    <n v="1"/>
    <n v="1.47"/>
    <n v="1"/>
    <n v="0.63"/>
    <n v="14.33"/>
    <n v="64.59"/>
    <s v="Colombia"/>
    <s v="Colombia"/>
    <s v="derecho"/>
    <n v="182"/>
    <n v="72"/>
    <s v="no"/>
    <n v="9.3000000000000007"/>
    <n v="7.05"/>
    <n v="74"/>
    <n v="2.63"/>
    <n v="46.43"/>
    <n v="0.23"/>
    <n v="0.38"/>
    <n v="0.42"/>
    <n v="3.85"/>
    <n v="6.18"/>
    <n v="0.85"/>
    <n v="3"/>
    <n v="0.14000000000000001"/>
    <n v="0"/>
    <n v="0"/>
    <n v="0.52"/>
    <n v="0.05"/>
    <n v="1"/>
    <n v="0.05"/>
    <n v="7.0000000000000007E-2"/>
    <n v="0"/>
    <n v="0"/>
    <n v="16"/>
    <n v="0.75"/>
    <n v="25"/>
    <n v="6.25"/>
    <n v="0.05"/>
    <n v="0.09"/>
    <n v="0"/>
    <n v="0"/>
    <n v="0"/>
    <n v="0.09"/>
    <n v="0"/>
    <n v="0"/>
    <n v="0.38"/>
    <n v="75"/>
    <n v="1.97"/>
    <n v="52.38"/>
    <n v="0.52"/>
    <n v="2.68"/>
    <n v="0.61"/>
    <n v="28.32"/>
    <n v="0.56000000000000005"/>
    <n v="0.38"/>
    <n v="42.28"/>
    <n v="85.11"/>
    <n v="16.68"/>
    <n v="74.08"/>
    <n v="2.4"/>
    <n v="90.2"/>
    <n v="19.73"/>
    <n v="93.1"/>
    <n v="34.9"/>
    <n v="91.92"/>
    <n v="7.28"/>
    <n v="53.55"/>
    <n v="23.43"/>
    <n v="37.299999999999997"/>
    <n v="0.03"/>
    <n v="0.42"/>
    <n v="0"/>
    <n v="0"/>
    <n v="0.09"/>
    <n v="50"/>
    <n v="0.09"/>
    <n v="7.66"/>
    <n v="65.64"/>
    <n v="1.08"/>
    <n v="39.130000000000003"/>
    <n v="0.8"/>
    <n v="29.41"/>
    <n v="0.47"/>
    <n v="0"/>
    <n v="8.4600000000000009"/>
    <n v="76.67"/>
    <n v="0"/>
    <s v=""/>
    <n v="0"/>
    <s v=""/>
    <n v="0"/>
    <n v="0"/>
    <n v="0"/>
    <n v="0"/>
    <s v=""/>
    <s v=""/>
    <n v="1.46"/>
    <s v=""/>
    <s v=""/>
    <n v="0.09"/>
    <n v="0.05"/>
    <n v="0"/>
    <n v="0"/>
    <n v="0"/>
    <n v="0"/>
  </r>
  <r>
    <s v="D. Giraldo"/>
    <x v="7"/>
    <x v="7"/>
    <s v="Mediocampista"/>
    <n v="29"/>
    <n v="900000"/>
    <s v=""/>
    <n v="39"/>
    <n v="3665"/>
    <n v="3"/>
    <n v="4.21"/>
    <n v="3"/>
    <n v="2.2200000000000002"/>
    <n v="15.52"/>
    <n v="49.68"/>
    <s v="Colombia"/>
    <s v="Colombia"/>
    <s v="derecho"/>
    <n v="178"/>
    <n v="71"/>
    <s v="no"/>
    <n v="7.29"/>
    <n v="7.05"/>
    <n v="53.66"/>
    <n v="1.94"/>
    <n v="48.1"/>
    <n v="0.93"/>
    <n v="1.46"/>
    <n v="0.2"/>
    <n v="2.58"/>
    <n v="4.03"/>
    <n v="1.89"/>
    <n v="14"/>
    <n v="0.34"/>
    <n v="1"/>
    <n v="0.02"/>
    <n v="0.83"/>
    <n v="7.0000000000000007E-2"/>
    <n v="3"/>
    <n v="7.0000000000000007E-2"/>
    <n v="0.1"/>
    <n v="0"/>
    <n v="0"/>
    <n v="54"/>
    <n v="1.33"/>
    <n v="22.22"/>
    <n v="5.556"/>
    <n v="7.0000000000000007E-2"/>
    <n v="0.22"/>
    <n v="44.44"/>
    <n v="0.02"/>
    <n v="0"/>
    <n v="0.2"/>
    <n v="50"/>
    <n v="0.02"/>
    <n v="0.83"/>
    <n v="47.06"/>
    <n v="3.49"/>
    <n v="47.18"/>
    <n v="1.4"/>
    <n v="1.1299999999999999"/>
    <n v="0.42"/>
    <n v="31.19"/>
    <n v="0.42"/>
    <n v="1.1499999999999999"/>
    <n v="41.62"/>
    <n v="90.68"/>
    <n v="10.31"/>
    <n v="82.14"/>
    <n v="5.87"/>
    <n v="95.4"/>
    <n v="18.71"/>
    <n v="93.83"/>
    <n v="38.950000000000003"/>
    <n v="92.75"/>
    <n v="2.48"/>
    <n v="61.39"/>
    <n v="18.399999999999999"/>
    <n v="36.68"/>
    <n v="0.05"/>
    <n v="0.59"/>
    <n v="0.02"/>
    <n v="0"/>
    <n v="0.17"/>
    <n v="28.57"/>
    <n v="0.22"/>
    <n v="6.43"/>
    <n v="82.06"/>
    <n v="0.76"/>
    <n v="67.739999999999995"/>
    <n v="0.22"/>
    <n v="44.44"/>
    <n v="0.61"/>
    <n v="0.1"/>
    <n v="5.26"/>
    <n v="84.11"/>
    <n v="0"/>
    <s v=""/>
    <n v="0"/>
    <s v=""/>
    <n v="0"/>
    <n v="0"/>
    <n v="0"/>
    <n v="0"/>
    <s v=""/>
    <s v=""/>
    <n v="0.22"/>
    <s v=""/>
    <s v=""/>
    <n v="0"/>
    <n v="0"/>
    <n v="0"/>
    <n v="0"/>
    <n v="0"/>
    <n v="0"/>
  </r>
  <r>
    <s v="L. Carabalí"/>
    <x v="21"/>
    <x v="20"/>
    <s v="Mediocampista"/>
    <n v="31"/>
    <n v="200000"/>
    <s v=""/>
    <n v="15"/>
    <n v="974"/>
    <n v="1"/>
    <n v="0.43"/>
    <n v="1"/>
    <n v="0.41"/>
    <n v="18.11"/>
    <n v="51.53"/>
    <s v="Colombia"/>
    <s v="Colombia"/>
    <s v="derecho"/>
    <n v="172"/>
    <n v="71"/>
    <s v="no"/>
    <n v="9.7899999999999991"/>
    <n v="7.02"/>
    <n v="61.84"/>
    <n v="1.48"/>
    <n v="50"/>
    <n v="1.39"/>
    <n v="1.57"/>
    <n v="0.09"/>
    <n v="4.07"/>
    <n v="4.62"/>
    <n v="1.39"/>
    <n v="2"/>
    <n v="0.18"/>
    <n v="0"/>
    <n v="0"/>
    <n v="1.66"/>
    <n v="0.09"/>
    <n v="1"/>
    <n v="0.09"/>
    <n v="0.04"/>
    <n v="0"/>
    <n v="0"/>
    <n v="8"/>
    <n v="0.74"/>
    <n v="25"/>
    <n v="12.5"/>
    <n v="0.09"/>
    <n v="0.74"/>
    <n v="0"/>
    <n v="0.37"/>
    <n v="0"/>
    <n v="0.37"/>
    <n v="0"/>
    <n v="0.09"/>
    <n v="2.4900000000000002"/>
    <n v="59.26"/>
    <n v="6.47"/>
    <n v="42.86"/>
    <n v="1.02"/>
    <n v="0.46"/>
    <n v="0.46"/>
    <n v="22.73"/>
    <n v="0.55000000000000004"/>
    <n v="0.92"/>
    <n v="34.19"/>
    <n v="84.05"/>
    <n v="11.18"/>
    <n v="76.86"/>
    <n v="3.7"/>
    <n v="87.5"/>
    <n v="12.2"/>
    <n v="87.12"/>
    <n v="31.05"/>
    <n v="88.69"/>
    <n v="2.4900000000000002"/>
    <n v="48.15"/>
    <n v="17.559999999999999"/>
    <n v="35.72"/>
    <n v="0.04"/>
    <n v="0.92"/>
    <n v="0.09"/>
    <n v="0"/>
    <n v="0.28000000000000003"/>
    <n v="0"/>
    <n v="0.37"/>
    <n v="6.28"/>
    <n v="77.94"/>
    <n v="1.57"/>
    <n v="29.41"/>
    <n v="0.65"/>
    <n v="14.29"/>
    <n v="0.65"/>
    <n v="0.09"/>
    <n v="4.71"/>
    <n v="88.24"/>
    <n v="0"/>
    <s v=""/>
    <n v="0"/>
    <s v=""/>
    <n v="0"/>
    <n v="0"/>
    <n v="0"/>
    <n v="0"/>
    <s v=""/>
    <s v=""/>
    <n v="0"/>
    <s v=""/>
    <s v=""/>
    <n v="0"/>
    <n v="0"/>
    <n v="0"/>
    <n v="0.74"/>
    <n v="0"/>
    <n v="0"/>
  </r>
  <r>
    <s v="L. Vásquez"/>
    <x v="19"/>
    <x v="18"/>
    <s v="Mediocampista"/>
    <n v="29"/>
    <n v="1300000"/>
    <s v=""/>
    <n v="40"/>
    <n v="3090"/>
    <n v="2"/>
    <n v="2.6"/>
    <n v="0"/>
    <n v="0.57999999999999996"/>
    <n v="18.170000000000002"/>
    <n v="53.04"/>
    <s v="Colombia"/>
    <s v="Colombia"/>
    <s v="derecho"/>
    <n v="186"/>
    <n v="80"/>
    <s v="no"/>
    <n v="7.75"/>
    <n v="7.02"/>
    <n v="57.26"/>
    <n v="3.2"/>
    <n v="57.27"/>
    <n v="0.7"/>
    <n v="1.1399999999999999"/>
    <n v="0.12"/>
    <n v="3.03"/>
    <n v="4.92"/>
    <n v="1.54"/>
    <n v="9"/>
    <n v="0.26"/>
    <n v="2"/>
    <n v="0.06"/>
    <n v="1.31"/>
    <n v="0.06"/>
    <n v="2"/>
    <n v="0.06"/>
    <n v="0.08"/>
    <n v="1"/>
    <n v="0.03"/>
    <n v="21"/>
    <n v="0.61"/>
    <n v="28.57"/>
    <n v="9.5239999999999991"/>
    <n v="0"/>
    <n v="0.23"/>
    <n v="25"/>
    <n v="0.03"/>
    <n v="0"/>
    <n v="0.17"/>
    <n v="16.670000000000002"/>
    <n v="0"/>
    <n v="1.49"/>
    <n v="66.67"/>
    <n v="4.51"/>
    <n v="47.74"/>
    <n v="0.73"/>
    <n v="0.82"/>
    <n v="0.2"/>
    <n v="38.18"/>
    <n v="0.23"/>
    <n v="0.67"/>
    <n v="52.4"/>
    <n v="90.38"/>
    <n v="14.16"/>
    <n v="81.28"/>
    <n v="6.9"/>
    <n v="94.94"/>
    <n v="24.47"/>
    <n v="94.64"/>
    <n v="49.54"/>
    <n v="92.06"/>
    <n v="2.62"/>
    <n v="64.44"/>
    <n v="18.59"/>
    <n v="31.83"/>
    <n v="0.02"/>
    <n v="0.61"/>
    <n v="0"/>
    <n v="0.06"/>
    <n v="0.32"/>
    <n v="27.27"/>
    <n v="0.06"/>
    <n v="7.81"/>
    <n v="83.21"/>
    <n v="0.76"/>
    <n v="38.46"/>
    <n v="0.52"/>
    <n v="27.78"/>
    <n v="0.28999999999999998"/>
    <n v="0.06"/>
    <n v="7.05"/>
    <n v="82.64"/>
    <n v="0"/>
    <s v=""/>
    <n v="0"/>
    <s v=""/>
    <n v="0"/>
    <n v="0"/>
    <n v="0"/>
    <n v="0"/>
    <s v=""/>
    <s v=""/>
    <n v="0.2"/>
    <s v=""/>
    <s v=""/>
    <n v="0"/>
    <n v="0"/>
    <n v="0"/>
    <n v="0"/>
    <n v="0"/>
    <n v="0"/>
  </r>
  <r>
    <s v="J. Nieto"/>
    <x v="2"/>
    <x v="2"/>
    <s v="Mediocampista"/>
    <n v="28"/>
    <n v="650000"/>
    <s v=""/>
    <n v="30"/>
    <n v="1437"/>
    <n v="1"/>
    <n v="1.26"/>
    <n v="4"/>
    <n v="2.44"/>
    <n v="19.16"/>
    <n v="45.42"/>
    <s v="Colombia"/>
    <s v="Colombia"/>
    <s v="derecho"/>
    <n v="177"/>
    <n v="75"/>
    <s v="no"/>
    <n v="7.83"/>
    <n v="7.01"/>
    <n v="52.68"/>
    <n v="1.69"/>
    <n v="25.93"/>
    <n v="1"/>
    <n v="1.43"/>
    <n v="0.31"/>
    <n v="3.13"/>
    <n v="4.46"/>
    <n v="1.75"/>
    <n v="2"/>
    <n v="0.13"/>
    <n v="0"/>
    <n v="0"/>
    <n v="2.0699999999999998"/>
    <n v="0.06"/>
    <n v="1"/>
    <n v="0.06"/>
    <n v="0.08"/>
    <n v="0"/>
    <n v="0"/>
    <n v="17"/>
    <n v="1.06"/>
    <n v="17.649999999999999"/>
    <n v="5.8819999999999997"/>
    <n v="0.25"/>
    <n v="0.75"/>
    <n v="41.67"/>
    <n v="0.44"/>
    <n v="57.14"/>
    <n v="0.31"/>
    <n v="20"/>
    <n v="0.06"/>
    <n v="2.44"/>
    <n v="51.28"/>
    <n v="6.7"/>
    <n v="43.93"/>
    <n v="0.69"/>
    <n v="1.38"/>
    <n v="0.69"/>
    <n v="36.64"/>
    <n v="0.38"/>
    <n v="1.32"/>
    <n v="49.6"/>
    <n v="89.77"/>
    <n v="15.53"/>
    <n v="84.68"/>
    <n v="9.02"/>
    <n v="95.83"/>
    <n v="15.91"/>
    <n v="91.73"/>
    <n v="46.53"/>
    <n v="91.79"/>
    <n v="2.38"/>
    <n v="63.16"/>
    <n v="16.64"/>
    <n v="24.71"/>
    <n v="0.15"/>
    <n v="1.44"/>
    <n v="0.06"/>
    <n v="0.06"/>
    <n v="0.69"/>
    <n v="45.45"/>
    <n v="0.56000000000000005"/>
    <n v="8.58"/>
    <n v="78.83"/>
    <n v="1.75"/>
    <n v="53.57"/>
    <n v="0.63"/>
    <n v="30"/>
    <n v="0.63"/>
    <n v="0.31"/>
    <n v="8.1999999999999993"/>
    <n v="87.79"/>
    <n v="0"/>
    <s v=""/>
    <n v="0"/>
    <s v=""/>
    <n v="0"/>
    <n v="0"/>
    <n v="0"/>
    <n v="0"/>
    <s v=""/>
    <s v=""/>
    <n v="0.06"/>
    <s v=""/>
    <s v=""/>
    <n v="0.63"/>
    <n v="0.06"/>
    <n v="100"/>
    <n v="1.94"/>
    <n v="0"/>
    <n v="0"/>
  </r>
  <r>
    <s v="J. Peñaloza"/>
    <x v="5"/>
    <x v="5"/>
    <s v="Defensa"/>
    <n v="21"/>
    <n v="100000"/>
    <s v="2023-06-30"/>
    <n v="16"/>
    <n v="874"/>
    <n v="2"/>
    <n v="0.48"/>
    <n v="0"/>
    <n v="0.02"/>
    <n v="22.14"/>
    <n v="51.63"/>
    <s v="Colombia"/>
    <s v="Colombia"/>
    <s v="derecho"/>
    <n v="171"/>
    <n v="65"/>
    <s v="si"/>
    <n v="8.44"/>
    <n v="7"/>
    <n v="60.29"/>
    <n v="2.57"/>
    <n v="20"/>
    <n v="0.51"/>
    <n v="0.69"/>
    <n v="0.31"/>
    <n v="3.71"/>
    <n v="5"/>
    <n v="1.54"/>
    <n v="4"/>
    <n v="0.41"/>
    <n v="0"/>
    <n v="0"/>
    <n v="4.12"/>
    <n v="0.21"/>
    <n v="2"/>
    <n v="0.21"/>
    <n v="0.05"/>
    <n v="0"/>
    <n v="0"/>
    <n v="14"/>
    <n v="1.44"/>
    <n v="14.29"/>
    <n v="14.286"/>
    <n v="0"/>
    <n v="1.44"/>
    <n v="28.57"/>
    <n v="0.31"/>
    <n v="33.33"/>
    <n v="1.1299999999999999"/>
    <n v="27.27"/>
    <n v="0"/>
    <n v="4.84"/>
    <n v="68.09"/>
    <n v="8.86"/>
    <n v="63.95"/>
    <n v="1.44"/>
    <n v="2.88"/>
    <n v="1.03"/>
    <n v="13.39"/>
    <n v="0.72"/>
    <n v="1.1299999999999999"/>
    <n v="21.62"/>
    <n v="76.67"/>
    <n v="8.34"/>
    <n v="67.900000000000006"/>
    <n v="2.99"/>
    <n v="100"/>
    <n v="4.63"/>
    <n v="86.67"/>
    <n v="17.71"/>
    <n v="85.47"/>
    <n v="2.57"/>
    <n v="44"/>
    <n v="18.39"/>
    <n v="23.96"/>
    <n v="0"/>
    <n v="0.21"/>
    <n v="0.1"/>
    <n v="0"/>
    <n v="0.31"/>
    <n v="66.67"/>
    <n v="0.1"/>
    <n v="2.78"/>
    <n v="77.78"/>
    <n v="1.24"/>
    <n v="50"/>
    <n v="0.51"/>
    <n v="40"/>
    <n v="0.41"/>
    <n v="0.21"/>
    <n v="4.53"/>
    <n v="72.73"/>
    <n v="0"/>
    <s v=""/>
    <n v="0"/>
    <s v=""/>
    <n v="0"/>
    <n v="0"/>
    <n v="0"/>
    <n v="0"/>
    <s v=""/>
    <s v=""/>
    <n v="0.21"/>
    <s v=""/>
    <s v=""/>
    <n v="0"/>
    <n v="0"/>
    <n v="0"/>
    <n v="0"/>
    <n v="0"/>
    <n v="0"/>
  </r>
  <r>
    <s v="B. Téliz"/>
    <x v="11"/>
    <x v="11"/>
    <s v="Mediocampista"/>
    <n v="30"/>
    <n v="450000"/>
    <s v=""/>
    <n v="30"/>
    <n v="2654"/>
    <n v="1"/>
    <n v="1.28"/>
    <n v="1"/>
    <n v="2.75"/>
    <n v="21.16"/>
    <n v="47.92"/>
    <s v="Uruguay"/>
    <s v="Uruguay"/>
    <s v="izquierdo"/>
    <n v="174"/>
    <n v="67"/>
    <s v="no"/>
    <n v="9.09"/>
    <n v="6.99"/>
    <n v="62.14"/>
    <n v="2.68"/>
    <n v="54.43"/>
    <n v="1.25"/>
    <n v="1.63"/>
    <n v="0.2"/>
    <n v="3.49"/>
    <n v="4.53"/>
    <n v="1.39"/>
    <n v="5"/>
    <n v="0.17"/>
    <n v="2"/>
    <n v="7.0000000000000007E-2"/>
    <n v="1.76"/>
    <n v="0.03"/>
    <n v="1"/>
    <n v="0.03"/>
    <n v="0.04"/>
    <n v="0"/>
    <n v="0"/>
    <n v="25"/>
    <n v="0.85"/>
    <n v="24"/>
    <n v="4"/>
    <n v="0.03"/>
    <n v="1.02"/>
    <n v="50"/>
    <n v="0.88"/>
    <n v="50"/>
    <n v="0.14000000000000001"/>
    <n v="50"/>
    <n v="0.14000000000000001"/>
    <n v="2.0299999999999998"/>
    <n v="41.67"/>
    <n v="7.26"/>
    <n v="38.79"/>
    <n v="0.51"/>
    <n v="1.42"/>
    <n v="0.64"/>
    <n v="28.18"/>
    <n v="0.54"/>
    <n v="1.53"/>
    <n v="39.07"/>
    <n v="84.64"/>
    <n v="12.55"/>
    <n v="71.89"/>
    <n v="5.12"/>
    <n v="94.04"/>
    <n v="15.5"/>
    <n v="90.37"/>
    <n v="34.28"/>
    <n v="87.73"/>
    <n v="3.83"/>
    <n v="65.489999999999995"/>
    <n v="18.149999999999999"/>
    <n v="31.84"/>
    <n v="0.09"/>
    <n v="0.92"/>
    <n v="7.0000000000000007E-2"/>
    <n v="0"/>
    <n v="0.41"/>
    <n v="50"/>
    <n v="0.34"/>
    <n v="6.78"/>
    <n v="79"/>
    <n v="1.93"/>
    <n v="45.61"/>
    <n v="0.88"/>
    <n v="46.15"/>
    <n v="0.47"/>
    <n v="0.51"/>
    <n v="5.6"/>
    <n v="80"/>
    <n v="0"/>
    <s v=""/>
    <n v="0"/>
    <s v=""/>
    <n v="0"/>
    <n v="0"/>
    <n v="0"/>
    <n v="0"/>
    <s v=""/>
    <s v=""/>
    <n v="0.17"/>
    <s v=""/>
    <s v=""/>
    <n v="0.57999999999999996"/>
    <n v="0.14000000000000001"/>
    <n v="25"/>
    <n v="0.57999999999999996"/>
    <n v="0"/>
    <n v="0"/>
  </r>
  <r>
    <s v="M. Payares"/>
    <x v="20"/>
    <x v="19"/>
    <s v="Defensa"/>
    <n v="26"/>
    <n v="300000"/>
    <s v=""/>
    <n v="20"/>
    <n v="1573"/>
    <n v="0"/>
    <n v="0.37"/>
    <n v="0"/>
    <n v="0.15"/>
    <n v="16.309999999999999"/>
    <n v="62.81"/>
    <s v="Colombia"/>
    <s v="Colombia"/>
    <s v="derecho"/>
    <n v="182"/>
    <n v="72"/>
    <s v="no"/>
    <n v="10.99"/>
    <n v="6.98"/>
    <n v="71.31"/>
    <n v="5.89"/>
    <n v="59.22"/>
    <n v="0.56999999999999995"/>
    <n v="0.65"/>
    <n v="0.51"/>
    <n v="5.44"/>
    <n v="6.13"/>
    <n v="0.46"/>
    <n v="1"/>
    <n v="0.06"/>
    <n v="0"/>
    <n v="0"/>
    <n v="0.17"/>
    <n v="0"/>
    <n v="0"/>
    <n v="0"/>
    <n v="0.02"/>
    <n v="0"/>
    <n v="0"/>
    <n v="5"/>
    <n v="0.28999999999999998"/>
    <n v="20"/>
    <n v="0"/>
    <n v="0"/>
    <n v="0"/>
    <n v="0"/>
    <n v="0"/>
    <n v="0"/>
    <n v="0"/>
    <n v="0"/>
    <n v="0"/>
    <n v="0.11"/>
    <n v="50"/>
    <n v="1.0900000000000001"/>
    <n v="36.840000000000003"/>
    <n v="0.4"/>
    <n v="0.34"/>
    <n v="0"/>
    <n v="18.82"/>
    <n v="0.46"/>
    <n v="0.51"/>
    <n v="33.07"/>
    <n v="82.7"/>
    <n v="16.48"/>
    <n v="71.53"/>
    <n v="1.1399999999999999"/>
    <n v="95"/>
    <n v="12.7"/>
    <n v="95.05"/>
    <n v="27.46"/>
    <n v="90.21"/>
    <n v="5.61"/>
    <n v="45.92"/>
    <n v="20.23"/>
    <n v="29.92"/>
    <n v="0.01"/>
    <n v="0.06"/>
    <n v="0.06"/>
    <n v="0"/>
    <n v="0.11"/>
    <n v="50"/>
    <n v="0"/>
    <n v="3.66"/>
    <n v="53.13"/>
    <n v="0.34"/>
    <n v="16.670000000000002"/>
    <n v="0.4"/>
    <n v="28.57"/>
    <n v="0.11"/>
    <n v="0"/>
    <n v="6.29"/>
    <n v="59.09"/>
    <n v="0"/>
    <s v=""/>
    <n v="0"/>
    <s v=""/>
    <n v="0"/>
    <n v="0"/>
    <n v="0"/>
    <n v="0"/>
    <s v=""/>
    <s v=""/>
    <n v="0.56999999999999995"/>
    <s v=""/>
    <s v=""/>
    <n v="0.06"/>
    <n v="0"/>
    <n v="0"/>
    <n v="0.23"/>
    <n v="0"/>
    <n v="0"/>
  </r>
  <r>
    <s v="D. Banguero"/>
    <x v="14"/>
    <x v="16"/>
    <s v="Defensa"/>
    <n v="32"/>
    <n v="800000"/>
    <s v=""/>
    <n v="39"/>
    <n v="3481"/>
    <n v="1"/>
    <n v="0.84"/>
    <n v="8"/>
    <n v="2.27"/>
    <n v="16.440000000000001"/>
    <n v="59.28"/>
    <s v="Colombia"/>
    <s v="Colombia"/>
    <s v="izquierdo"/>
    <n v="185"/>
    <n v="79"/>
    <s v="no"/>
    <n v="9.85"/>
    <n v="6.98"/>
    <n v="68.150000000000006"/>
    <n v="2.71"/>
    <n v="55.24"/>
    <n v="0.7"/>
    <n v="1.1599999999999999"/>
    <n v="0.16"/>
    <n v="4.4000000000000004"/>
    <n v="7.28"/>
    <n v="0.7"/>
    <n v="7"/>
    <n v="0.18"/>
    <n v="1"/>
    <n v="0.03"/>
    <n v="2.25"/>
    <n v="0.03"/>
    <n v="1"/>
    <n v="0.03"/>
    <n v="0.02"/>
    <n v="1"/>
    <n v="0.03"/>
    <n v="10"/>
    <n v="0.26"/>
    <n v="20"/>
    <n v="10"/>
    <n v="0.21"/>
    <n v="2.0699999999999998"/>
    <n v="25"/>
    <n v="2.04"/>
    <n v="24.05"/>
    <n v="0.03"/>
    <n v="100"/>
    <n v="0.16"/>
    <n v="2.12"/>
    <n v="68.290000000000006"/>
    <n v="4.37"/>
    <n v="56.21"/>
    <n v="0.88"/>
    <n v="1.1399999999999999"/>
    <n v="0.23"/>
    <n v="39.51"/>
    <n v="1.86"/>
    <n v="0.56999999999999995"/>
    <n v="51.3"/>
    <n v="82.51"/>
    <n v="22.91"/>
    <n v="76.98"/>
    <n v="5.43"/>
    <n v="92.86"/>
    <n v="16.440000000000001"/>
    <n v="88.05"/>
    <n v="44.57"/>
    <n v="87.65"/>
    <n v="4.78"/>
    <n v="57.3"/>
    <n v="19.59"/>
    <n v="35.85"/>
    <n v="0.06"/>
    <n v="0.7"/>
    <n v="0"/>
    <n v="0"/>
    <n v="0.39"/>
    <n v="60"/>
    <n v="0.31"/>
    <n v="7.37"/>
    <n v="74.739999999999995"/>
    <n v="2.38"/>
    <n v="46.74"/>
    <n v="0.52"/>
    <n v="50"/>
    <n v="0.75"/>
    <n v="0.52"/>
    <n v="12.33"/>
    <n v="75.260000000000005"/>
    <n v="0"/>
    <s v=""/>
    <n v="0"/>
    <s v=""/>
    <n v="0"/>
    <n v="0"/>
    <n v="0"/>
    <n v="0"/>
    <s v=""/>
    <s v=""/>
    <n v="0.72"/>
    <s v=""/>
    <s v=""/>
    <n v="0.05"/>
    <n v="0"/>
    <n v="0"/>
    <n v="0.03"/>
    <n v="0"/>
    <n v="0"/>
  </r>
  <r>
    <s v="M. Duarte"/>
    <x v="0"/>
    <x v="0"/>
    <s v="Defensa"/>
    <n v="29"/>
    <n v="350000"/>
    <s v=""/>
    <n v="15"/>
    <n v="1160"/>
    <n v="1"/>
    <n v="1.1599999999999999"/>
    <n v="0"/>
    <n v="0.76"/>
    <n v="13.5"/>
    <n v="59.2"/>
    <s v="Colombia"/>
    <s v="Colombia"/>
    <s v="izquierdo"/>
    <n v="170"/>
    <n v="67"/>
    <s v="no"/>
    <n v="7.29"/>
    <n v="6.98"/>
    <n v="66.67"/>
    <n v="1.47"/>
    <n v="47.37"/>
    <n v="0"/>
    <n v="0"/>
    <n v="0"/>
    <n v="2.64"/>
    <n v="3.71"/>
    <n v="0.78"/>
    <n v="3"/>
    <n v="0.23"/>
    <n v="0"/>
    <n v="0"/>
    <n v="1.32"/>
    <n v="0.08"/>
    <n v="0"/>
    <n v="0"/>
    <n v="0.09"/>
    <n v="0"/>
    <n v="0"/>
    <n v="8"/>
    <n v="0.62"/>
    <n v="37.5"/>
    <n v="12.5"/>
    <n v="0"/>
    <n v="2.64"/>
    <n v="29.41"/>
    <n v="2.64"/>
    <n v="29.41"/>
    <n v="0"/>
    <n v="0"/>
    <n v="0.23"/>
    <n v="0.85"/>
    <n v="36.36"/>
    <n v="3.1"/>
    <n v="57.5"/>
    <n v="0.31"/>
    <n v="1.32"/>
    <n v="0.54"/>
    <n v="26.84"/>
    <n v="2.17"/>
    <n v="1.55"/>
    <n v="35.299999999999997"/>
    <n v="84.62"/>
    <n v="13.11"/>
    <n v="84.02"/>
    <n v="5.43"/>
    <n v="94.29"/>
    <n v="10.86"/>
    <n v="80.709999999999994"/>
    <n v="29.64"/>
    <n v="92.15"/>
    <n v="3.26"/>
    <n v="57.14"/>
    <n v="19.72"/>
    <n v="30.44"/>
    <n v="0.06"/>
    <n v="0.47"/>
    <n v="0"/>
    <n v="0"/>
    <n v="0"/>
    <n v="0"/>
    <n v="0.16"/>
    <n v="4.42"/>
    <n v="84.21"/>
    <n v="2.64"/>
    <n v="44.12"/>
    <n v="0.23"/>
    <n v="0"/>
    <n v="0.23"/>
    <n v="0.62"/>
    <n v="7.53"/>
    <n v="81.44"/>
    <n v="0"/>
    <s v=""/>
    <n v="0"/>
    <s v=""/>
    <n v="0"/>
    <n v="0"/>
    <n v="0"/>
    <n v="0"/>
    <s v=""/>
    <s v=""/>
    <n v="0.39"/>
    <s v=""/>
    <s v=""/>
    <n v="0.78"/>
    <n v="0.31"/>
    <n v="50"/>
    <n v="0.31"/>
    <n v="1"/>
    <n v="100"/>
  </r>
  <r>
    <s v="L. Saldaña"/>
    <x v="17"/>
    <x v="17"/>
    <s v="Defensa"/>
    <n v="32"/>
    <n v="450000"/>
    <s v=""/>
    <n v="42"/>
    <n v="3948"/>
    <n v="0"/>
    <n v="1.02"/>
    <n v="3"/>
    <n v="1.1599999999999999"/>
    <n v="13.2"/>
    <n v="56.13"/>
    <s v="Colombia"/>
    <s v="Colombia"/>
    <s v="izquierdo"/>
    <n v="170"/>
    <n v="66"/>
    <s v="no"/>
    <n v="9.2799999999999994"/>
    <n v="6.98"/>
    <n v="62.42"/>
    <n v="1.94"/>
    <n v="48.24"/>
    <n v="0.48"/>
    <n v="0.63"/>
    <n v="0.39"/>
    <n v="4.45"/>
    <n v="5.82"/>
    <n v="1.21"/>
    <n v="11"/>
    <n v="0.25"/>
    <n v="0"/>
    <n v="0"/>
    <n v="1.37"/>
    <n v="0"/>
    <n v="0"/>
    <n v="0"/>
    <n v="0.02"/>
    <n v="0"/>
    <n v="0"/>
    <n v="24"/>
    <n v="0.55000000000000004"/>
    <n v="20.83"/>
    <n v="0"/>
    <n v="7.0000000000000007E-2"/>
    <n v="1.78"/>
    <n v="37.18"/>
    <n v="1.73"/>
    <n v="35.53"/>
    <n v="0.02"/>
    <n v="100"/>
    <n v="0.11"/>
    <n v="0.82"/>
    <n v="61.11"/>
    <n v="2.33"/>
    <n v="47.06"/>
    <n v="0.43"/>
    <n v="0.43"/>
    <n v="0.18"/>
    <n v="19.489999999999998"/>
    <n v="0.89"/>
    <n v="0.87"/>
    <n v="28.61"/>
    <n v="77.45"/>
    <n v="13.13"/>
    <n v="69.790000000000006"/>
    <n v="3.12"/>
    <n v="90.51"/>
    <n v="8.2799999999999994"/>
    <n v="82.64"/>
    <n v="22.71"/>
    <n v="84.24"/>
    <n v="4.29"/>
    <n v="55.32"/>
    <n v="19.98"/>
    <n v="34.71"/>
    <n v="0.03"/>
    <n v="0.52"/>
    <n v="0.02"/>
    <n v="0"/>
    <n v="0.16"/>
    <n v="57.14"/>
    <n v="0.21"/>
    <n v="3.74"/>
    <n v="66.459999999999994"/>
    <n v="1.82"/>
    <n v="47.5"/>
    <n v="0.25"/>
    <n v="27.27"/>
    <n v="0.25"/>
    <n v="0.66"/>
    <n v="7.11"/>
    <n v="70.510000000000005"/>
    <n v="0"/>
    <s v=""/>
    <n v="0"/>
    <s v=""/>
    <n v="0"/>
    <n v="0"/>
    <n v="0"/>
    <n v="0"/>
    <s v=""/>
    <s v=""/>
    <n v="0.48"/>
    <s v=""/>
    <s v=""/>
    <n v="0.71"/>
    <n v="0.21"/>
    <n v="11.11"/>
    <n v="0.14000000000000001"/>
    <n v="0"/>
    <n v="0"/>
  </r>
  <r>
    <s v="S. Motta"/>
    <x v="18"/>
    <x v="4"/>
    <s v="Mediocampista"/>
    <n v="37"/>
    <n v="150000"/>
    <s v=""/>
    <n v="29"/>
    <n v="1019"/>
    <n v="0"/>
    <n v="0.28000000000000003"/>
    <n v="0"/>
    <n v="1.03"/>
    <n v="19.170000000000002"/>
    <n v="39.630000000000003"/>
    <s v="Colombia"/>
    <s v="Colombia"/>
    <s v="derecho"/>
    <n v="170"/>
    <n v="68"/>
    <s v="no"/>
    <n v="6.62"/>
    <n v="6.98"/>
    <n v="48.1"/>
    <n v="3.89"/>
    <n v="25"/>
    <n v="0.62"/>
    <n v="0.92"/>
    <n v="0.18"/>
    <n v="2.65"/>
    <n v="3.95"/>
    <n v="2.21"/>
    <n v="3"/>
    <n v="0.26"/>
    <n v="0"/>
    <n v="0"/>
    <n v="1.77"/>
    <n v="0"/>
    <n v="0"/>
    <n v="0"/>
    <n v="0.02"/>
    <n v="0"/>
    <n v="0"/>
    <n v="5"/>
    <n v="0.44"/>
    <n v="40"/>
    <n v="0"/>
    <n v="0"/>
    <n v="0.79"/>
    <n v="44.44"/>
    <n v="0.26"/>
    <n v="66.67"/>
    <n v="0.53"/>
    <n v="33.33"/>
    <n v="0.09"/>
    <n v="1.32"/>
    <n v="66.67"/>
    <n v="5.12"/>
    <n v="43.1"/>
    <n v="0.53"/>
    <n v="0.97"/>
    <n v="0.71"/>
    <n v="28.88"/>
    <n v="0.88"/>
    <n v="1.1499999999999999"/>
    <n v="41.16"/>
    <n v="85.84"/>
    <n v="14.4"/>
    <n v="77.91"/>
    <n v="6.18"/>
    <n v="88.57"/>
    <n v="12.45"/>
    <n v="87.94"/>
    <n v="36.83"/>
    <n v="88.73"/>
    <n v="3.71"/>
    <n v="64.290000000000006"/>
    <n v="17.190000000000001"/>
    <n v="18.440000000000001"/>
    <n v="0.09"/>
    <n v="0.97"/>
    <n v="0"/>
    <n v="0"/>
    <n v="0.44"/>
    <n v="80"/>
    <n v="0.35"/>
    <n v="8.2100000000000009"/>
    <n v="78.489999999999995"/>
    <n v="2.12"/>
    <n v="66.67"/>
    <n v="0.79"/>
    <n v="55.56"/>
    <n v="1.32"/>
    <n v="0.26"/>
    <n v="7.68"/>
    <n v="81.61"/>
    <n v="0"/>
    <s v=""/>
    <n v="0"/>
    <s v=""/>
    <n v="0"/>
    <n v="0"/>
    <n v="0"/>
    <n v="0"/>
    <s v=""/>
    <s v=""/>
    <n v="0.26"/>
    <s v=""/>
    <s v=""/>
    <n v="1.59"/>
    <n v="0.09"/>
    <n v="0"/>
    <n v="0.71"/>
    <n v="0"/>
    <n v="0"/>
  </r>
  <r>
    <s v="J. Muñoz"/>
    <x v="12"/>
    <x v="12"/>
    <s v="Defensa"/>
    <n v="33"/>
    <n v="200000"/>
    <s v=""/>
    <n v="12"/>
    <n v="943"/>
    <n v="0"/>
    <n v="0.17"/>
    <n v="0"/>
    <n v="0.35"/>
    <n v="13.08"/>
    <n v="60.58"/>
    <s v="Colombia"/>
    <s v="Colombia"/>
    <s v="derecho"/>
    <n v="178"/>
    <n v="75"/>
    <s v="no"/>
    <n v="9.07"/>
    <n v="6.97"/>
    <n v="58.9"/>
    <n v="3.15"/>
    <n v="75.760000000000005"/>
    <n v="0.48"/>
    <n v="0.67"/>
    <n v="0.56999999999999995"/>
    <n v="4.49"/>
    <n v="6.29"/>
    <n v="1.43"/>
    <n v="4"/>
    <n v="0.38"/>
    <n v="1"/>
    <n v="0.1"/>
    <n v="1.1499999999999999"/>
    <n v="0"/>
    <n v="0"/>
    <n v="0"/>
    <n v="0.02"/>
    <n v="0"/>
    <n v="0"/>
    <n v="3"/>
    <n v="0.28999999999999998"/>
    <n v="0"/>
    <n v="0"/>
    <n v="0"/>
    <n v="1.81"/>
    <n v="36.840000000000003"/>
    <n v="0"/>
    <n v="0"/>
    <n v="1.81"/>
    <n v="36.840000000000003"/>
    <n v="0.19"/>
    <n v="0.67"/>
    <n v="71.430000000000007"/>
    <n v="1.1499999999999999"/>
    <n v="66.67"/>
    <n v="0.76"/>
    <n v="0.1"/>
    <n v="0"/>
    <n v="15.94"/>
    <n v="1.1499999999999999"/>
    <n v="0.56999999999999995"/>
    <n v="27.3"/>
    <n v="77.62"/>
    <n v="13.08"/>
    <n v="72.260000000000005"/>
    <n v="2.58"/>
    <n v="100"/>
    <n v="8.2100000000000009"/>
    <n v="81.400000000000006"/>
    <n v="21.95"/>
    <n v="84.78"/>
    <n v="3.53"/>
    <n v="54.05"/>
    <n v="20.23"/>
    <n v="32.03"/>
    <n v="0.03"/>
    <n v="0.38"/>
    <n v="0"/>
    <n v="0"/>
    <n v="0.19"/>
    <n v="0"/>
    <n v="0.1"/>
    <n v="4.68"/>
    <n v="57.14"/>
    <n v="1.62"/>
    <n v="29.41"/>
    <n v="0.1"/>
    <n v="0"/>
    <n v="0.19"/>
    <n v="0.67"/>
    <n v="7.25"/>
    <n v="73.680000000000007"/>
    <n v="0"/>
    <s v=""/>
    <n v="0"/>
    <s v=""/>
    <n v="0"/>
    <n v="0"/>
    <n v="0"/>
    <n v="0"/>
    <s v=""/>
    <s v=""/>
    <n v="0.86"/>
    <s v=""/>
    <s v=""/>
    <n v="0"/>
    <n v="0"/>
    <n v="0"/>
    <n v="0"/>
    <n v="0"/>
    <n v="0"/>
  </r>
  <r>
    <s v="J. Malagón"/>
    <x v="8"/>
    <x v="8"/>
    <s v="Defensa"/>
    <n v="28"/>
    <n v="400000"/>
    <s v="2023-12-31"/>
    <n v="12"/>
    <n v="766"/>
    <n v="0"/>
    <n v="1.2"/>
    <n v="1"/>
    <n v="0.19"/>
    <n v="13.86"/>
    <n v="47.46"/>
    <s v="Colombia"/>
    <s v="Colombia"/>
    <s v="derecho"/>
    <n v="178"/>
    <n v="70"/>
    <s v="no"/>
    <n v="8.93"/>
    <n v="6.93"/>
    <n v="54.24"/>
    <n v="2.58"/>
    <n v="31.82"/>
    <n v="0.59"/>
    <n v="0.96"/>
    <n v="0.7"/>
    <n v="4.58"/>
    <n v="7.45"/>
    <n v="1.41"/>
    <n v="2"/>
    <n v="0.23"/>
    <n v="1"/>
    <n v="0.12"/>
    <n v="0.47"/>
    <n v="0"/>
    <n v="0"/>
    <n v="0"/>
    <n v="0.14000000000000001"/>
    <n v="0"/>
    <n v="0"/>
    <n v="4"/>
    <n v="0.47"/>
    <n v="75"/>
    <n v="0"/>
    <n v="0.12"/>
    <n v="0"/>
    <n v="0"/>
    <n v="0"/>
    <n v="0"/>
    <n v="0"/>
    <n v="0"/>
    <n v="0"/>
    <n v="0.23"/>
    <n v="50"/>
    <n v="0.7"/>
    <n v="33.33"/>
    <n v="0.59"/>
    <n v="0.59"/>
    <n v="0"/>
    <n v="26.67"/>
    <n v="0.12"/>
    <n v="0.23"/>
    <n v="40.54"/>
    <n v="88.12"/>
    <n v="15.63"/>
    <n v="78.95"/>
    <n v="1.88"/>
    <n v="100"/>
    <n v="19.149999999999999"/>
    <n v="93.87"/>
    <n v="36.659999999999997"/>
    <n v="92.63"/>
    <n v="3.88"/>
    <n v="45.45"/>
    <n v="21.38"/>
    <n v="37.619999999999997"/>
    <n v="0.02"/>
    <n v="0.12"/>
    <n v="0"/>
    <n v="0"/>
    <n v="0"/>
    <n v="0"/>
    <n v="0.23"/>
    <n v="5.29"/>
    <n v="71.11"/>
    <n v="0.47"/>
    <n v="25"/>
    <n v="0.47"/>
    <n v="25"/>
    <n v="0.12"/>
    <n v="0"/>
    <n v="7.17"/>
    <n v="77.05"/>
    <n v="0"/>
    <s v=""/>
    <n v="0"/>
    <s v=""/>
    <n v="0"/>
    <n v="0"/>
    <n v="0"/>
    <n v="0"/>
    <s v=""/>
    <s v=""/>
    <n v="0.82"/>
    <s v=""/>
    <s v=""/>
    <n v="0"/>
    <n v="0"/>
    <n v="0"/>
    <n v="0"/>
    <n v="0"/>
    <n v="0"/>
  </r>
  <r>
    <s v="K. Palacios"/>
    <x v="15"/>
    <x v="14"/>
    <s v="Defensa"/>
    <n v="21"/>
    <n v="0"/>
    <s v=""/>
    <n v="13"/>
    <n v="925"/>
    <n v="1"/>
    <n v="0.33"/>
    <n v="0"/>
    <n v="0.56000000000000005"/>
    <n v="21.7"/>
    <n v="48.43"/>
    <s v="Colombia"/>
    <s v="Colombia"/>
    <s v=""/>
    <n v="0"/>
    <n v="0"/>
    <s v="no"/>
    <n v="9.0500000000000007"/>
    <n v="6.91"/>
    <n v="59.15"/>
    <n v="1.65"/>
    <n v="52.94"/>
    <n v="0.19"/>
    <n v="0.3"/>
    <n v="0.19"/>
    <n v="4.7699999999999996"/>
    <n v="7.35"/>
    <n v="1.65"/>
    <n v="0"/>
    <n v="0"/>
    <n v="0"/>
    <n v="0"/>
    <n v="3.5"/>
    <n v="0.1"/>
    <n v="1"/>
    <n v="0.1"/>
    <n v="0.03"/>
    <n v="0"/>
    <n v="0"/>
    <n v="6"/>
    <n v="0.57999999999999996"/>
    <n v="33.33"/>
    <n v="16.667000000000002"/>
    <n v="0"/>
    <n v="1.65"/>
    <n v="23.53"/>
    <n v="1.65"/>
    <n v="23.53"/>
    <n v="0"/>
    <n v="0"/>
    <n v="0"/>
    <n v="4.96"/>
    <n v="56.86"/>
    <n v="10.119999999999999"/>
    <n v="45.19"/>
    <n v="0.78"/>
    <n v="2.72"/>
    <n v="1.17"/>
    <n v="19.649999999999999"/>
    <n v="0.68"/>
    <n v="1.56"/>
    <n v="32.299999999999997"/>
    <n v="81.02"/>
    <n v="10.9"/>
    <n v="78.569999999999993"/>
    <n v="5.0599999999999996"/>
    <n v="82.69"/>
    <n v="9.92"/>
    <n v="79.41"/>
    <n v="28.61"/>
    <n v="86.73"/>
    <n v="2.14"/>
    <n v="45.45"/>
    <n v="18.12"/>
    <n v="33.69"/>
    <n v="0.05"/>
    <n v="0.88"/>
    <n v="0"/>
    <n v="0"/>
    <n v="0.19"/>
    <n v="50"/>
    <n v="0.1"/>
    <n v="3.79"/>
    <n v="76.92"/>
    <n v="1.65"/>
    <n v="29.41"/>
    <n v="0.49"/>
    <n v="0"/>
    <n v="0.1"/>
    <n v="0.39"/>
    <n v="5.94"/>
    <n v="75.41"/>
    <n v="0"/>
    <s v=""/>
    <n v="0"/>
    <s v=""/>
    <n v="0"/>
    <n v="0"/>
    <n v="0"/>
    <n v="0"/>
    <s v=""/>
    <s v=""/>
    <n v="0.28999999999999998"/>
    <s v=""/>
    <s v=""/>
    <n v="0.19"/>
    <n v="0"/>
    <n v="0"/>
    <n v="0.1"/>
    <n v="0"/>
    <n v="0"/>
  </r>
  <r>
    <s v="J. Pestaña"/>
    <x v="18"/>
    <x v="4"/>
    <s v="Defensa"/>
    <n v="24"/>
    <n v="500000"/>
    <s v=""/>
    <n v="34"/>
    <n v="3018"/>
    <n v="0"/>
    <n v="0.52"/>
    <n v="0"/>
    <n v="0"/>
    <n v="15.09"/>
    <n v="57.51"/>
    <s v="Colombia"/>
    <s v="Colombia"/>
    <s v="derecho"/>
    <n v="183"/>
    <n v="70"/>
    <s v="no"/>
    <n v="9.3000000000000007"/>
    <n v="6.89"/>
    <n v="68.400000000000006"/>
    <n v="3.25"/>
    <n v="54.13"/>
    <n v="0.56999999999999995"/>
    <n v="0.75"/>
    <n v="0.51"/>
    <n v="4.03"/>
    <n v="5.35"/>
    <n v="1.22"/>
    <n v="13"/>
    <n v="0.39"/>
    <n v="1"/>
    <n v="0.03"/>
    <n v="0.3"/>
    <n v="0"/>
    <n v="0"/>
    <n v="0"/>
    <n v="0.02"/>
    <n v="0"/>
    <n v="0"/>
    <n v="9"/>
    <n v="0.27"/>
    <n v="11.11"/>
    <n v="0"/>
    <n v="0"/>
    <n v="0"/>
    <n v="0"/>
    <n v="0"/>
    <n v="0"/>
    <n v="0"/>
    <n v="0"/>
    <n v="0"/>
    <n v="0.56999999999999995"/>
    <n v="47.37"/>
    <n v="2.09"/>
    <n v="40"/>
    <n v="0.18"/>
    <n v="0.36"/>
    <n v="0"/>
    <n v="16.28"/>
    <n v="0.12"/>
    <n v="0.54"/>
    <n v="27.41"/>
    <n v="80.849999999999994"/>
    <n v="12.7"/>
    <n v="69.48"/>
    <n v="1.67"/>
    <n v="92.86"/>
    <n v="10.91"/>
    <n v="92.62"/>
    <n v="22.49"/>
    <n v="87.8"/>
    <n v="4.92"/>
    <n v="49.09"/>
    <n v="22.2"/>
    <n v="41.38"/>
    <n v="0"/>
    <n v="0"/>
    <n v="0"/>
    <n v="0"/>
    <n v="0.06"/>
    <n v="0"/>
    <n v="0"/>
    <n v="4.32"/>
    <n v="55.86"/>
    <n v="0.39"/>
    <n v="7.69"/>
    <n v="0.33"/>
    <n v="27.27"/>
    <n v="0.06"/>
    <n v="0"/>
    <n v="5.43"/>
    <n v="63.74"/>
    <n v="0"/>
    <s v=""/>
    <n v="0"/>
    <s v=""/>
    <n v="0"/>
    <n v="0"/>
    <n v="0"/>
    <n v="0"/>
    <s v=""/>
    <s v=""/>
    <n v="1.04"/>
    <s v=""/>
    <s v=""/>
    <n v="0.06"/>
    <n v="0.06"/>
    <n v="0"/>
    <n v="0"/>
    <n v="0"/>
    <n v="0"/>
  </r>
  <r>
    <s v="F. Ávila"/>
    <x v="20"/>
    <x v="19"/>
    <s v="Mediocampista"/>
    <n v="27"/>
    <n v="450000"/>
    <s v=""/>
    <n v="32"/>
    <n v="2167"/>
    <n v="0"/>
    <n v="1.33"/>
    <n v="3"/>
    <n v="2.66"/>
    <n v="20.97"/>
    <n v="50.69"/>
    <s v="Colombia"/>
    <s v="Colombia"/>
    <s v="derecho"/>
    <n v="179"/>
    <n v="70"/>
    <s v="no"/>
    <n v="7.19"/>
    <n v="6.89"/>
    <n v="61.45"/>
    <n v="1.7"/>
    <n v="43.9"/>
    <n v="0.62"/>
    <n v="0.73"/>
    <n v="0.12"/>
    <n v="2.33"/>
    <n v="2.73"/>
    <n v="1.25"/>
    <n v="2"/>
    <n v="0.08"/>
    <n v="0"/>
    <n v="0"/>
    <n v="2.62"/>
    <n v="0"/>
    <n v="0"/>
    <n v="0"/>
    <n v="0.06"/>
    <n v="0"/>
    <n v="0"/>
    <n v="29"/>
    <n v="1.2"/>
    <n v="24.14"/>
    <n v="0"/>
    <n v="0.12"/>
    <n v="0.75"/>
    <n v="33.33"/>
    <n v="0.08"/>
    <n v="0"/>
    <n v="0.66"/>
    <n v="37.5"/>
    <n v="0.17"/>
    <n v="3.32"/>
    <n v="55"/>
    <n v="9.7200000000000006"/>
    <n v="45.3"/>
    <n v="0.96"/>
    <n v="2.4500000000000002"/>
    <n v="1.91"/>
    <n v="24.05"/>
    <n v="0.71"/>
    <n v="1.83"/>
    <n v="35.049999999999997"/>
    <n v="85.19"/>
    <n v="10.51"/>
    <n v="73.52"/>
    <n v="5.81"/>
    <n v="92.86"/>
    <n v="12.5"/>
    <n v="90.7"/>
    <n v="31.9"/>
    <n v="89.19"/>
    <n v="2.4500000000000002"/>
    <n v="47.46"/>
    <n v="16.489999999999998"/>
    <n v="26.79"/>
    <n v="0.11"/>
    <n v="0.83"/>
    <n v="0.17"/>
    <n v="0.04"/>
    <n v="0.87"/>
    <n v="28.57"/>
    <n v="0.33"/>
    <n v="5.57"/>
    <n v="70.900000000000006"/>
    <n v="1.58"/>
    <n v="39.47"/>
    <n v="1.29"/>
    <n v="25.81"/>
    <n v="0.75"/>
    <n v="0.28999999999999998"/>
    <n v="5.03"/>
    <n v="75.209999999999994"/>
    <n v="0"/>
    <s v=""/>
    <n v="0"/>
    <s v=""/>
    <n v="0"/>
    <n v="0"/>
    <n v="0"/>
    <n v="0"/>
    <s v=""/>
    <s v=""/>
    <n v="0.17"/>
    <s v=""/>
    <s v=""/>
    <n v="0.04"/>
    <n v="0"/>
    <n v="0"/>
    <n v="0.25"/>
    <n v="0"/>
    <n v="0"/>
  </r>
  <r>
    <s v="C. Flórez"/>
    <x v="16"/>
    <x v="15"/>
    <s v="Defensa"/>
    <n v="26"/>
    <n v="300000"/>
    <s v=""/>
    <n v="25"/>
    <n v="2324"/>
    <n v="1"/>
    <n v="1.39"/>
    <n v="0"/>
    <n v="0.48"/>
    <n v="16.46"/>
    <n v="53.18"/>
    <s v="Colombia"/>
    <s v="Colombia"/>
    <s v="izquierdo"/>
    <n v="180"/>
    <n v="82"/>
    <s v="no"/>
    <n v="8.9499999999999993"/>
    <n v="6.89"/>
    <n v="55.06"/>
    <n v="2.9"/>
    <n v="53.33"/>
    <n v="0.5"/>
    <n v="0.65"/>
    <n v="0.19"/>
    <n v="4.6500000000000004"/>
    <n v="6.03"/>
    <n v="1.08"/>
    <n v="3"/>
    <n v="0.12"/>
    <n v="0"/>
    <n v="0"/>
    <n v="1.51"/>
    <n v="0.04"/>
    <n v="1"/>
    <n v="0.04"/>
    <n v="0.05"/>
    <n v="1"/>
    <n v="0.04"/>
    <n v="22"/>
    <n v="0.85"/>
    <n v="13.64"/>
    <n v="4.5449999999999999"/>
    <n v="0"/>
    <n v="1.36"/>
    <n v="31.43"/>
    <n v="1.32"/>
    <n v="32.35"/>
    <n v="0"/>
    <n v="0"/>
    <n v="0.23"/>
    <n v="1.9"/>
    <n v="48.98"/>
    <n v="3.87"/>
    <n v="51"/>
    <n v="0.93"/>
    <n v="0.66"/>
    <n v="0.46"/>
    <n v="18.7"/>
    <n v="1.24"/>
    <n v="0.97"/>
    <n v="28.93"/>
    <n v="76.84"/>
    <n v="12.62"/>
    <n v="66.87"/>
    <n v="3.99"/>
    <n v="94.17"/>
    <n v="8.48"/>
    <n v="81.28"/>
    <n v="24.2"/>
    <n v="82.72"/>
    <n v="3.52"/>
    <n v="51.65"/>
    <n v="19.690000000000001"/>
    <n v="34.92"/>
    <n v="0.02"/>
    <n v="0.39"/>
    <n v="0.04"/>
    <n v="0.08"/>
    <n v="0.27"/>
    <n v="14.29"/>
    <n v="0.15"/>
    <n v="4.57"/>
    <n v="67.8"/>
    <n v="1.63"/>
    <n v="45.24"/>
    <n v="0.43"/>
    <n v="27.27"/>
    <n v="0.35"/>
    <n v="0.39"/>
    <n v="6.93"/>
    <n v="74.3"/>
    <n v="0"/>
    <s v=""/>
    <n v="0"/>
    <s v=""/>
    <n v="0"/>
    <n v="0"/>
    <n v="0"/>
    <n v="0"/>
    <s v=""/>
    <s v=""/>
    <n v="0.35"/>
    <s v=""/>
    <s v=""/>
    <n v="0.08"/>
    <n v="0.08"/>
    <n v="0"/>
    <n v="0"/>
    <n v="0"/>
    <n v="0"/>
  </r>
  <r>
    <s v="M. Piedrahita"/>
    <x v="19"/>
    <x v="18"/>
    <s v="Defensa"/>
    <n v="36"/>
    <n v="250000"/>
    <s v=""/>
    <n v="29"/>
    <n v="1682"/>
    <n v="0"/>
    <n v="0.46"/>
    <n v="2"/>
    <n v="2.3199999999999998"/>
    <n v="15.14"/>
    <n v="53.36"/>
    <s v="Colombia"/>
    <s v="Colombia"/>
    <s v="derecho"/>
    <n v="175"/>
    <n v="79"/>
    <s v="no"/>
    <n v="9.42"/>
    <n v="6.85"/>
    <n v="67.97"/>
    <n v="1.82"/>
    <n v="41.18"/>
    <n v="0.27"/>
    <n v="0.45"/>
    <n v="0.11"/>
    <n v="4.49"/>
    <n v="7.59"/>
    <n v="0.7"/>
    <n v="3"/>
    <n v="0.16"/>
    <n v="1"/>
    <n v="0.05"/>
    <n v="2.78"/>
    <n v="0"/>
    <n v="0"/>
    <n v="0"/>
    <n v="0.02"/>
    <n v="0"/>
    <n v="0"/>
    <n v="17"/>
    <n v="0.91"/>
    <n v="23.53"/>
    <n v="0"/>
    <n v="0.11"/>
    <n v="3.16"/>
    <n v="45.76"/>
    <n v="0.05"/>
    <n v="100"/>
    <n v="3.05"/>
    <n v="45.61"/>
    <n v="0.27"/>
    <n v="1.98"/>
    <n v="45.95"/>
    <n v="3.8"/>
    <n v="42.25"/>
    <n v="1.23"/>
    <n v="1.44"/>
    <n v="0.21"/>
    <n v="32.53"/>
    <n v="2.35"/>
    <n v="0.86"/>
    <n v="41.04"/>
    <n v="82.14"/>
    <n v="14.88"/>
    <n v="74.099999999999994"/>
    <n v="6.21"/>
    <n v="95.69"/>
    <n v="14.34"/>
    <n v="84.33"/>
    <n v="33.869999999999997"/>
    <n v="89.42"/>
    <n v="4.28"/>
    <n v="48.75"/>
    <n v="19.79"/>
    <n v="29.74"/>
    <n v="0.12"/>
    <n v="1.1200000000000001"/>
    <n v="0"/>
    <n v="0.05"/>
    <n v="0.43"/>
    <n v="50"/>
    <n v="0.43"/>
    <n v="7.01"/>
    <n v="73.28"/>
    <n v="3.1"/>
    <n v="58.62"/>
    <n v="0.43"/>
    <n v="25"/>
    <n v="0.54"/>
    <n v="1.39"/>
    <n v="9.1999999999999993"/>
    <n v="90.7"/>
    <n v="0"/>
    <s v=""/>
    <n v="0"/>
    <s v=""/>
    <n v="0"/>
    <n v="0"/>
    <n v="0"/>
    <n v="0"/>
    <s v=""/>
    <s v=""/>
    <n v="0.59"/>
    <s v=""/>
    <s v=""/>
    <n v="0.43"/>
    <n v="0"/>
    <n v="0"/>
    <n v="0.11"/>
    <n v="0"/>
    <n v="0"/>
  </r>
  <r>
    <s v="C. Pérez"/>
    <x v="17"/>
    <x v="17"/>
    <s v="Defensa"/>
    <n v="26"/>
    <n v="400000"/>
    <s v="2022-12-31"/>
    <n v="39"/>
    <n v="3747"/>
    <n v="0"/>
    <n v="0.85"/>
    <n v="0"/>
    <n v="1.24"/>
    <n v="14.63"/>
    <n v="54.68"/>
    <s v="Colombia"/>
    <s v="Colombia"/>
    <s v="derecho"/>
    <n v="185"/>
    <n v="79"/>
    <s v="no"/>
    <n v="9.1300000000000008"/>
    <n v="6.85"/>
    <n v="62.11"/>
    <n v="3.31"/>
    <n v="42.75"/>
    <n v="0.79"/>
    <n v="1.06"/>
    <n v="0.77"/>
    <n v="4.08"/>
    <n v="5.44"/>
    <n v="1.44"/>
    <n v="9"/>
    <n v="0.22"/>
    <n v="0"/>
    <n v="0"/>
    <n v="0.36"/>
    <n v="0"/>
    <n v="0"/>
    <n v="0"/>
    <n v="0.02"/>
    <n v="0"/>
    <n v="0"/>
    <n v="13"/>
    <n v="0.31"/>
    <n v="23.08"/>
    <n v="0"/>
    <n v="0"/>
    <n v="0.1"/>
    <n v="75"/>
    <n v="0.02"/>
    <n v="100"/>
    <n v="0.05"/>
    <n v="100"/>
    <n v="0.05"/>
    <n v="0.34"/>
    <n v="57.14"/>
    <n v="1.27"/>
    <n v="35.85"/>
    <n v="0.43"/>
    <n v="0.38"/>
    <n v="0.05"/>
    <n v="21.79"/>
    <n v="0.34"/>
    <n v="0.46"/>
    <n v="33.67"/>
    <n v="84.31"/>
    <n v="15.49"/>
    <n v="74.73"/>
    <n v="2.14"/>
    <n v="92.13"/>
    <n v="13.26"/>
    <n v="94.93"/>
    <n v="27.17"/>
    <n v="91.6"/>
    <n v="6.41"/>
    <n v="53.56"/>
    <n v="22.34"/>
    <n v="38.229999999999997"/>
    <n v="0.03"/>
    <n v="0.22"/>
    <n v="0"/>
    <n v="0"/>
    <n v="0.02"/>
    <n v="100"/>
    <n v="0.12"/>
    <n v="3.84"/>
    <n v="57.5"/>
    <n v="0.53"/>
    <n v="36.36"/>
    <n v="0.31"/>
    <n v="38.46"/>
    <n v="0.17"/>
    <n v="7.0000000000000007E-2"/>
    <n v="6.61"/>
    <n v="65.09"/>
    <n v="0"/>
    <s v=""/>
    <n v="0"/>
    <s v=""/>
    <n v="0"/>
    <n v="0"/>
    <n v="0"/>
    <n v="0"/>
    <s v=""/>
    <s v=""/>
    <n v="1.39"/>
    <s v=""/>
    <s v=""/>
    <n v="0.05"/>
    <n v="0"/>
    <n v="0"/>
    <n v="0"/>
    <n v="0"/>
    <n v="0"/>
  </r>
  <r>
    <s v="C. Tovar"/>
    <x v="0"/>
    <x v="0"/>
    <s v="Defensa"/>
    <n v="23"/>
    <n v="300000"/>
    <s v=""/>
    <n v="33"/>
    <n v="2894"/>
    <n v="0"/>
    <n v="0.76"/>
    <n v="0"/>
    <n v="0.28000000000000003"/>
    <n v="14.37"/>
    <n v="58.87"/>
    <s v="Colombia"/>
    <s v="Colombia"/>
    <s v="derecho"/>
    <n v="182"/>
    <n v="70"/>
    <s v="no"/>
    <n v="8.93"/>
    <n v="6.84"/>
    <n v="68.64"/>
    <n v="3.73"/>
    <n v="53.33"/>
    <n v="0.53"/>
    <n v="0.71"/>
    <n v="0.53"/>
    <n v="3.7"/>
    <n v="4.99"/>
    <n v="1"/>
    <n v="3"/>
    <n v="0.09"/>
    <n v="0"/>
    <n v="0"/>
    <n v="0.56000000000000005"/>
    <n v="0"/>
    <n v="0"/>
    <n v="0"/>
    <n v="0.02"/>
    <n v="0"/>
    <n v="0"/>
    <n v="5"/>
    <n v="0.16"/>
    <n v="0"/>
    <n v="0"/>
    <n v="0"/>
    <n v="0.16"/>
    <n v="40"/>
    <n v="0"/>
    <n v="0"/>
    <n v="0.16"/>
    <n v="40"/>
    <n v="0.03"/>
    <n v="0.72"/>
    <n v="69.569999999999993"/>
    <n v="1.77"/>
    <n v="45.61"/>
    <n v="0.31"/>
    <n v="0.59"/>
    <n v="0.06"/>
    <n v="20.149999999999999"/>
    <n v="0.72"/>
    <n v="0.25"/>
    <n v="30.66"/>
    <n v="87.22"/>
    <n v="13.34"/>
    <n v="79.02"/>
    <n v="2.36"/>
    <n v="93.42"/>
    <n v="12.1"/>
    <n v="94.6"/>
    <n v="26.53"/>
    <n v="91.21"/>
    <n v="3.98"/>
    <n v="62.5"/>
    <n v="20.88"/>
    <n v="38.92"/>
    <n v="0.01"/>
    <n v="0.16"/>
    <n v="0"/>
    <n v="0"/>
    <n v="0"/>
    <n v="0"/>
    <n v="0.03"/>
    <n v="3.7"/>
    <n v="69.75"/>
    <n v="0.25"/>
    <n v="25"/>
    <n v="0.16"/>
    <n v="60"/>
    <n v="0.06"/>
    <n v="0.06"/>
    <n v="5.88"/>
    <n v="69.84"/>
    <n v="0"/>
    <s v=""/>
    <n v="0"/>
    <s v=""/>
    <n v="0"/>
    <n v="0"/>
    <n v="0"/>
    <n v="0"/>
    <s v=""/>
    <s v=""/>
    <n v="1.31"/>
    <s v=""/>
    <s v=""/>
    <n v="0"/>
    <n v="0"/>
    <n v="0"/>
    <n v="0.03"/>
    <n v="0"/>
    <n v="0"/>
  </r>
  <r>
    <s v="J. Riquett"/>
    <x v="17"/>
    <x v="17"/>
    <s v="Defensa"/>
    <n v="31"/>
    <n v="400000"/>
    <s v=""/>
    <n v="25"/>
    <n v="2371"/>
    <n v="1"/>
    <n v="0.95"/>
    <n v="1"/>
    <n v="0"/>
    <n v="15.07"/>
    <n v="61.71"/>
    <s v="Colombia"/>
    <s v="Colombia"/>
    <s v="izquierdo"/>
    <n v="184"/>
    <n v="80"/>
    <s v="no"/>
    <n v="10.86"/>
    <n v="6.83"/>
    <n v="70.56"/>
    <n v="4.1399999999999997"/>
    <n v="51.38"/>
    <n v="0.23"/>
    <n v="0.31"/>
    <n v="0.68"/>
    <n v="5.81"/>
    <n v="7.86"/>
    <n v="0.84"/>
    <n v="8"/>
    <n v="0.3"/>
    <n v="0"/>
    <n v="0"/>
    <n v="0.38"/>
    <n v="0.04"/>
    <n v="1"/>
    <n v="0.04"/>
    <n v="0.04"/>
    <n v="0"/>
    <n v="0"/>
    <n v="6"/>
    <n v="0.23"/>
    <n v="50"/>
    <n v="16.667000000000002"/>
    <n v="0.04"/>
    <n v="0.08"/>
    <n v="50"/>
    <n v="0.04"/>
    <n v="100"/>
    <n v="0"/>
    <n v="0"/>
    <n v="0"/>
    <n v="0.27"/>
    <n v="85.71"/>
    <n v="1.06"/>
    <n v="64.290000000000006"/>
    <n v="0.3"/>
    <n v="0"/>
    <n v="0.04"/>
    <n v="24.1"/>
    <n v="0.3"/>
    <n v="0.91"/>
    <n v="38.26"/>
    <n v="85.02"/>
    <n v="18.829999999999998"/>
    <n v="76.209999999999994"/>
    <n v="2.2400000000000002"/>
    <n v="96.61"/>
    <n v="14.04"/>
    <n v="95.68"/>
    <n v="30.25"/>
    <n v="91.72"/>
    <n v="7.93"/>
    <n v="59.81"/>
    <n v="23.01"/>
    <n v="38.79"/>
    <n v="0"/>
    <n v="0"/>
    <n v="0"/>
    <n v="0"/>
    <n v="0"/>
    <n v="0"/>
    <n v="0"/>
    <n v="4.0199999999999996"/>
    <n v="61.32"/>
    <n v="0.38"/>
    <n v="10"/>
    <n v="0.27"/>
    <n v="28.57"/>
    <n v="0.19"/>
    <n v="0.04"/>
    <n v="8.5"/>
    <n v="67.86"/>
    <n v="0"/>
    <s v=""/>
    <n v="0"/>
    <s v=""/>
    <n v="0"/>
    <n v="0"/>
    <n v="0"/>
    <n v="0"/>
    <s v=""/>
    <s v=""/>
    <n v="1.86"/>
    <s v=""/>
    <s v=""/>
    <n v="0"/>
    <n v="0"/>
    <n v="0"/>
    <n v="0"/>
    <n v="0"/>
    <n v="0"/>
  </r>
  <r>
    <s v="E. Mosquera"/>
    <x v="12"/>
    <x v="12"/>
    <s v="Defensa"/>
    <n v="31"/>
    <n v="250000"/>
    <s v=""/>
    <n v="14"/>
    <n v="1360"/>
    <n v="0"/>
    <n v="0.17"/>
    <n v="0"/>
    <n v="0.02"/>
    <n v="15.62"/>
    <n v="59.75"/>
    <s v="Colombia"/>
    <s v="Colombia"/>
    <s v="derecho"/>
    <n v="187"/>
    <n v="90"/>
    <s v="no"/>
    <n v="8.27"/>
    <n v="6.82"/>
    <n v="64.08"/>
    <n v="6.02"/>
    <n v="60.44"/>
    <n v="0.33"/>
    <n v="0.47"/>
    <n v="0.2"/>
    <n v="3.57"/>
    <n v="5.09"/>
    <n v="1.85"/>
    <n v="6"/>
    <n v="0.4"/>
    <n v="0"/>
    <n v="0"/>
    <n v="0.2"/>
    <n v="0"/>
    <n v="0"/>
    <n v="0"/>
    <n v="0.01"/>
    <n v="0"/>
    <n v="0"/>
    <n v="4"/>
    <n v="0.26"/>
    <n v="25"/>
    <n v="0"/>
    <n v="0"/>
    <n v="0"/>
    <n v="0"/>
    <n v="0"/>
    <n v="0"/>
    <n v="0"/>
    <n v="0"/>
    <n v="0"/>
    <n v="0.33"/>
    <n v="40"/>
    <n v="0.86"/>
    <n v="30.77"/>
    <n v="0.33"/>
    <n v="0.79"/>
    <n v="0.13"/>
    <n v="18.86"/>
    <n v="0.46"/>
    <n v="0.26"/>
    <n v="30.11"/>
    <n v="86.37"/>
    <n v="13.04"/>
    <n v="73.099999999999994"/>
    <n v="1.85"/>
    <n v="96.43"/>
    <n v="13.9"/>
    <n v="96.67"/>
    <n v="26.4"/>
    <n v="92.23"/>
    <n v="3.71"/>
    <n v="44.64"/>
    <n v="21.98"/>
    <n v="36.94"/>
    <n v="0"/>
    <n v="0.13"/>
    <n v="0"/>
    <n v="0"/>
    <n v="0"/>
    <n v="0"/>
    <n v="0"/>
    <n v="3.64"/>
    <n v="56.36"/>
    <n v="0.4"/>
    <n v="0"/>
    <n v="0.2"/>
    <n v="33.33"/>
    <n v="7.0000000000000007E-2"/>
    <n v="0"/>
    <n v="5.0999999999999996"/>
    <n v="68.83"/>
    <n v="0"/>
    <s v=""/>
    <n v="0"/>
    <s v=""/>
    <n v="0"/>
    <n v="0"/>
    <n v="0"/>
    <n v="0"/>
    <s v=""/>
    <s v=""/>
    <n v="1.65"/>
    <s v=""/>
    <s v=""/>
    <n v="0"/>
    <n v="0"/>
    <n v="0"/>
    <n v="0"/>
    <n v="0"/>
    <n v="0"/>
  </r>
  <r>
    <s v="A. Barbaro"/>
    <x v="0"/>
    <x v="0"/>
    <s v="Mediocampista"/>
    <n v="29"/>
    <n v="300000"/>
    <s v=""/>
    <n v="11"/>
    <n v="700"/>
    <n v="0"/>
    <n v="0.7"/>
    <n v="2"/>
    <n v="1.34"/>
    <n v="25.71"/>
    <n v="38"/>
    <s v="Argentina"/>
    <s v="Argentina, Italy"/>
    <s v="izquierdo"/>
    <n v="177"/>
    <n v="72"/>
    <s v="no"/>
    <n v="7.33"/>
    <n v="6.81"/>
    <n v="49.06"/>
    <n v="1.93"/>
    <n v="40"/>
    <n v="2.31"/>
    <n v="3.27"/>
    <n v="0"/>
    <n v="1.67"/>
    <n v="2.36"/>
    <n v="1.1599999999999999"/>
    <n v="4"/>
    <n v="0.51"/>
    <n v="0"/>
    <n v="0"/>
    <n v="4.5"/>
    <n v="0"/>
    <n v="0"/>
    <n v="0"/>
    <n v="0.09"/>
    <n v="0"/>
    <n v="0"/>
    <n v="18"/>
    <n v="2.31"/>
    <n v="38.89"/>
    <n v="0"/>
    <n v="0.26"/>
    <n v="2.31"/>
    <n v="22.22"/>
    <n v="0.9"/>
    <n v="28.57"/>
    <n v="1.41"/>
    <n v="18.18"/>
    <n v="0.39"/>
    <n v="5.27"/>
    <n v="48.78"/>
    <n v="12.47"/>
    <n v="32.99"/>
    <n v="0.64"/>
    <n v="1.03"/>
    <n v="0.64"/>
    <n v="20.96"/>
    <n v="1.54"/>
    <n v="1.54"/>
    <n v="28.41"/>
    <n v="75.11"/>
    <n v="7.84"/>
    <n v="72.13"/>
    <n v="5.01"/>
    <n v="92.31"/>
    <n v="10.29"/>
    <n v="71.25"/>
    <n v="23.66"/>
    <n v="82.61"/>
    <n v="2.44"/>
    <n v="52.63"/>
    <n v="18.420000000000002"/>
    <n v="30.57"/>
    <n v="0.17"/>
    <n v="1.67"/>
    <n v="0"/>
    <n v="0"/>
    <n v="0.9"/>
    <n v="57.14"/>
    <n v="0.39"/>
    <n v="4.76"/>
    <n v="75.680000000000007"/>
    <n v="3.34"/>
    <n v="38.46"/>
    <n v="0.77"/>
    <n v="50"/>
    <n v="0.51"/>
    <n v="0.64"/>
    <n v="4.76"/>
    <n v="64.86"/>
    <n v="0"/>
    <s v=""/>
    <n v="0"/>
    <s v=""/>
    <n v="0"/>
    <n v="0"/>
    <n v="0"/>
    <n v="0"/>
    <s v=""/>
    <s v=""/>
    <n v="0"/>
    <s v=""/>
    <s v=""/>
    <n v="2.19"/>
    <n v="0.39"/>
    <n v="33.33"/>
    <n v="1.8"/>
    <n v="0"/>
    <n v="0"/>
  </r>
  <r>
    <s v="S. Moreno"/>
    <x v="24"/>
    <x v="8"/>
    <s v="Mediocampista"/>
    <n v="21"/>
    <n v="1600000"/>
    <s v="2025-12-31"/>
    <n v="19"/>
    <n v="1754"/>
    <n v="4"/>
    <n v="3.66"/>
    <n v="3"/>
    <n v="3.05"/>
    <n v="22.99"/>
    <n v="43.97"/>
    <s v="Colombia"/>
    <s v="Colombia"/>
    <s v="derecho"/>
    <n v="178"/>
    <n v="0"/>
    <s v="no"/>
    <n v="6.82"/>
    <n v="6.77"/>
    <n v="61.36"/>
    <n v="1.8"/>
    <n v="40"/>
    <n v="0.1"/>
    <n v="0.16"/>
    <n v="0"/>
    <n v="2.57"/>
    <n v="3.99"/>
    <n v="1.28"/>
    <n v="2"/>
    <n v="0.1"/>
    <n v="0"/>
    <n v="0"/>
    <n v="3.85"/>
    <n v="0.21"/>
    <n v="4"/>
    <n v="0.21"/>
    <n v="0.19"/>
    <n v="0"/>
    <n v="0"/>
    <n v="41"/>
    <n v="2.1"/>
    <n v="36.590000000000003"/>
    <n v="9.7560000000000002"/>
    <n v="0.15"/>
    <n v="1.54"/>
    <n v="26.67"/>
    <n v="0.41"/>
    <n v="25"/>
    <n v="1.1299999999999999"/>
    <n v="27.27"/>
    <n v="0.05"/>
    <n v="4.67"/>
    <n v="48.35"/>
    <n v="10.72"/>
    <n v="34.450000000000003"/>
    <n v="2.77"/>
    <n v="2.21"/>
    <n v="1.08"/>
    <n v="23.5"/>
    <n v="1.9"/>
    <n v="0.67"/>
    <n v="31.61"/>
    <n v="78.73"/>
    <n v="8.52"/>
    <n v="64.459999999999994"/>
    <n v="6.16"/>
    <n v="92.5"/>
    <n v="10.62"/>
    <n v="81.16"/>
    <n v="27.66"/>
    <n v="84.04"/>
    <n v="2.46"/>
    <n v="50"/>
    <n v="17.690000000000001"/>
    <n v="30.8"/>
    <n v="0.16"/>
    <n v="1.59"/>
    <n v="0.15"/>
    <n v="0"/>
    <n v="1.1299999999999999"/>
    <n v="36.36"/>
    <n v="0.51"/>
    <n v="3.95"/>
    <n v="68.83"/>
    <n v="3.23"/>
    <n v="46.03"/>
    <n v="1.1299999999999999"/>
    <n v="36.36"/>
    <n v="1.74"/>
    <n v="0.41"/>
    <n v="4.62"/>
    <n v="82.22"/>
    <n v="0"/>
    <s v=""/>
    <n v="0"/>
    <s v=""/>
    <n v="0"/>
    <n v="0"/>
    <n v="0"/>
    <n v="0"/>
    <s v=""/>
    <s v=""/>
    <n v="0.15"/>
    <s v=""/>
    <s v=""/>
    <n v="0.51"/>
    <n v="0"/>
    <n v="0"/>
    <n v="1.39"/>
    <n v="0"/>
    <n v="0"/>
  </r>
  <r>
    <s v="I. Alba"/>
    <x v="13"/>
    <x v="13"/>
    <s v="Defensa"/>
    <n v="26"/>
    <n v="300000"/>
    <s v=""/>
    <n v="36"/>
    <n v="3389"/>
    <n v="0"/>
    <n v="0.51"/>
    <n v="3"/>
    <n v="4.45"/>
    <n v="14.87"/>
    <n v="51.79"/>
    <s v="Colombia"/>
    <s v="Colombia"/>
    <s v="derecho"/>
    <n v="175"/>
    <n v="71"/>
    <s v="no"/>
    <n v="10.14"/>
    <n v="6.77"/>
    <n v="58.82"/>
    <n v="2.95"/>
    <n v="54.95"/>
    <n v="0.82"/>
    <n v="1.01"/>
    <n v="0.21"/>
    <n v="5.34"/>
    <n v="6.57"/>
    <n v="0.82"/>
    <n v="6"/>
    <n v="0.16"/>
    <n v="0"/>
    <n v="0"/>
    <n v="2.02"/>
    <n v="0"/>
    <n v="0"/>
    <n v="0"/>
    <n v="0.01"/>
    <n v="0"/>
    <n v="0"/>
    <n v="19"/>
    <n v="0.5"/>
    <n v="26.32"/>
    <n v="0"/>
    <n v="0.08"/>
    <n v="3.19"/>
    <n v="35"/>
    <n v="0"/>
    <n v="0"/>
    <n v="3.13"/>
    <n v="35.590000000000003"/>
    <n v="0.13"/>
    <n v="1.54"/>
    <n v="44.83"/>
    <n v="3"/>
    <n v="36.28"/>
    <n v="0.27"/>
    <n v="1.17"/>
    <n v="0.66"/>
    <n v="17.82"/>
    <n v="0.9"/>
    <n v="0.35"/>
    <n v="28.57"/>
    <n v="71.28"/>
    <n v="13.73"/>
    <n v="67.31"/>
    <n v="2.89"/>
    <n v="88.99"/>
    <n v="7.89"/>
    <n v="72.39"/>
    <n v="20.5"/>
    <n v="80.569999999999993"/>
    <n v="5.0199999999999996"/>
    <n v="55.56"/>
    <n v="22.5"/>
    <n v="38.74"/>
    <n v="0.12"/>
    <n v="0.96"/>
    <n v="0.03"/>
    <n v="0"/>
    <n v="0.42"/>
    <n v="18.75"/>
    <n v="0.35"/>
    <n v="5.79"/>
    <n v="66.97"/>
    <n v="3.03"/>
    <n v="44.74"/>
    <n v="0.53"/>
    <n v="35"/>
    <n v="0.4"/>
    <n v="1.1399999999999999"/>
    <n v="8.7899999999999991"/>
    <n v="77.040000000000006"/>
    <n v="0"/>
    <s v=""/>
    <n v="0"/>
    <s v=""/>
    <n v="0"/>
    <n v="0"/>
    <n v="0"/>
    <n v="0"/>
    <s v=""/>
    <s v=""/>
    <n v="0.28999999999999998"/>
    <s v=""/>
    <s v=""/>
    <n v="1.57"/>
    <n v="0.19"/>
    <n v="42.86"/>
    <n v="0.32"/>
    <n v="0"/>
    <n v="0"/>
  </r>
  <r>
    <s v="D. Camacho"/>
    <x v="18"/>
    <x v="4"/>
    <s v="Mediocampista"/>
    <n v="24"/>
    <n v="400000"/>
    <s v=""/>
    <n v="21"/>
    <n v="919"/>
    <n v="2"/>
    <n v="1.24"/>
    <n v="0"/>
    <n v="0.85"/>
    <n v="23.11"/>
    <n v="45.34"/>
    <s v="Colombia"/>
    <s v="Colombia"/>
    <s v="derecho"/>
    <n v="178"/>
    <n v="72"/>
    <s v="no"/>
    <n v="6.46"/>
    <n v="6.76"/>
    <n v="60.87"/>
    <n v="2.64"/>
    <n v="29.63"/>
    <n v="0.1"/>
    <n v="0.13"/>
    <n v="0"/>
    <n v="2.25"/>
    <n v="3.05"/>
    <n v="1.47"/>
    <n v="1"/>
    <n v="0.1"/>
    <n v="0"/>
    <n v="0"/>
    <n v="2.5499999999999998"/>
    <n v="0.2"/>
    <n v="2"/>
    <n v="0.2"/>
    <n v="0.12"/>
    <n v="1"/>
    <n v="0.1"/>
    <n v="11"/>
    <n v="1.08"/>
    <n v="36.36"/>
    <n v="18.181999999999999"/>
    <n v="0"/>
    <n v="0.78"/>
    <n v="25"/>
    <n v="0.1"/>
    <n v="0"/>
    <n v="0.69"/>
    <n v="28.57"/>
    <n v="0.2"/>
    <n v="3.23"/>
    <n v="57.58"/>
    <n v="9.2100000000000009"/>
    <n v="41.49"/>
    <n v="1.66"/>
    <n v="1.66"/>
    <n v="0.59"/>
    <n v="18.8"/>
    <n v="1.86"/>
    <n v="1.47"/>
    <n v="26.74"/>
    <n v="78.02"/>
    <n v="8.6199999999999992"/>
    <n v="71.59"/>
    <n v="4.8"/>
    <n v="83.67"/>
    <n v="6.95"/>
    <n v="78.87"/>
    <n v="24.78"/>
    <n v="81.03"/>
    <n v="1.18"/>
    <n v="50"/>
    <n v="15.92"/>
    <n v="19.45"/>
    <n v="0.08"/>
    <n v="0.78"/>
    <n v="0"/>
    <n v="0.1"/>
    <n v="0.39"/>
    <n v="25"/>
    <n v="0"/>
    <n v="3.92"/>
    <n v="67.5"/>
    <n v="1.86"/>
    <n v="42.11"/>
    <n v="0.39"/>
    <n v="0"/>
    <n v="0.69"/>
    <n v="0.2"/>
    <n v="4.41"/>
    <n v="82.22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J. Bermúdez"/>
    <x v="16"/>
    <x v="15"/>
    <s v="Mediocampista"/>
    <n v="20"/>
    <n v="0"/>
    <s v=""/>
    <n v="11"/>
    <n v="559"/>
    <n v="0"/>
    <n v="0.2"/>
    <n v="0"/>
    <n v="0.17"/>
    <n v="18.350000000000001"/>
    <n v="38.6"/>
    <s v="Colombia"/>
    <s v="Colombia"/>
    <s v=""/>
    <n v="0"/>
    <n v="0"/>
    <s v="no"/>
    <n v="6.76"/>
    <n v="6.76"/>
    <n v="42.86"/>
    <n v="3.06"/>
    <n v="26.32"/>
    <n v="0.97"/>
    <n v="1.31"/>
    <n v="0"/>
    <n v="2.9"/>
    <n v="3.94"/>
    <n v="1.61"/>
    <n v="2"/>
    <n v="0.32"/>
    <n v="0"/>
    <n v="0"/>
    <n v="0.48"/>
    <n v="0"/>
    <n v="0"/>
    <n v="0"/>
    <n v="0.03"/>
    <n v="0"/>
    <n v="0"/>
    <n v="4"/>
    <n v="0.64"/>
    <n v="25"/>
    <n v="0"/>
    <n v="0"/>
    <n v="0.32"/>
    <n v="0"/>
    <n v="0"/>
    <n v="0"/>
    <n v="0.32"/>
    <n v="0"/>
    <n v="0"/>
    <n v="0.81"/>
    <n v="40"/>
    <n v="3.86"/>
    <n v="37.5"/>
    <n v="0.48"/>
    <n v="0.64"/>
    <n v="0.32"/>
    <n v="22.22"/>
    <n v="0"/>
    <n v="1.45"/>
    <n v="31.88"/>
    <n v="85.86"/>
    <n v="8.69"/>
    <n v="79.63"/>
    <n v="4.99"/>
    <n v="93.55"/>
    <n v="10.63"/>
    <n v="86.36"/>
    <n v="29.62"/>
    <n v="88.04"/>
    <n v="1.93"/>
    <n v="66.67"/>
    <n v="15.2"/>
    <n v="12.09"/>
    <n v="0.03"/>
    <n v="1.29"/>
    <n v="0"/>
    <n v="0"/>
    <n v="0.32"/>
    <n v="0"/>
    <n v="0.16"/>
    <n v="3.06"/>
    <n v="68.42"/>
    <n v="0.48"/>
    <n v="33.33"/>
    <n v="0.16"/>
    <n v="0"/>
    <n v="0.32"/>
    <n v="0"/>
    <n v="3.38"/>
    <n v="57.14"/>
    <n v="0"/>
    <s v=""/>
    <n v="0"/>
    <s v=""/>
    <n v="0"/>
    <n v="0"/>
    <n v="0"/>
    <n v="0"/>
    <s v=""/>
    <s v=""/>
    <n v="0.48"/>
    <s v=""/>
    <s v=""/>
    <n v="0"/>
    <n v="0"/>
    <n v="0"/>
    <n v="0"/>
    <n v="0"/>
    <n v="0"/>
  </r>
  <r>
    <s v="B. Rovira"/>
    <x v="14"/>
    <x v="16"/>
    <s v="Mediocampista"/>
    <n v="25"/>
    <n v="900000"/>
    <s v=""/>
    <n v="43"/>
    <n v="3542"/>
    <n v="1"/>
    <n v="0.83"/>
    <n v="1"/>
    <n v="1.48"/>
    <n v="13.42"/>
    <n v="54.92"/>
    <s v="Colombia"/>
    <s v="Colombia"/>
    <s v="derecho"/>
    <n v="177"/>
    <n v="75"/>
    <s v="no"/>
    <n v="8.82"/>
    <n v="6.73"/>
    <n v="61.89"/>
    <n v="1.78"/>
    <n v="61.43"/>
    <n v="0.69"/>
    <n v="1.1299999999999999"/>
    <n v="0.36"/>
    <n v="3.96"/>
    <n v="6.54"/>
    <n v="0.97"/>
    <n v="7"/>
    <n v="0.18"/>
    <n v="0"/>
    <n v="0"/>
    <n v="0.43"/>
    <n v="0.03"/>
    <n v="1"/>
    <n v="0.03"/>
    <n v="0.02"/>
    <n v="0"/>
    <n v="0"/>
    <n v="15"/>
    <n v="0.38"/>
    <n v="13.33"/>
    <n v="6.6669999999999998"/>
    <n v="0.03"/>
    <n v="0.13"/>
    <n v="40"/>
    <n v="0.03"/>
    <n v="0"/>
    <n v="0.1"/>
    <n v="50"/>
    <n v="0.03"/>
    <n v="0.41"/>
    <n v="68.75"/>
    <n v="2.08"/>
    <n v="37.799999999999997"/>
    <n v="0.28000000000000003"/>
    <n v="0.38"/>
    <n v="0.05"/>
    <n v="38.29"/>
    <n v="0.13"/>
    <n v="0.51"/>
    <n v="51.96"/>
    <n v="92.71"/>
    <n v="15.47"/>
    <n v="88.67"/>
    <n v="6.38"/>
    <n v="95.62"/>
    <n v="23.55"/>
    <n v="95.25"/>
    <n v="48.96"/>
    <n v="94.5"/>
    <n v="2.87"/>
    <n v="64.599999999999994"/>
    <n v="19.079999999999998"/>
    <n v="36.07"/>
    <n v="0.04"/>
    <n v="0.38"/>
    <n v="0"/>
    <n v="0"/>
    <n v="0.08"/>
    <n v="66.67"/>
    <n v="0.13"/>
    <n v="5.95"/>
    <n v="82.48"/>
    <n v="0.56000000000000005"/>
    <n v="50"/>
    <n v="0.23"/>
    <n v="66.67"/>
    <n v="0.3"/>
    <n v="0.03"/>
    <n v="6.86"/>
    <n v="81.11"/>
    <n v="0"/>
    <s v=""/>
    <n v="0"/>
    <s v=""/>
    <n v="0"/>
    <n v="0"/>
    <n v="0"/>
    <n v="0"/>
    <s v=""/>
    <s v=""/>
    <n v="0.91"/>
    <s v=""/>
    <s v=""/>
    <n v="0.1"/>
    <n v="0.1"/>
    <n v="0"/>
    <n v="0"/>
    <n v="0"/>
    <n v="0"/>
  </r>
  <r>
    <s v="E. Banguero"/>
    <x v="12"/>
    <x v="12"/>
    <s v="Defensa"/>
    <n v="20"/>
    <n v="200000"/>
    <s v=""/>
    <n v="15"/>
    <n v="1029"/>
    <n v="0"/>
    <n v="0.59"/>
    <n v="2"/>
    <n v="1.68"/>
    <n v="23.7"/>
    <n v="39.85"/>
    <s v="Colombia"/>
    <s v="Colombia"/>
    <s v=""/>
    <n v="0"/>
    <n v="0"/>
    <s v="no"/>
    <n v="7.08"/>
    <n v="6.73"/>
    <n v="58.44"/>
    <n v="2.19"/>
    <n v="32"/>
    <n v="0.09"/>
    <n v="0.12"/>
    <n v="0"/>
    <n v="3.06"/>
    <n v="4.2699999999999996"/>
    <n v="1.49"/>
    <n v="2"/>
    <n v="0.17"/>
    <n v="0"/>
    <n v="0"/>
    <n v="3.76"/>
    <n v="0"/>
    <n v="0"/>
    <n v="0"/>
    <n v="0.05"/>
    <n v="0"/>
    <n v="0"/>
    <n v="8"/>
    <n v="0.7"/>
    <n v="12.5"/>
    <n v="0"/>
    <n v="0.17"/>
    <n v="3.06"/>
    <n v="37.14"/>
    <n v="1.4"/>
    <n v="37.5"/>
    <n v="1.66"/>
    <n v="36.840000000000003"/>
    <n v="0.52"/>
    <n v="4.55"/>
    <n v="51.92"/>
    <n v="11.63"/>
    <n v="31.58"/>
    <n v="1.92"/>
    <n v="1.66"/>
    <n v="1.05"/>
    <n v="17.14"/>
    <n v="2.36"/>
    <n v="1.75"/>
    <n v="25.8"/>
    <n v="76.27"/>
    <n v="7"/>
    <n v="66.25"/>
    <n v="5.25"/>
    <n v="86.67"/>
    <n v="9.36"/>
    <n v="81.31"/>
    <n v="20.9"/>
    <n v="84.1"/>
    <n v="2.0099999999999998"/>
    <n v="56.52"/>
    <n v="20.05"/>
    <n v="20.32"/>
    <n v="0.15"/>
    <n v="1.05"/>
    <n v="0"/>
    <n v="0"/>
    <n v="0.52"/>
    <n v="33.33"/>
    <n v="0.61"/>
    <n v="2.54"/>
    <n v="75.86"/>
    <n v="2.97"/>
    <n v="47.06"/>
    <n v="0.52"/>
    <n v="50"/>
    <n v="0.44"/>
    <n v="0.96"/>
    <n v="4.99"/>
    <n v="71.930000000000007"/>
    <n v="0"/>
    <s v=""/>
    <n v="0"/>
    <s v=""/>
    <n v="0"/>
    <n v="0"/>
    <n v="0"/>
    <n v="0"/>
    <s v=""/>
    <s v=""/>
    <n v="0.26"/>
    <s v=""/>
    <s v=""/>
    <n v="0"/>
    <n v="0"/>
    <n v="0"/>
    <n v="0.09"/>
    <n v="0"/>
    <n v="0"/>
  </r>
  <r>
    <s v="M. Sierra"/>
    <x v="25"/>
    <x v="13"/>
    <s v="Mediocampista"/>
    <n v="27"/>
    <n v="150000"/>
    <s v=""/>
    <n v="14"/>
    <n v="742"/>
    <n v="0"/>
    <n v="0"/>
    <n v="0"/>
    <n v="0"/>
    <n v="14.43"/>
    <n v="53.78"/>
    <s v="Colombia"/>
    <s v="Colombia"/>
    <s v="derecho"/>
    <n v="174"/>
    <n v="70"/>
    <s v="no"/>
    <n v="9.58"/>
    <n v="6.67"/>
    <n v="65.45"/>
    <n v="1.7"/>
    <n v="50"/>
    <n v="0.97"/>
    <n v="1.0900000000000001"/>
    <n v="0.24"/>
    <n v="4.25"/>
    <n v="4.75"/>
    <n v="0.97"/>
    <n v="1"/>
    <n v="0.12"/>
    <n v="0"/>
    <n v="0"/>
    <n v="0.24"/>
    <n v="0"/>
    <n v="0"/>
    <n v="0"/>
    <n v="0"/>
    <n v="0"/>
    <n v="0"/>
    <n v="2"/>
    <n v="0.24"/>
    <n v="0"/>
    <n v="0"/>
    <n v="0"/>
    <n v="0"/>
    <n v="0"/>
    <n v="0"/>
    <n v="0"/>
    <n v="0"/>
    <n v="0"/>
    <n v="0"/>
    <n v="0.85"/>
    <n v="28.57"/>
    <n v="3.15"/>
    <n v="34.619999999999997"/>
    <n v="0"/>
    <n v="0.24"/>
    <n v="0.24"/>
    <n v="18.190000000000001"/>
    <n v="0.12"/>
    <n v="0.73"/>
    <n v="29.72"/>
    <n v="85.71"/>
    <n v="9.2200000000000006"/>
    <n v="75"/>
    <n v="3.52"/>
    <n v="96.55"/>
    <n v="12.37"/>
    <n v="90.2"/>
    <n v="26.2"/>
    <n v="87.5"/>
    <n v="3.52"/>
    <n v="72.41"/>
    <n v="21.18"/>
    <n v="30.25"/>
    <n v="0"/>
    <n v="0"/>
    <n v="0"/>
    <n v="0.12"/>
    <n v="0"/>
    <n v="0"/>
    <n v="0"/>
    <n v="3.64"/>
    <n v="73.33"/>
    <n v="0.49"/>
    <n v="25"/>
    <n v="0.12"/>
    <n v="0"/>
    <n v="0.12"/>
    <n v="0"/>
    <n v="5.09"/>
    <n v="66.67"/>
    <n v="0"/>
    <s v=""/>
    <n v="0"/>
    <s v=""/>
    <n v="0"/>
    <n v="0"/>
    <n v="0"/>
    <n v="0"/>
    <s v=""/>
    <s v=""/>
    <n v="0.73"/>
    <s v=""/>
    <s v=""/>
    <n v="0"/>
    <n v="0"/>
    <n v="0"/>
    <n v="0"/>
    <n v="0"/>
    <n v="0"/>
  </r>
  <r>
    <s v="J. Hernández"/>
    <x v="2"/>
    <x v="2"/>
    <s v="Mediocampista"/>
    <n v="22"/>
    <n v="450000"/>
    <s v=""/>
    <n v="32"/>
    <n v="1755"/>
    <n v="1"/>
    <n v="1.26"/>
    <n v="0"/>
    <n v="0.9"/>
    <n v="20.149999999999999"/>
    <n v="44.02"/>
    <s v="Colombia"/>
    <s v="Colombia"/>
    <s v=""/>
    <n v="0"/>
    <n v="0"/>
    <s v="no"/>
    <n v="7.79"/>
    <n v="6.67"/>
    <n v="63.85"/>
    <n v="2.62"/>
    <n v="31.37"/>
    <n v="0.05"/>
    <n v="7.0000000000000007E-2"/>
    <n v="0.1"/>
    <n v="3.49"/>
    <n v="5.09"/>
    <n v="1.1299999999999999"/>
    <n v="0"/>
    <n v="0"/>
    <n v="0"/>
    <n v="0"/>
    <n v="2.5099999999999998"/>
    <n v="0.05"/>
    <n v="1"/>
    <n v="0.05"/>
    <n v="0.06"/>
    <n v="0"/>
    <n v="0"/>
    <n v="21"/>
    <n v="1.08"/>
    <n v="14.29"/>
    <n v="4.7619999999999996"/>
    <n v="0"/>
    <n v="2.2599999999999998"/>
    <n v="22.73"/>
    <n v="2.1"/>
    <n v="21.95"/>
    <n v="0.1"/>
    <n v="0"/>
    <n v="0.36"/>
    <n v="3.79"/>
    <n v="47.3"/>
    <n v="8"/>
    <n v="36.54"/>
    <n v="0.87"/>
    <n v="1.33"/>
    <n v="0.82"/>
    <n v="18.100000000000001"/>
    <n v="1.54"/>
    <n v="0.82"/>
    <n v="26.36"/>
    <n v="80.16"/>
    <n v="7.03"/>
    <n v="75.180000000000007"/>
    <n v="4.72"/>
    <n v="94.57"/>
    <n v="8.56"/>
    <n v="76.05"/>
    <n v="21.85"/>
    <n v="88.73"/>
    <n v="2.67"/>
    <n v="48.08"/>
    <n v="17.88"/>
    <n v="27.19"/>
    <n v="0.05"/>
    <n v="0.51"/>
    <n v="0.1"/>
    <n v="0"/>
    <n v="0.15"/>
    <n v="33.33"/>
    <n v="0.1"/>
    <n v="2.1"/>
    <n v="73.17"/>
    <n v="2.0499999999999998"/>
    <n v="32.5"/>
    <n v="0.41"/>
    <n v="25"/>
    <n v="0.36"/>
    <n v="0.56000000000000005"/>
    <n v="3.95"/>
    <n v="62.34"/>
    <n v="0"/>
    <s v=""/>
    <n v="0"/>
    <s v=""/>
    <n v="0"/>
    <n v="0"/>
    <n v="0"/>
    <n v="0"/>
    <s v=""/>
    <s v=""/>
    <n v="0.05"/>
    <s v=""/>
    <s v=""/>
    <n v="0.15"/>
    <n v="0"/>
    <n v="0"/>
    <n v="0.46"/>
    <n v="0"/>
    <n v="0"/>
  </r>
  <r>
    <s v="J. Vásquez"/>
    <x v="16"/>
    <x v="15"/>
    <s v="Mediocampista"/>
    <n v="34"/>
    <n v="300000"/>
    <s v=""/>
    <n v="34"/>
    <n v="3035"/>
    <n v="2"/>
    <n v="1.31"/>
    <n v="0"/>
    <n v="1.06"/>
    <n v="16.93"/>
    <n v="52.89"/>
    <s v="Colombia"/>
    <s v="Colombia"/>
    <s v="derecho"/>
    <n v="177"/>
    <n v="76"/>
    <s v="no"/>
    <n v="9.01"/>
    <n v="6.67"/>
    <n v="61.78"/>
    <n v="2.58"/>
    <n v="43.68"/>
    <n v="0.68"/>
    <n v="0.89"/>
    <n v="0.59"/>
    <n v="4.21"/>
    <n v="5.5"/>
    <n v="1.22"/>
    <n v="9"/>
    <n v="0.27"/>
    <n v="1"/>
    <n v="0.03"/>
    <n v="1.3"/>
    <n v="0.06"/>
    <n v="2"/>
    <n v="0.06"/>
    <n v="0.04"/>
    <n v="0"/>
    <n v="0"/>
    <n v="40"/>
    <n v="1.19"/>
    <n v="30"/>
    <n v="5"/>
    <n v="0"/>
    <n v="0.24"/>
    <n v="62.5"/>
    <n v="0"/>
    <n v="0"/>
    <n v="0.24"/>
    <n v="62.5"/>
    <n v="0.06"/>
    <n v="1.42"/>
    <n v="52.08"/>
    <n v="4.3600000000000003"/>
    <n v="48.3"/>
    <n v="0.39"/>
    <n v="0.59"/>
    <n v="0.18"/>
    <n v="26.24"/>
    <n v="0.42"/>
    <n v="1.25"/>
    <n v="38.909999999999997"/>
    <n v="88.19"/>
    <n v="13.23"/>
    <n v="78.7"/>
    <n v="4.4800000000000004"/>
    <n v="96.69"/>
    <n v="15.75"/>
    <n v="92.47"/>
    <n v="34.46"/>
    <n v="91.65"/>
    <n v="4.21"/>
    <n v="61.27"/>
    <n v="19.059999999999999"/>
    <n v="35.700000000000003"/>
    <n v="0.03"/>
    <n v="0.42"/>
    <n v="0"/>
    <n v="0"/>
    <n v="0.21"/>
    <n v="28.57"/>
    <n v="0.15"/>
    <n v="6.11"/>
    <n v="65.53"/>
    <n v="0.65"/>
    <n v="50"/>
    <n v="0.39"/>
    <n v="30.77"/>
    <n v="0.27"/>
    <n v="0.15"/>
    <n v="5.28"/>
    <n v="80.34"/>
    <n v="0"/>
    <s v=""/>
    <n v="0"/>
    <s v=""/>
    <n v="0"/>
    <n v="0"/>
    <n v="0"/>
    <n v="0"/>
    <s v=""/>
    <s v=""/>
    <n v="0.65"/>
    <s v=""/>
    <s v=""/>
    <n v="0.12"/>
    <n v="0"/>
    <n v="0"/>
    <n v="0"/>
    <n v="0"/>
    <n v="0"/>
  </r>
  <r>
    <s v="J. Rodríguez"/>
    <x v="8"/>
    <x v="8"/>
    <s v="Mediocampista"/>
    <n v="25"/>
    <n v="350000"/>
    <s v=""/>
    <n v="17"/>
    <n v="743"/>
    <n v="1"/>
    <n v="1.8"/>
    <n v="0"/>
    <n v="1.33"/>
    <n v="26.41"/>
    <n v="55.05"/>
    <s v="Colombia"/>
    <s v="Colombia"/>
    <s v="derecho"/>
    <n v="177"/>
    <n v="71"/>
    <s v="no"/>
    <n v="5.94"/>
    <n v="6.66"/>
    <n v="65.45"/>
    <n v="1.0900000000000001"/>
    <n v="66.67"/>
    <n v="0.48"/>
    <n v="0.85"/>
    <n v="0"/>
    <n v="1.0900000000000001"/>
    <n v="1.91"/>
    <n v="1.21"/>
    <n v="2"/>
    <n v="0.24"/>
    <n v="0"/>
    <n v="0"/>
    <n v="6.3"/>
    <n v="0.12"/>
    <n v="1"/>
    <n v="0.12"/>
    <n v="0.22"/>
    <n v="0"/>
    <n v="0"/>
    <n v="21"/>
    <n v="2.54"/>
    <n v="38.1"/>
    <n v="4.7619999999999996"/>
    <n v="0"/>
    <n v="2.1800000000000002"/>
    <n v="22.22"/>
    <n v="2.1800000000000002"/>
    <n v="22.22"/>
    <n v="0"/>
    <n v="0"/>
    <n v="0.24"/>
    <n v="7.39"/>
    <n v="65.569999999999993"/>
    <n v="15.38"/>
    <n v="52.76"/>
    <n v="3.03"/>
    <n v="2.66"/>
    <n v="2.91"/>
    <n v="12.72"/>
    <n v="0.97"/>
    <n v="2.54"/>
    <n v="18.41"/>
    <n v="78.290000000000006"/>
    <n v="2.91"/>
    <n v="62.5"/>
    <n v="6.66"/>
    <n v="98.18"/>
    <n v="5.57"/>
    <n v="67.39"/>
    <n v="15.63"/>
    <n v="86.05"/>
    <n v="0.73"/>
    <n v="83.33"/>
    <n v="19.05"/>
    <n v="11"/>
    <n v="0.16"/>
    <n v="1.33"/>
    <n v="0"/>
    <n v="0"/>
    <n v="0.12"/>
    <n v="0"/>
    <n v="0.24"/>
    <n v="0.97"/>
    <n v="87.5"/>
    <n v="1.82"/>
    <n v="26.67"/>
    <n v="0.24"/>
    <n v="0"/>
    <n v="0.85"/>
    <n v="0.36"/>
    <n v="1.45"/>
    <n v="75"/>
    <n v="0"/>
    <s v=""/>
    <n v="0"/>
    <s v=""/>
    <n v="0"/>
    <n v="0"/>
    <n v="0"/>
    <n v="0"/>
    <s v=""/>
    <s v=""/>
    <n v="0.36"/>
    <s v=""/>
    <s v=""/>
    <n v="0.12"/>
    <n v="0.12"/>
    <n v="100"/>
    <n v="3.63"/>
    <n v="0"/>
    <n v="0"/>
  </r>
  <r>
    <s v="D. Díaz"/>
    <x v="13"/>
    <x v="13"/>
    <s v="Mediocampista"/>
    <n v="31"/>
    <n v="350000"/>
    <s v=""/>
    <n v="15"/>
    <n v="798"/>
    <n v="1"/>
    <n v="1.17"/>
    <n v="1"/>
    <n v="1.23"/>
    <n v="20.3"/>
    <n v="37.78"/>
    <s v="Venezuela"/>
    <s v="Venezuela"/>
    <s v="derecho"/>
    <n v="172"/>
    <n v="67"/>
    <s v="no"/>
    <n v="5.86"/>
    <n v="6.65"/>
    <n v="50.85"/>
    <n v="1.69"/>
    <n v="40"/>
    <n v="0.56000000000000005"/>
    <n v="0.71"/>
    <n v="0.23"/>
    <n v="1.92"/>
    <n v="2.4300000000000002"/>
    <n v="1.58"/>
    <n v="2"/>
    <n v="0.23"/>
    <n v="0"/>
    <n v="0"/>
    <n v="2.14"/>
    <n v="0.11"/>
    <n v="0"/>
    <n v="0"/>
    <n v="0.13"/>
    <n v="0"/>
    <n v="0"/>
    <n v="9"/>
    <n v="1.02"/>
    <n v="22.22"/>
    <n v="11.111000000000001"/>
    <n v="0.11"/>
    <n v="1.58"/>
    <n v="35.71"/>
    <n v="0.68"/>
    <n v="33.33"/>
    <n v="0.9"/>
    <n v="37.5"/>
    <n v="0.11"/>
    <n v="1.92"/>
    <n v="52.94"/>
    <n v="7.78"/>
    <n v="28.99"/>
    <n v="0.68"/>
    <n v="1.1299999999999999"/>
    <n v="1.1299999999999999"/>
    <n v="21.99"/>
    <n v="0.34"/>
    <n v="1.1299999999999999"/>
    <n v="32.26"/>
    <n v="84.62"/>
    <n v="8.4600000000000009"/>
    <n v="77.33"/>
    <n v="7.33"/>
    <n v="92.31"/>
    <n v="9.6999999999999993"/>
    <n v="84.88"/>
    <n v="29.32"/>
    <n v="89.23"/>
    <n v="1.35"/>
    <n v="41.67"/>
    <n v="15.8"/>
    <n v="15.18"/>
    <n v="0.14000000000000001"/>
    <n v="1.24"/>
    <n v="0"/>
    <n v="0"/>
    <n v="0.79"/>
    <n v="42.86"/>
    <n v="0.11"/>
    <n v="4.62"/>
    <n v="68.290000000000006"/>
    <n v="1.8"/>
    <n v="43.75"/>
    <n v="1.02"/>
    <n v="33.33"/>
    <n v="0.34"/>
    <n v="0.68"/>
    <n v="4.96"/>
    <n v="77.27"/>
    <n v="0"/>
    <s v=""/>
    <n v="0"/>
    <s v=""/>
    <n v="0"/>
    <n v="0"/>
    <n v="0"/>
    <n v="0"/>
    <s v=""/>
    <s v=""/>
    <n v="0.11"/>
    <s v=""/>
    <s v=""/>
    <n v="0.11"/>
    <n v="0"/>
    <n v="0"/>
    <n v="3.27"/>
    <n v="1"/>
    <n v="100"/>
  </r>
  <r>
    <s v="L. Sánchez"/>
    <x v="8"/>
    <x v="8"/>
    <s v="Mediocampista"/>
    <n v="20"/>
    <n v="700000"/>
    <s v=""/>
    <n v="20"/>
    <n v="991"/>
    <n v="1"/>
    <n v="1.97"/>
    <n v="1"/>
    <n v="0.79"/>
    <n v="22.43"/>
    <n v="45.34"/>
    <s v="Colombia"/>
    <s v="Colombia"/>
    <s v=""/>
    <n v="0"/>
    <n v="0"/>
    <s v="no"/>
    <n v="7.45"/>
    <n v="6.63"/>
    <n v="58.9"/>
    <n v="2"/>
    <n v="22.73"/>
    <n v="0.73"/>
    <n v="1.2"/>
    <n v="0.09"/>
    <n v="2.82"/>
    <n v="4.6500000000000004"/>
    <n v="1.18"/>
    <n v="0"/>
    <n v="0"/>
    <n v="0"/>
    <n v="0"/>
    <n v="2.63"/>
    <n v="0.09"/>
    <n v="1"/>
    <n v="0.09"/>
    <n v="0.18"/>
    <n v="0"/>
    <n v="0"/>
    <n v="25"/>
    <n v="2.27"/>
    <n v="32"/>
    <n v="4"/>
    <n v="0.09"/>
    <n v="0.73"/>
    <n v="50"/>
    <n v="0.36"/>
    <n v="50"/>
    <n v="0.36"/>
    <n v="50"/>
    <n v="0"/>
    <n v="3.91"/>
    <n v="37.21"/>
    <n v="8.9"/>
    <n v="39.799999999999997"/>
    <n v="1.91"/>
    <n v="2.27"/>
    <n v="1.54"/>
    <n v="27.15"/>
    <n v="2.36"/>
    <n v="1.91"/>
    <n v="35.51"/>
    <n v="79.540000000000006"/>
    <n v="9.99"/>
    <n v="56.36"/>
    <n v="7.63"/>
    <n v="90.48"/>
    <n v="10.63"/>
    <n v="88.03"/>
    <n v="32.79"/>
    <n v="81.72"/>
    <n v="2.27"/>
    <n v="52"/>
    <n v="16.329999999999998"/>
    <n v="21.42"/>
    <n v="7.0000000000000007E-2"/>
    <n v="0.91"/>
    <n v="0"/>
    <n v="0"/>
    <n v="1.27"/>
    <n v="7.14"/>
    <n v="0.27"/>
    <n v="5.63"/>
    <n v="70.97"/>
    <n v="1.91"/>
    <n v="47.62"/>
    <n v="1.27"/>
    <n v="14.29"/>
    <n v="1.0900000000000001"/>
    <n v="0.27"/>
    <n v="5.27"/>
    <n v="77.59"/>
    <n v="0"/>
    <s v=""/>
    <n v="0"/>
    <s v=""/>
    <n v="0"/>
    <n v="0"/>
    <n v="0"/>
    <n v="0"/>
    <s v=""/>
    <s v=""/>
    <n v="0"/>
    <s v=""/>
    <s v=""/>
    <n v="0.09"/>
    <n v="0.09"/>
    <n v="0"/>
    <n v="0"/>
    <n v="0"/>
    <n v="0"/>
  </r>
  <r>
    <s v="F. Flórez"/>
    <x v="17"/>
    <x v="17"/>
    <s v="Mediocampista"/>
    <n v="28"/>
    <n v="450000"/>
    <s v=""/>
    <n v="21"/>
    <n v="1523"/>
    <n v="0"/>
    <n v="0.18"/>
    <n v="0"/>
    <n v="0.04"/>
    <n v="14.89"/>
    <n v="50.4"/>
    <s v="Colombia"/>
    <s v="Colombia"/>
    <s v="derecho"/>
    <n v="177"/>
    <n v="67"/>
    <s v="no"/>
    <n v="8.51"/>
    <n v="6.62"/>
    <n v="50"/>
    <n v="1.89"/>
    <n v="46.88"/>
    <n v="0.59"/>
    <n v="0.76"/>
    <n v="0.77"/>
    <n v="4.6100000000000003"/>
    <n v="5.94"/>
    <n v="1.77"/>
    <n v="8"/>
    <n v="0.47"/>
    <n v="0"/>
    <n v="0"/>
    <n v="0.65"/>
    <n v="0"/>
    <n v="0"/>
    <n v="0"/>
    <n v="0.01"/>
    <n v="0"/>
    <n v="0"/>
    <n v="9"/>
    <n v="0.53"/>
    <n v="22.22"/>
    <n v="0"/>
    <n v="0"/>
    <n v="0.12"/>
    <n v="50"/>
    <n v="0.06"/>
    <n v="100"/>
    <n v="0.06"/>
    <n v="0"/>
    <n v="0"/>
    <n v="0.59"/>
    <n v="70"/>
    <n v="2.72"/>
    <n v="52.17"/>
    <n v="0"/>
    <n v="0.12"/>
    <n v="0.18"/>
    <n v="22.57"/>
    <n v="0.12"/>
    <n v="1.48"/>
    <n v="33.619999999999997"/>
    <n v="85.06"/>
    <n v="9.6300000000000008"/>
    <n v="72.39"/>
    <n v="5.79"/>
    <n v="94.9"/>
    <n v="14.48"/>
    <n v="90.2"/>
    <n v="29.31"/>
    <n v="88.91"/>
    <n v="4.25"/>
    <n v="58.33"/>
    <n v="19.96"/>
    <n v="37.26"/>
    <n v="0"/>
    <n v="0.06"/>
    <n v="0"/>
    <n v="0"/>
    <n v="0.12"/>
    <n v="50"/>
    <n v="0"/>
    <n v="4.7300000000000004"/>
    <n v="73.75"/>
    <n v="0.3"/>
    <n v="20"/>
    <n v="0.3"/>
    <n v="40"/>
    <n v="0"/>
    <n v="0.06"/>
    <n v="5.26"/>
    <n v="67.42"/>
    <n v="0"/>
    <s v=""/>
    <n v="0"/>
    <s v=""/>
    <n v="0"/>
    <n v="0"/>
    <n v="0"/>
    <n v="0"/>
    <s v=""/>
    <s v=""/>
    <n v="1.36"/>
    <s v=""/>
    <s v=""/>
    <n v="0.06"/>
    <n v="0"/>
    <n v="0"/>
    <n v="0"/>
    <n v="0"/>
    <n v="0"/>
  </r>
  <r>
    <s v="F. Mosquera"/>
    <x v="13"/>
    <x v="13"/>
    <s v="Mediocampista"/>
    <n v="26"/>
    <n v="500000"/>
    <s v=""/>
    <n v="26"/>
    <n v="2223"/>
    <n v="0"/>
    <n v="0.41"/>
    <n v="0"/>
    <n v="0.33"/>
    <n v="15.95"/>
    <n v="58.12"/>
    <s v="Colombia"/>
    <s v="Colombia"/>
    <s v="derecho"/>
    <n v="177"/>
    <n v="70"/>
    <s v="no"/>
    <n v="7.85"/>
    <n v="6.6"/>
    <n v="58.28"/>
    <n v="3.28"/>
    <n v="70.37"/>
    <n v="0.2"/>
    <n v="0.26"/>
    <n v="0.77"/>
    <n v="3.81"/>
    <n v="4.8099999999999996"/>
    <n v="2.15"/>
    <n v="11"/>
    <n v="0.45"/>
    <n v="1"/>
    <n v="0.04"/>
    <n v="1.01"/>
    <n v="0"/>
    <n v="0"/>
    <n v="0"/>
    <n v="0.02"/>
    <n v="0"/>
    <n v="0"/>
    <n v="19"/>
    <n v="0.77"/>
    <n v="15.79"/>
    <n v="0"/>
    <n v="0"/>
    <n v="0"/>
    <n v="0"/>
    <n v="0"/>
    <n v="0"/>
    <n v="0"/>
    <n v="0"/>
    <n v="0"/>
    <n v="1.62"/>
    <n v="50"/>
    <n v="3.97"/>
    <n v="50"/>
    <n v="0.36"/>
    <n v="0.36"/>
    <n v="0.2"/>
    <n v="20.28"/>
    <n v="0.2"/>
    <n v="1.01"/>
    <n v="31.54"/>
    <n v="85.62"/>
    <n v="10.65"/>
    <n v="76.05"/>
    <n v="2.71"/>
    <n v="94.03"/>
    <n v="13.72"/>
    <n v="90.86"/>
    <n v="27.29"/>
    <n v="89.61"/>
    <n v="4.25"/>
    <n v="60"/>
    <n v="19.39"/>
    <n v="33.96"/>
    <n v="0.01"/>
    <n v="0.2"/>
    <n v="0.16"/>
    <n v="0.08"/>
    <n v="0.24"/>
    <n v="33.33"/>
    <n v="0.08"/>
    <n v="5.26"/>
    <n v="70.77"/>
    <n v="0.49"/>
    <n v="50"/>
    <n v="0.4"/>
    <n v="20"/>
    <n v="0.2"/>
    <n v="0"/>
    <n v="5.63"/>
    <n v="73.38"/>
    <n v="0"/>
    <s v=""/>
    <n v="0"/>
    <s v=""/>
    <n v="0"/>
    <n v="0"/>
    <n v="0"/>
    <n v="0"/>
    <s v=""/>
    <s v=""/>
    <n v="0.4"/>
    <s v=""/>
    <s v=""/>
    <n v="0.36"/>
    <n v="0.12"/>
    <n v="0"/>
    <n v="0"/>
    <n v="0"/>
    <n v="0"/>
  </r>
  <r>
    <s v="D. Pino"/>
    <x v="21"/>
    <x v="20"/>
    <s v="Mediocampista"/>
    <n v="26"/>
    <n v="250000"/>
    <s v=""/>
    <n v="16"/>
    <n v="1571"/>
    <n v="0"/>
    <n v="0.17"/>
    <n v="1"/>
    <n v="0.31"/>
    <n v="12.78"/>
    <n v="59.64"/>
    <s v="Colombia"/>
    <s v="Colombia"/>
    <s v="derecho"/>
    <n v="173"/>
    <n v="67"/>
    <s v="no"/>
    <n v="9.17"/>
    <n v="6.59"/>
    <n v="63.48"/>
    <n v="1.26"/>
    <n v="40.909999999999997"/>
    <n v="0.86"/>
    <n v="1.04"/>
    <n v="0.28999999999999998"/>
    <n v="4.12"/>
    <n v="4.9800000000000004"/>
    <n v="1.03"/>
    <n v="5"/>
    <n v="0.28999999999999998"/>
    <n v="0"/>
    <n v="0"/>
    <n v="0.86"/>
    <n v="0"/>
    <n v="0"/>
    <n v="0"/>
    <n v="0.01"/>
    <n v="0"/>
    <n v="0"/>
    <n v="11"/>
    <n v="0.63"/>
    <n v="18.18"/>
    <n v="0"/>
    <n v="0.06"/>
    <n v="0"/>
    <n v="0"/>
    <n v="0"/>
    <n v="0"/>
    <n v="0"/>
    <n v="0"/>
    <n v="0"/>
    <n v="0.63"/>
    <n v="72.73"/>
    <n v="2.1800000000000002"/>
    <n v="57.89"/>
    <n v="0.06"/>
    <n v="0.8"/>
    <n v="0.17"/>
    <n v="24.75"/>
    <n v="0"/>
    <n v="0.69"/>
    <n v="35.229999999999997"/>
    <n v="87.8"/>
    <n v="14.95"/>
    <n v="81.61"/>
    <n v="2.52"/>
    <n v="95.45"/>
    <n v="12.72"/>
    <n v="94.14"/>
    <n v="32.770000000000003"/>
    <n v="90.03"/>
    <n v="2.46"/>
    <n v="58.14"/>
    <n v="17.149999999999999"/>
    <n v="33.96"/>
    <n v="0.02"/>
    <n v="0.63"/>
    <n v="0.06"/>
    <n v="0"/>
    <n v="0.69"/>
    <n v="41.67"/>
    <n v="0.11"/>
    <n v="7.62"/>
    <n v="77.44"/>
    <n v="0.52"/>
    <n v="33.33"/>
    <n v="0.86"/>
    <n v="26.67"/>
    <n v="0.23"/>
    <n v="0"/>
    <n v="5.84"/>
    <n v="82.35"/>
    <n v="0"/>
    <s v=""/>
    <n v="0"/>
    <s v=""/>
    <n v="0"/>
    <n v="0"/>
    <n v="0"/>
    <n v="0"/>
    <s v=""/>
    <s v=""/>
    <n v="0.52"/>
    <s v=""/>
    <s v=""/>
    <n v="0"/>
    <n v="0"/>
    <n v="0"/>
    <n v="0"/>
    <n v="0"/>
    <n v="0"/>
  </r>
  <r>
    <s v="J. Suárez"/>
    <x v="1"/>
    <x v="1"/>
    <s v="Defensa"/>
    <n v="22"/>
    <n v="200000"/>
    <s v=""/>
    <n v="15"/>
    <n v="1110"/>
    <n v="0"/>
    <n v="0"/>
    <n v="0"/>
    <n v="0"/>
    <n v="13.7"/>
    <n v="61.54"/>
    <s v="Colombia"/>
    <s v="Colombia"/>
    <s v=""/>
    <n v="0"/>
    <n v="0"/>
    <s v="no"/>
    <n v="12.89"/>
    <n v="6.57"/>
    <n v="75.31"/>
    <n v="4.7"/>
    <n v="46.55"/>
    <n v="1.22"/>
    <n v="1.52"/>
    <n v="0.81"/>
    <n v="6.73"/>
    <n v="8.3800000000000008"/>
    <n v="0.89"/>
    <n v="5"/>
    <n v="0.41"/>
    <n v="1"/>
    <n v="0.08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8"/>
    <n v="100"/>
    <n v="0.24"/>
    <n v="66.67"/>
    <n v="0.08"/>
    <n v="0.08"/>
    <n v="0.08"/>
    <n v="15.16"/>
    <n v="0.08"/>
    <n v="0.08"/>
    <n v="26.35"/>
    <n v="84"/>
    <n v="12.89"/>
    <n v="73.58"/>
    <n v="1.78"/>
    <n v="100"/>
    <n v="9.08"/>
    <n v="93.75"/>
    <n v="20.03"/>
    <n v="89.88"/>
    <n v="6.32"/>
    <n v="65.38"/>
    <n v="25.01"/>
    <n v="42.36"/>
    <n v="0"/>
    <n v="0"/>
    <n v="0"/>
    <n v="0"/>
    <n v="0"/>
    <n v="0"/>
    <n v="0"/>
    <n v="3.57"/>
    <n v="59.09"/>
    <n v="0.32"/>
    <n v="0"/>
    <n v="0.16"/>
    <n v="0"/>
    <n v="0"/>
    <n v="0"/>
    <n v="5.51"/>
    <n v="73.53"/>
    <n v="0"/>
    <s v=""/>
    <n v="0"/>
    <s v=""/>
    <n v="0"/>
    <n v="0"/>
    <n v="0"/>
    <n v="0"/>
    <s v=""/>
    <s v=""/>
    <n v="1.62"/>
    <s v=""/>
    <s v=""/>
    <n v="0"/>
    <n v="0"/>
    <n v="0"/>
    <n v="0"/>
    <n v="0"/>
    <n v="0"/>
  </r>
  <r>
    <s v="J. Figueroa"/>
    <x v="21"/>
    <x v="20"/>
    <s v="Defensa"/>
    <n v="25"/>
    <n v="200000"/>
    <s v=""/>
    <n v="12"/>
    <n v="1125"/>
    <n v="0"/>
    <n v="0.61"/>
    <n v="0"/>
    <n v="0.69"/>
    <n v="14.32"/>
    <n v="59.78"/>
    <s v="Colombia"/>
    <s v="Colombia"/>
    <s v="derecho"/>
    <n v="180"/>
    <n v="75"/>
    <s v="no"/>
    <n v="10.4"/>
    <n v="6.56"/>
    <n v="64.63"/>
    <n v="3.44"/>
    <n v="53.49"/>
    <n v="0.4"/>
    <n v="0.5"/>
    <n v="0.8"/>
    <n v="5.76"/>
    <n v="7.18"/>
    <n v="1.28"/>
    <n v="2"/>
    <n v="0.16"/>
    <n v="0"/>
    <n v="0"/>
    <n v="0.32"/>
    <n v="0"/>
    <n v="0"/>
    <n v="0"/>
    <n v="0.05"/>
    <n v="0"/>
    <n v="0"/>
    <n v="8"/>
    <n v="0.64"/>
    <n v="12.5"/>
    <n v="0"/>
    <n v="0"/>
    <n v="0.16"/>
    <n v="50"/>
    <n v="0"/>
    <n v="0"/>
    <n v="0.16"/>
    <n v="50"/>
    <n v="0"/>
    <n v="0.24"/>
    <n v="66.67"/>
    <n v="1.2"/>
    <n v="53.33"/>
    <n v="0.64"/>
    <n v="0.16"/>
    <n v="0.08"/>
    <n v="14.8"/>
    <n v="0.08"/>
    <n v="0.8"/>
    <n v="26.32"/>
    <n v="80.55"/>
    <n v="13.76"/>
    <n v="70.930000000000007"/>
    <n v="0.72"/>
    <n v="100"/>
    <n v="9.92"/>
    <n v="91.94"/>
    <n v="20.48"/>
    <n v="88.28"/>
    <n v="5.68"/>
    <n v="53.52"/>
    <n v="24.41"/>
    <n v="40.67"/>
    <n v="0.05"/>
    <n v="0.24"/>
    <n v="0"/>
    <n v="0.08"/>
    <n v="0"/>
    <n v="0"/>
    <n v="0.08"/>
    <n v="4.72"/>
    <n v="50.85"/>
    <n v="0.56000000000000005"/>
    <n v="42.86"/>
    <n v="0.16"/>
    <n v="100"/>
    <n v="0.32"/>
    <n v="0.08"/>
    <n v="7.2"/>
    <n v="67.78"/>
    <n v="0"/>
    <s v=""/>
    <n v="0"/>
    <s v=""/>
    <n v="0"/>
    <n v="0"/>
    <n v="0"/>
    <n v="0"/>
    <s v=""/>
    <s v=""/>
    <n v="0.64"/>
    <s v=""/>
    <s v=""/>
    <n v="0"/>
    <n v="0"/>
    <n v="0"/>
    <n v="0"/>
    <n v="0"/>
    <n v="0"/>
  </r>
  <r>
    <s v="M. Carreazo"/>
    <x v="10"/>
    <x v="10"/>
    <s v="Mediocampista"/>
    <n v="21"/>
    <n v="750000"/>
    <s v=""/>
    <n v="35"/>
    <n v="2869"/>
    <n v="5"/>
    <n v="4.46"/>
    <n v="1"/>
    <n v="1.31"/>
    <n v="19.010000000000002"/>
    <n v="50.17"/>
    <s v="Venezuela"/>
    <s v="Venezuela, Colombia"/>
    <s v="derecho"/>
    <n v="174"/>
    <n v="62"/>
    <s v="no"/>
    <n v="7.34"/>
    <n v="6.56"/>
    <n v="61.24"/>
    <n v="1.29"/>
    <n v="46.34"/>
    <n v="0.19"/>
    <n v="0.27"/>
    <n v="0.09"/>
    <n v="3.14"/>
    <n v="4.5"/>
    <n v="1.1000000000000001"/>
    <n v="7"/>
    <n v="0.22"/>
    <n v="0"/>
    <n v="0"/>
    <n v="2.0699999999999998"/>
    <n v="0.16"/>
    <n v="5"/>
    <n v="0.16"/>
    <n v="0.14000000000000001"/>
    <n v="1"/>
    <n v="0.03"/>
    <n v="30"/>
    <n v="0.94"/>
    <n v="46.67"/>
    <n v="16.667000000000002"/>
    <n v="0.03"/>
    <n v="1.1000000000000001"/>
    <n v="11.43"/>
    <n v="0.44"/>
    <n v="14.29"/>
    <n v="0.66"/>
    <n v="9.52"/>
    <n v="0.09"/>
    <n v="2.6"/>
    <n v="53.01"/>
    <n v="8.06"/>
    <n v="43.58"/>
    <n v="1.35"/>
    <n v="0.97"/>
    <n v="0.38"/>
    <n v="25.28"/>
    <n v="0.97"/>
    <n v="2.13"/>
    <n v="36.29"/>
    <n v="85.57"/>
    <n v="9.4700000000000006"/>
    <n v="78.81"/>
    <n v="5.83"/>
    <n v="96.24"/>
    <n v="12.2"/>
    <n v="86.38"/>
    <n v="33.94"/>
    <n v="89.09"/>
    <n v="1.32"/>
    <n v="52.38"/>
    <n v="15.9"/>
    <n v="25.18"/>
    <n v="0.04"/>
    <n v="0.85"/>
    <n v="0"/>
    <n v="0"/>
    <n v="0.31"/>
    <n v="40"/>
    <n v="0.16"/>
    <n v="3.95"/>
    <n v="74.599999999999994"/>
    <n v="1.22"/>
    <n v="46.15"/>
    <n v="0.38"/>
    <n v="33.33"/>
    <n v="0.53"/>
    <n v="0.09"/>
    <n v="4.71"/>
    <n v="78.67"/>
    <n v="0"/>
    <s v=""/>
    <n v="0"/>
    <s v=""/>
    <n v="0"/>
    <n v="0"/>
    <n v="0"/>
    <n v="0"/>
    <s v=""/>
    <s v=""/>
    <n v="0.06"/>
    <s v=""/>
    <s v=""/>
    <n v="0.09"/>
    <n v="0"/>
    <n v="0"/>
    <n v="0.5"/>
    <n v="0"/>
    <n v="0"/>
  </r>
  <r>
    <s v="J. Quiñónes"/>
    <x v="0"/>
    <x v="0"/>
    <s v="Defensa"/>
    <n v="24"/>
    <n v="600000"/>
    <s v="2022-06-30"/>
    <n v="35"/>
    <n v="3288"/>
    <n v="1"/>
    <n v="3.63"/>
    <n v="0"/>
    <n v="0.3"/>
    <n v="17.3"/>
    <n v="65.98"/>
    <s v="Colombia"/>
    <s v="Colombia"/>
    <s v="izquierdo"/>
    <n v="186"/>
    <n v="80"/>
    <s v="si"/>
    <n v="11.22"/>
    <n v="6.54"/>
    <n v="70.290000000000006"/>
    <n v="5.17"/>
    <n v="66.67"/>
    <n v="0.49"/>
    <n v="0.65"/>
    <n v="0.79"/>
    <n v="6.13"/>
    <n v="8.0399999999999991"/>
    <n v="0.99"/>
    <n v="8"/>
    <n v="0.22"/>
    <n v="0"/>
    <n v="0"/>
    <n v="0.82"/>
    <n v="0.03"/>
    <n v="1"/>
    <n v="0.03"/>
    <n v="0.1"/>
    <n v="0"/>
    <n v="0"/>
    <n v="22"/>
    <n v="0.6"/>
    <n v="22.73"/>
    <n v="4.5449999999999999"/>
    <n v="0"/>
    <n v="0.11"/>
    <n v="50"/>
    <n v="0.08"/>
    <n v="33.33"/>
    <n v="0.03"/>
    <n v="100"/>
    <n v="0"/>
    <n v="0.82"/>
    <n v="70"/>
    <n v="2.27"/>
    <n v="59.04"/>
    <n v="0.88"/>
    <n v="0.68"/>
    <n v="0.66"/>
    <n v="24.03"/>
    <n v="0.27"/>
    <n v="1.37"/>
    <n v="39.36"/>
    <n v="85.05"/>
    <n v="18.149999999999999"/>
    <n v="76.02"/>
    <n v="2.85"/>
    <n v="91.35"/>
    <n v="15.74"/>
    <n v="93.57"/>
    <n v="32.68"/>
    <n v="90.62"/>
    <n v="6.6"/>
    <n v="58.09"/>
    <n v="23.77"/>
    <n v="44.13"/>
    <n v="0.01"/>
    <n v="0.11"/>
    <n v="0"/>
    <n v="0"/>
    <n v="0.11"/>
    <n v="50"/>
    <n v="0"/>
    <n v="4.76"/>
    <n v="60.34"/>
    <n v="0.41"/>
    <n v="20"/>
    <n v="0.41"/>
    <n v="26.67"/>
    <n v="0.19"/>
    <n v="0.03"/>
    <n v="8.6199999999999992"/>
    <n v="69.52"/>
    <n v="0"/>
    <s v=""/>
    <n v="0"/>
    <s v=""/>
    <n v="0"/>
    <n v="0"/>
    <n v="0"/>
    <n v="0"/>
    <s v=""/>
    <s v=""/>
    <n v="2.0499999999999998"/>
    <s v=""/>
    <s v=""/>
    <n v="0"/>
    <n v="0"/>
    <n v="0"/>
    <n v="0"/>
    <n v="0"/>
    <n v="0"/>
  </r>
  <r>
    <s v="C. Sierra"/>
    <x v="8"/>
    <x v="8"/>
    <s v="Mediocampista"/>
    <n v="31"/>
    <n v="500000"/>
    <s v=""/>
    <n v="27"/>
    <n v="1611"/>
    <n v="2"/>
    <n v="3.27"/>
    <n v="0"/>
    <n v="0.63"/>
    <n v="18.940000000000001"/>
    <n v="53.39"/>
    <s v="Colombia"/>
    <s v="Colombia"/>
    <s v="izquierdo"/>
    <n v="183"/>
    <n v="75"/>
    <s v="no"/>
    <n v="10.45"/>
    <n v="6.54"/>
    <n v="68.38"/>
    <n v="2.85"/>
    <n v="52.94"/>
    <n v="1.45"/>
    <n v="2.39"/>
    <n v="0.11"/>
    <n v="4.53"/>
    <n v="7.43"/>
    <n v="1.4"/>
    <n v="3"/>
    <n v="0.17"/>
    <n v="0"/>
    <n v="0"/>
    <n v="2.12"/>
    <n v="0.11"/>
    <n v="2"/>
    <n v="0.11"/>
    <n v="0.18"/>
    <n v="0"/>
    <n v="0"/>
    <n v="47"/>
    <n v="2.63"/>
    <n v="27.66"/>
    <n v="4.2549999999999999"/>
    <n v="0"/>
    <n v="0.28000000000000003"/>
    <n v="40"/>
    <n v="0.28000000000000003"/>
    <n v="40"/>
    <n v="0"/>
    <n v="0"/>
    <n v="0"/>
    <n v="2.0099999999999998"/>
    <n v="63.89"/>
    <n v="6.15"/>
    <n v="44.55"/>
    <n v="1.96"/>
    <n v="0.28000000000000003"/>
    <n v="0.06"/>
    <n v="20.170000000000002"/>
    <n v="0.56000000000000005"/>
    <n v="0.56000000000000005"/>
    <n v="30.22"/>
    <n v="83.36"/>
    <n v="9.61"/>
    <n v="74.42"/>
    <n v="4.3"/>
    <n v="89.61"/>
    <n v="10.84"/>
    <n v="87.11"/>
    <n v="27.15"/>
    <n v="86.63"/>
    <n v="2.85"/>
    <n v="54.9"/>
    <n v="17.25"/>
    <n v="28.67"/>
    <n v="0.04"/>
    <n v="0.61"/>
    <n v="0"/>
    <n v="0.06"/>
    <n v="0.39"/>
    <n v="0"/>
    <n v="0.17"/>
    <n v="4.6399999999999997"/>
    <n v="69.88"/>
    <n v="0.89"/>
    <n v="50"/>
    <n v="0.5"/>
    <n v="22.22"/>
    <n v="0.78"/>
    <n v="0.06"/>
    <n v="4.53"/>
    <n v="74.069999999999993"/>
    <n v="0"/>
    <s v=""/>
    <n v="0"/>
    <s v=""/>
    <n v="0"/>
    <n v="0"/>
    <n v="0"/>
    <n v="0"/>
    <s v=""/>
    <s v=""/>
    <n v="0.56000000000000005"/>
    <s v=""/>
    <s v=""/>
    <n v="0.28000000000000003"/>
    <n v="0.28000000000000003"/>
    <n v="60"/>
    <n v="0.06"/>
    <n v="0"/>
    <n v="0"/>
  </r>
  <r>
    <s v="J. Murillo"/>
    <x v="10"/>
    <x v="10"/>
    <s v="Defensa"/>
    <n v="28"/>
    <n v="450000"/>
    <s v=""/>
    <n v="30"/>
    <n v="2888"/>
    <n v="0"/>
    <n v="0.4"/>
    <n v="1"/>
    <n v="1.48"/>
    <n v="15.89"/>
    <n v="55.1"/>
    <s v="Colombia"/>
    <s v="Colombia"/>
    <s v="derecho"/>
    <n v="178"/>
    <n v="75"/>
    <s v="no"/>
    <n v="9.75"/>
    <n v="6.54"/>
    <n v="68.099999999999994"/>
    <n v="1.78"/>
    <n v="59.65"/>
    <n v="1.0900000000000001"/>
    <n v="1.62"/>
    <n v="0.25"/>
    <n v="4.21"/>
    <n v="6.24"/>
    <n v="0.59"/>
    <n v="6"/>
    <n v="0.19"/>
    <n v="1"/>
    <n v="0.03"/>
    <n v="2.37"/>
    <n v="0"/>
    <n v="0"/>
    <n v="0"/>
    <n v="0.01"/>
    <n v="0"/>
    <n v="0"/>
    <n v="16"/>
    <n v="0.5"/>
    <n v="25"/>
    <n v="0"/>
    <n v="0.03"/>
    <n v="2.87"/>
    <n v="36.96"/>
    <n v="0.06"/>
    <n v="50"/>
    <n v="2.77"/>
    <n v="37.08"/>
    <n v="0.31"/>
    <n v="2.12"/>
    <n v="55.88"/>
    <n v="4.24"/>
    <n v="44.85"/>
    <n v="0.84"/>
    <n v="1.1200000000000001"/>
    <n v="0.5"/>
    <n v="27.17"/>
    <n v="2.34"/>
    <n v="0.78"/>
    <n v="38.64"/>
    <n v="83.31"/>
    <n v="13.12"/>
    <n v="75.3"/>
    <n v="4.6399999999999997"/>
    <n v="93.96"/>
    <n v="13.12"/>
    <n v="85.75"/>
    <n v="32.22"/>
    <n v="90.91"/>
    <n v="3.83"/>
    <n v="52.03"/>
    <n v="18.899999999999999"/>
    <n v="38.86"/>
    <n v="0.05"/>
    <n v="0.56000000000000005"/>
    <n v="0.03"/>
    <n v="0"/>
    <n v="0.16"/>
    <n v="0"/>
    <n v="0.16"/>
    <n v="4.3"/>
    <n v="70.290000000000006"/>
    <n v="2.27"/>
    <n v="46.58"/>
    <n v="0.37"/>
    <n v="16.670000000000002"/>
    <n v="0.37"/>
    <n v="0.87"/>
    <n v="7.76"/>
    <n v="74.7"/>
    <n v="0"/>
    <s v=""/>
    <n v="0"/>
    <s v=""/>
    <n v="0"/>
    <n v="0"/>
    <n v="0"/>
    <n v="0"/>
    <s v=""/>
    <s v=""/>
    <n v="0.41"/>
    <s v=""/>
    <s v=""/>
    <n v="0.12"/>
    <n v="0"/>
    <n v="0"/>
    <n v="0.22"/>
    <n v="0"/>
    <n v="0"/>
  </r>
  <r>
    <s v="A. García"/>
    <x v="10"/>
    <x v="10"/>
    <s v="Mediocampista"/>
    <n v="20"/>
    <n v="300000"/>
    <s v=""/>
    <n v="26"/>
    <n v="1527"/>
    <n v="3"/>
    <n v="1.82"/>
    <n v="0"/>
    <n v="0.72"/>
    <n v="21.04"/>
    <n v="43.14"/>
    <s v="Colombia"/>
    <s v="Colombia"/>
    <s v=""/>
    <n v="0"/>
    <n v="0"/>
    <s v="no"/>
    <n v="6.54"/>
    <n v="6.54"/>
    <n v="54.05"/>
    <n v="2.2999999999999998"/>
    <n v="30.77"/>
    <n v="0.59"/>
    <n v="0.84"/>
    <n v="0"/>
    <n v="2.42"/>
    <n v="3.46"/>
    <n v="1.06"/>
    <n v="2"/>
    <n v="0.12"/>
    <n v="0"/>
    <n v="0"/>
    <n v="2.5299999999999998"/>
    <n v="0.18"/>
    <n v="3"/>
    <n v="0.18"/>
    <n v="0.11"/>
    <n v="0"/>
    <n v="0"/>
    <n v="19"/>
    <n v="1.1200000000000001"/>
    <n v="21.05"/>
    <n v="15.789"/>
    <n v="0"/>
    <n v="1.06"/>
    <n v="27.78"/>
    <n v="0.18"/>
    <n v="33.33"/>
    <n v="0.88"/>
    <n v="26.67"/>
    <n v="0.06"/>
    <n v="3.6"/>
    <n v="49.18"/>
    <n v="8.9"/>
    <n v="39.07"/>
    <n v="0.94"/>
    <n v="1.83"/>
    <n v="1.18"/>
    <n v="26.4"/>
    <n v="0.94"/>
    <n v="1.1200000000000001"/>
    <n v="36.31"/>
    <n v="81.819999999999993"/>
    <n v="8.25"/>
    <n v="63.57"/>
    <n v="7.96"/>
    <n v="87.41"/>
    <n v="12.14"/>
    <n v="87.86"/>
    <n v="32.65"/>
    <n v="86.1"/>
    <n v="2.59"/>
    <n v="50"/>
    <n v="18.28"/>
    <n v="25.89"/>
    <n v="0.04"/>
    <n v="0.65"/>
    <n v="0"/>
    <n v="0"/>
    <n v="0.71"/>
    <n v="33.33"/>
    <n v="0.35"/>
    <n v="5.48"/>
    <n v="65.59"/>
    <n v="1.18"/>
    <n v="40"/>
    <n v="1.06"/>
    <n v="27.78"/>
    <n v="0.65"/>
    <n v="0.28999999999999998"/>
    <n v="5.36"/>
    <n v="65.930000000000007"/>
    <n v="0"/>
    <s v=""/>
    <n v="0"/>
    <s v=""/>
    <n v="0"/>
    <n v="0"/>
    <n v="0"/>
    <n v="0"/>
    <s v=""/>
    <s v=""/>
    <n v="0.12"/>
    <s v=""/>
    <s v=""/>
    <n v="0.12"/>
    <n v="0"/>
    <n v="0"/>
    <n v="0.47"/>
    <n v="0"/>
    <n v="0"/>
  </r>
  <r>
    <s v="J. Marrufo"/>
    <x v="13"/>
    <x v="13"/>
    <s v="Defensa"/>
    <n v="25"/>
    <n v="400000"/>
    <s v=""/>
    <n v="32"/>
    <n v="2756"/>
    <n v="1"/>
    <n v="1.19"/>
    <n v="0"/>
    <n v="0.06"/>
    <n v="14.3"/>
    <n v="61.64"/>
    <s v="Venezuela"/>
    <s v="Venezuela"/>
    <s v="izquierdo"/>
    <n v="180"/>
    <n v="79"/>
    <s v="no"/>
    <n v="10.32"/>
    <n v="6.53"/>
    <n v="74"/>
    <n v="3.49"/>
    <n v="53.27"/>
    <n v="0.33"/>
    <n v="0.41"/>
    <n v="0.49"/>
    <n v="5.16"/>
    <n v="6.47"/>
    <n v="0.91"/>
    <n v="4"/>
    <n v="0.13"/>
    <n v="0"/>
    <n v="0"/>
    <n v="0.13"/>
    <n v="0.03"/>
    <n v="1"/>
    <n v="0.03"/>
    <n v="0.04"/>
    <n v="0"/>
    <n v="0"/>
    <n v="5"/>
    <n v="0.16"/>
    <n v="40"/>
    <n v="20"/>
    <n v="0"/>
    <n v="0.03"/>
    <n v="0"/>
    <n v="0.03"/>
    <n v="0"/>
    <n v="0"/>
    <n v="0"/>
    <n v="0"/>
    <n v="0.1"/>
    <n v="66.67"/>
    <n v="0.82"/>
    <n v="40"/>
    <n v="0.42"/>
    <n v="0.1"/>
    <n v="0.2"/>
    <n v="16.43"/>
    <n v="0.13"/>
    <n v="0.28999999999999998"/>
    <n v="28.9"/>
    <n v="84.29"/>
    <n v="13.55"/>
    <n v="73.73"/>
    <n v="1.1399999999999999"/>
    <n v="97.14"/>
    <n v="11.63"/>
    <n v="93.82"/>
    <n v="24.69"/>
    <n v="89.68"/>
    <n v="4.18"/>
    <n v="53.13"/>
    <n v="20.86"/>
    <n v="36.479999999999997"/>
    <n v="0"/>
    <n v="7.0000000000000007E-2"/>
    <n v="0"/>
    <n v="0"/>
    <n v="0"/>
    <n v="0"/>
    <n v="0"/>
    <n v="2.5099999999999998"/>
    <n v="57.14"/>
    <n v="0.2"/>
    <n v="0"/>
    <n v="7.0000000000000007E-2"/>
    <n v="50"/>
    <n v="7.0000000000000007E-2"/>
    <n v="0"/>
    <n v="5.71"/>
    <n v="58.29"/>
    <n v="0"/>
    <s v=""/>
    <n v="0"/>
    <s v=""/>
    <n v="0"/>
    <n v="0"/>
    <n v="0"/>
    <n v="0"/>
    <s v=""/>
    <s v=""/>
    <n v="0.65"/>
    <s v=""/>
    <s v=""/>
    <n v="0"/>
    <n v="0"/>
    <n v="0"/>
    <n v="0"/>
    <n v="0"/>
    <n v="0"/>
  </r>
  <r>
    <s v="D. Andrade"/>
    <x v="3"/>
    <x v="3"/>
    <s v="Defensa"/>
    <n v="30"/>
    <n v="700000"/>
    <s v="2021-12-31"/>
    <n v="42"/>
    <n v="3678"/>
    <n v="0"/>
    <n v="1.01"/>
    <n v="1"/>
    <n v="2.86"/>
    <n v="13.53"/>
    <n v="53.53"/>
    <s v="Colombia"/>
    <s v="Colombia"/>
    <s v="izquierdo"/>
    <n v="176"/>
    <n v="70"/>
    <s v="no"/>
    <n v="8.0500000000000007"/>
    <n v="6.53"/>
    <n v="62.55"/>
    <n v="2.54"/>
    <n v="50.96"/>
    <n v="0.15"/>
    <n v="0.23"/>
    <n v="0.1"/>
    <n v="3.82"/>
    <n v="5.95"/>
    <n v="0.86"/>
    <n v="8"/>
    <n v="0.2"/>
    <n v="2"/>
    <n v="0.05"/>
    <n v="1.64"/>
    <n v="0"/>
    <n v="0"/>
    <n v="0"/>
    <n v="0.02"/>
    <n v="0"/>
    <n v="0"/>
    <n v="21"/>
    <n v="0.51"/>
    <n v="14.29"/>
    <n v="0"/>
    <n v="0.02"/>
    <n v="2.42"/>
    <n v="35.35"/>
    <n v="2.37"/>
    <n v="35.049999999999997"/>
    <n v="0.02"/>
    <n v="100"/>
    <n v="0.32"/>
    <n v="1.1499999999999999"/>
    <n v="53.19"/>
    <n v="2.57"/>
    <n v="41.9"/>
    <n v="0.44"/>
    <n v="0.83"/>
    <n v="0.28999999999999998"/>
    <n v="22.39"/>
    <n v="1.44"/>
    <n v="0.64"/>
    <n v="32.28"/>
    <n v="80.209999999999994"/>
    <n v="12.7"/>
    <n v="73.22"/>
    <n v="4.53"/>
    <n v="95.68"/>
    <n v="9.7899999999999991"/>
    <n v="80"/>
    <n v="26.53"/>
    <n v="87.73"/>
    <n v="3.5"/>
    <n v="50.35"/>
    <n v="19.14"/>
    <n v="34.880000000000003"/>
    <n v="7.0000000000000007E-2"/>
    <n v="0.69"/>
    <n v="0.05"/>
    <n v="0"/>
    <n v="0.12"/>
    <n v="80"/>
    <n v="0.34"/>
    <n v="4.5999999999999996"/>
    <n v="72.34"/>
    <n v="2.2799999999999998"/>
    <n v="45.16"/>
    <n v="0.15"/>
    <n v="50"/>
    <n v="0.24"/>
    <n v="0.95"/>
    <n v="7.73"/>
    <n v="73.73"/>
    <n v="0"/>
    <s v=""/>
    <n v="0"/>
    <s v=""/>
    <n v="0"/>
    <n v="0"/>
    <n v="0"/>
    <n v="0"/>
    <s v=""/>
    <s v=""/>
    <n v="0.46"/>
    <s v=""/>
    <s v=""/>
    <n v="0.27"/>
    <n v="0.02"/>
    <n v="0"/>
    <n v="7.0000000000000007E-2"/>
    <n v="0"/>
    <n v="0"/>
  </r>
  <r>
    <s v="L. Pérez"/>
    <x v="26"/>
    <x v="0"/>
    <s v="Mediocampista"/>
    <n v="25"/>
    <n v="250000"/>
    <s v=""/>
    <n v="11"/>
    <n v="524"/>
    <n v="0"/>
    <n v="0.17"/>
    <n v="0"/>
    <n v="0.09"/>
    <n v="20.100000000000001"/>
    <n v="53.85"/>
    <s v="Colombia"/>
    <s v="Colombia"/>
    <s v=""/>
    <n v="0"/>
    <n v="0"/>
    <s v="no"/>
    <n v="9.4499999999999993"/>
    <n v="6.53"/>
    <n v="47.37"/>
    <n v="6.35"/>
    <n v="59.46"/>
    <n v="0.34"/>
    <n v="0.44"/>
    <n v="0.86"/>
    <n v="6.01"/>
    <n v="7.66"/>
    <n v="0.69"/>
    <n v="1"/>
    <n v="0.17"/>
    <n v="0"/>
    <n v="0"/>
    <n v="1.55"/>
    <n v="0"/>
    <n v="0"/>
    <n v="0"/>
    <n v="0.03"/>
    <n v="0"/>
    <n v="0"/>
    <n v="6"/>
    <n v="1.03"/>
    <n v="0"/>
    <n v="0"/>
    <n v="0"/>
    <n v="0.52"/>
    <n v="66.67"/>
    <n v="0"/>
    <n v="0"/>
    <n v="0.52"/>
    <n v="66.67"/>
    <n v="0"/>
    <n v="1.37"/>
    <n v="75"/>
    <n v="3.09"/>
    <n v="50"/>
    <n v="0.17"/>
    <n v="0.52"/>
    <n v="0.34"/>
    <n v="24.9"/>
    <n v="0.34"/>
    <n v="0.52"/>
    <n v="36.76"/>
    <n v="86.92"/>
    <n v="10.130000000000001"/>
    <n v="76.27"/>
    <n v="4.47"/>
    <n v="96.15"/>
    <n v="17.18"/>
    <n v="93"/>
    <n v="31.95"/>
    <n v="90.32"/>
    <n v="4.47"/>
    <n v="65.38"/>
    <n v="20.21"/>
    <n v="38.99"/>
    <n v="0.02"/>
    <n v="0.52"/>
    <n v="0"/>
    <n v="0"/>
    <n v="0.52"/>
    <n v="33.33"/>
    <n v="0.17"/>
    <n v="4.8099999999999996"/>
    <n v="64.290000000000006"/>
    <n v="1.2"/>
    <n v="57.14"/>
    <n v="0.52"/>
    <n v="33.33"/>
    <n v="0.17"/>
    <n v="0.34"/>
    <n v="3.95"/>
    <n v="78.260000000000005"/>
    <n v="0"/>
    <s v=""/>
    <n v="0"/>
    <s v=""/>
    <n v="0"/>
    <n v="0"/>
    <n v="0"/>
    <n v="0"/>
    <s v=""/>
    <s v=""/>
    <n v="0.86"/>
    <s v=""/>
    <s v=""/>
    <n v="0"/>
    <n v="0"/>
    <n v="0"/>
    <n v="0"/>
    <n v="0"/>
    <n v="0"/>
  </r>
  <r>
    <s v="K. Velasco"/>
    <x v="3"/>
    <x v="3"/>
    <s v="Mediocampista"/>
    <n v="24"/>
    <n v="600000"/>
    <s v=""/>
    <n v="42"/>
    <n v="2912"/>
    <n v="2"/>
    <n v="2.59"/>
    <n v="4"/>
    <n v="4.41"/>
    <n v="21.91"/>
    <n v="47.81"/>
    <s v="Colombia"/>
    <s v="Colombia"/>
    <s v="izquierdo"/>
    <n v="172"/>
    <n v="65"/>
    <s v="no"/>
    <n v="7.39"/>
    <n v="6.52"/>
    <n v="65.88"/>
    <n v="2.16"/>
    <n v="27.14"/>
    <n v="0.06"/>
    <n v="0.1"/>
    <n v="0.15"/>
    <n v="3.03"/>
    <n v="4.88"/>
    <n v="1.05"/>
    <n v="1"/>
    <n v="0.03"/>
    <n v="0"/>
    <n v="0"/>
    <n v="4.0199999999999996"/>
    <n v="0.06"/>
    <n v="2"/>
    <n v="0.06"/>
    <n v="0.08"/>
    <n v="0"/>
    <n v="0"/>
    <n v="36"/>
    <n v="1.1100000000000001"/>
    <n v="33.33"/>
    <n v="5.556"/>
    <n v="0.12"/>
    <n v="2.78"/>
    <n v="37.78"/>
    <n v="2.23"/>
    <n v="36.11"/>
    <n v="0.56000000000000005"/>
    <n v="44.44"/>
    <n v="0.31"/>
    <n v="4.51"/>
    <n v="54.11"/>
    <n v="10.6"/>
    <n v="44.31"/>
    <n v="1.55"/>
    <n v="2.5"/>
    <n v="0.99"/>
    <n v="20.46"/>
    <n v="0.93"/>
    <n v="1.79"/>
    <n v="31.18"/>
    <n v="82.85"/>
    <n v="7.63"/>
    <n v="74.900000000000006"/>
    <n v="7.2"/>
    <n v="93.99"/>
    <n v="9.6999999999999993"/>
    <n v="82.17"/>
    <n v="26.58"/>
    <n v="89.3"/>
    <n v="1.95"/>
    <n v="55.56"/>
    <n v="17.23"/>
    <n v="23.23"/>
    <n v="0.14000000000000001"/>
    <n v="1.08"/>
    <n v="0.06"/>
    <n v="0.03"/>
    <n v="0.37"/>
    <n v="41.67"/>
    <n v="0.31"/>
    <n v="3"/>
    <n v="76.290000000000006"/>
    <n v="2.66"/>
    <n v="58.14"/>
    <n v="0.37"/>
    <n v="0"/>
    <n v="0.8"/>
    <n v="1.1100000000000001"/>
    <n v="5.32"/>
    <n v="80.23"/>
    <n v="0"/>
    <s v=""/>
    <n v="0"/>
    <s v=""/>
    <n v="0"/>
    <n v="0"/>
    <n v="0"/>
    <n v="0"/>
    <s v=""/>
    <s v=""/>
    <n v="0.12"/>
    <s v=""/>
    <s v=""/>
    <n v="1.48"/>
    <n v="0.19"/>
    <n v="33.33"/>
    <n v="2.66"/>
    <n v="0"/>
    <n v="0"/>
  </r>
  <r>
    <s v="N. Moreno"/>
    <x v="14"/>
    <x v="6"/>
    <s v="Mediocampista"/>
    <n v="24"/>
    <n v="500000"/>
    <s v=""/>
    <n v="21"/>
    <n v="733"/>
    <n v="2"/>
    <n v="1.1299999999999999"/>
    <n v="0"/>
    <n v="0.65"/>
    <n v="20.38"/>
    <n v="46.99"/>
    <s v="Colombia"/>
    <s v="Colombia"/>
    <s v="derecho"/>
    <n v="175"/>
    <n v="70"/>
    <s v="no"/>
    <n v="5.89"/>
    <n v="6.51"/>
    <n v="52.83"/>
    <n v="3.19"/>
    <n v="50"/>
    <n v="0.37"/>
    <n v="0.55000000000000004"/>
    <n v="0"/>
    <n v="2.09"/>
    <n v="3.09"/>
    <n v="1.23"/>
    <n v="2"/>
    <n v="0.25"/>
    <n v="1"/>
    <n v="0.12"/>
    <n v="3.44"/>
    <n v="0.25"/>
    <n v="2"/>
    <n v="0.25"/>
    <n v="0.14000000000000001"/>
    <n v="0"/>
    <n v="0"/>
    <n v="17"/>
    <n v="2.09"/>
    <n v="47.06"/>
    <n v="11.765000000000001"/>
    <n v="0"/>
    <n v="1.72"/>
    <n v="28.57"/>
    <n v="0.37"/>
    <n v="66.67"/>
    <n v="1.35"/>
    <n v="18.18"/>
    <n v="0.12"/>
    <n v="3.44"/>
    <n v="53.57"/>
    <n v="7.98"/>
    <n v="41.54"/>
    <n v="0.74"/>
    <n v="1.6"/>
    <n v="0.61"/>
    <n v="29.22"/>
    <n v="2.82"/>
    <n v="1.6"/>
    <n v="35.479999999999997"/>
    <n v="75.78"/>
    <n v="9.58"/>
    <n v="56.41"/>
    <n v="6.26"/>
    <n v="92.16"/>
    <n v="13.02"/>
    <n v="77.36"/>
    <n v="30.94"/>
    <n v="81.75"/>
    <n v="2.95"/>
    <n v="37.5"/>
    <n v="17.93"/>
    <n v="24.93"/>
    <n v="0.08"/>
    <n v="0.86"/>
    <n v="0.12"/>
    <n v="0.12"/>
    <n v="0.25"/>
    <n v="50"/>
    <n v="0.12"/>
    <n v="5.53"/>
    <n v="46.67"/>
    <n v="1.72"/>
    <n v="50"/>
    <n v="0.25"/>
    <n v="50"/>
    <n v="0.49"/>
    <n v="0.61"/>
    <n v="5.03"/>
    <n v="63.41"/>
    <n v="0"/>
    <s v=""/>
    <n v="0"/>
    <s v=""/>
    <n v="0"/>
    <n v="0"/>
    <n v="0"/>
    <n v="0"/>
    <s v=""/>
    <s v=""/>
    <n v="0.12"/>
    <s v=""/>
    <s v=""/>
    <n v="1.84"/>
    <n v="0.74"/>
    <n v="33.33"/>
    <n v="1.47"/>
    <n v="0"/>
    <n v="0"/>
  </r>
  <r>
    <s v="J. Palacios"/>
    <x v="27"/>
    <x v="6"/>
    <s v="Defensa"/>
    <n v="27"/>
    <n v="800000"/>
    <s v="2024-07-01"/>
    <n v="14"/>
    <n v="1360"/>
    <n v="1"/>
    <n v="1.03"/>
    <n v="0"/>
    <n v="0.08"/>
    <n v="18.260000000000002"/>
    <n v="68.48"/>
    <s v="Colombia"/>
    <s v="Colombia"/>
    <s v="derecho"/>
    <n v="186"/>
    <n v="75"/>
    <s v="no"/>
    <n v="10.65"/>
    <n v="6.49"/>
    <n v="74.489999999999995"/>
    <n v="6.55"/>
    <n v="67.680000000000007"/>
    <n v="0.13"/>
    <n v="0.23"/>
    <n v="0.26"/>
    <n v="5.69"/>
    <n v="9.89"/>
    <n v="1.1299999999999999"/>
    <n v="5"/>
    <n v="0.33"/>
    <n v="0"/>
    <n v="0"/>
    <n v="0.86"/>
    <n v="7.0000000000000007E-2"/>
    <n v="1"/>
    <n v="7.0000000000000007E-2"/>
    <n v="7.0000000000000007E-2"/>
    <n v="0"/>
    <n v="0"/>
    <n v="4"/>
    <n v="0.26"/>
    <n v="50"/>
    <n v="25"/>
    <n v="0"/>
    <n v="0"/>
    <n v="0"/>
    <n v="0"/>
    <n v="0"/>
    <n v="0"/>
    <n v="0"/>
    <n v="0"/>
    <n v="0.93"/>
    <n v="78.569999999999993"/>
    <n v="2.3199999999999998"/>
    <n v="65.709999999999994"/>
    <n v="0.6"/>
    <n v="0.73"/>
    <n v="0.6"/>
    <n v="27.99"/>
    <n v="0.86"/>
    <n v="0.46"/>
    <n v="43.94"/>
    <n v="89.91"/>
    <n v="17.47"/>
    <n v="81.06"/>
    <n v="1.85"/>
    <n v="100"/>
    <n v="21.31"/>
    <n v="95.96"/>
    <n v="40.1"/>
    <n v="92.24"/>
    <n v="3.84"/>
    <n v="65.52"/>
    <n v="21.72"/>
    <n v="39.43"/>
    <n v="0.01"/>
    <n v="0.13"/>
    <n v="0"/>
    <n v="0"/>
    <n v="7.0000000000000007E-2"/>
    <n v="0"/>
    <n v="0.13"/>
    <n v="2.91"/>
    <n v="65.91"/>
    <n v="7.0000000000000007E-2"/>
    <n v="0"/>
    <n v="7.0000000000000007E-2"/>
    <n v="0"/>
    <n v="7.0000000000000007E-2"/>
    <n v="0"/>
    <n v="6.49"/>
    <n v="67.349999999999994"/>
    <n v="0"/>
    <s v=""/>
    <n v="0"/>
    <s v=""/>
    <n v="0"/>
    <n v="0"/>
    <n v="0"/>
    <n v="0"/>
    <s v=""/>
    <s v=""/>
    <n v="0.99"/>
    <s v=""/>
    <s v=""/>
    <n v="0"/>
    <n v="0"/>
    <n v="0"/>
    <n v="0"/>
    <n v="0"/>
    <n v="0"/>
  </r>
  <r>
    <s v="F. Román"/>
    <x v="7"/>
    <x v="7"/>
    <s v="Defensa"/>
    <n v="26"/>
    <n v="1300000"/>
    <s v=""/>
    <n v="25"/>
    <n v="2357"/>
    <n v="4"/>
    <n v="1.75"/>
    <n v="3"/>
    <n v="1.91"/>
    <n v="16.72"/>
    <n v="52.05"/>
    <s v="Colombia"/>
    <s v="Colombia"/>
    <s v="derecho"/>
    <n v="183"/>
    <n v="80"/>
    <s v="no"/>
    <n v="7.83"/>
    <n v="6.49"/>
    <n v="60"/>
    <n v="2.14"/>
    <n v="58.93"/>
    <n v="0.46"/>
    <n v="0.64"/>
    <n v="0.31"/>
    <n v="3.47"/>
    <n v="4.84"/>
    <n v="1.3"/>
    <n v="6"/>
    <n v="0.23"/>
    <n v="0"/>
    <n v="0"/>
    <n v="2.1800000000000002"/>
    <n v="0.15"/>
    <n v="4"/>
    <n v="0.15"/>
    <n v="7.0000000000000007E-2"/>
    <n v="0"/>
    <n v="0"/>
    <n v="28"/>
    <n v="1.07"/>
    <n v="42.86"/>
    <n v="14.286"/>
    <n v="0.11"/>
    <n v="0.88"/>
    <n v="39.130000000000003"/>
    <n v="0"/>
    <n v="0"/>
    <n v="0.88"/>
    <n v="39.130000000000003"/>
    <n v="0"/>
    <n v="2.14"/>
    <n v="55.36"/>
    <n v="4.8499999999999996"/>
    <n v="43.31"/>
    <n v="1.1499999999999999"/>
    <n v="1.57"/>
    <n v="0.73"/>
    <n v="22.15"/>
    <n v="1.1100000000000001"/>
    <n v="0.84"/>
    <n v="30.62"/>
    <n v="82.29"/>
    <n v="11.53"/>
    <n v="71.52"/>
    <n v="5.27"/>
    <n v="94.2"/>
    <n v="8.1300000000000008"/>
    <n v="87.79"/>
    <n v="27.91"/>
    <n v="86.05"/>
    <n v="1.83"/>
    <n v="45.83"/>
    <n v="17.149999999999999"/>
    <n v="32.200000000000003"/>
    <n v="7.0000000000000007E-2"/>
    <n v="0.56999999999999995"/>
    <n v="0"/>
    <n v="0.04"/>
    <n v="0.53"/>
    <n v="35.71"/>
    <n v="0.19"/>
    <n v="3.7"/>
    <n v="71.13"/>
    <n v="1.22"/>
    <n v="34.380000000000003"/>
    <n v="0.56999999999999995"/>
    <n v="20"/>
    <n v="0.42"/>
    <n v="0.34"/>
    <n v="5.35"/>
    <n v="67.86"/>
    <n v="0"/>
    <s v=""/>
    <n v="0"/>
    <s v=""/>
    <n v="0"/>
    <n v="0"/>
    <n v="0"/>
    <n v="0"/>
    <s v=""/>
    <s v=""/>
    <n v="0.31"/>
    <s v=""/>
    <s v=""/>
    <n v="0.19"/>
    <n v="0.04"/>
    <n v="0"/>
    <n v="0"/>
    <n v="0"/>
    <n v="0"/>
  </r>
  <r>
    <s v="Y. Quintero"/>
    <x v="21"/>
    <x v="20"/>
    <s v="Defensa"/>
    <n v="19"/>
    <n v="0"/>
    <s v="2023-12-30"/>
    <n v="13"/>
    <n v="1016"/>
    <n v="0"/>
    <n v="0.21"/>
    <n v="0"/>
    <n v="0.49"/>
    <n v="14.08"/>
    <n v="57.86"/>
    <s v="Colombia"/>
    <s v="Colombia"/>
    <s v=""/>
    <n v="182"/>
    <n v="73"/>
    <s v="no"/>
    <n v="7.88"/>
    <n v="6.47"/>
    <n v="71.23"/>
    <n v="2.57"/>
    <n v="55.17"/>
    <n v="0.35"/>
    <n v="0.48"/>
    <n v="0.18"/>
    <n v="2.92"/>
    <n v="3.99"/>
    <n v="0.71"/>
    <n v="2"/>
    <n v="0.18"/>
    <n v="0"/>
    <n v="0"/>
    <n v="0.44"/>
    <n v="0"/>
    <n v="0"/>
    <n v="0"/>
    <n v="0.02"/>
    <n v="0"/>
    <n v="0"/>
    <n v="3"/>
    <n v="0.27"/>
    <n v="0"/>
    <n v="0"/>
    <n v="0"/>
    <n v="0.27"/>
    <n v="66.67"/>
    <n v="0"/>
    <n v="0"/>
    <n v="0.27"/>
    <n v="66.67"/>
    <n v="0"/>
    <n v="0.62"/>
    <n v="42.86"/>
    <n v="1.59"/>
    <n v="33.33"/>
    <n v="0.35"/>
    <n v="0.18"/>
    <n v="0.09"/>
    <n v="20.73"/>
    <n v="0.53"/>
    <n v="0.27"/>
    <n v="29.32"/>
    <n v="88.22"/>
    <n v="12.14"/>
    <n v="84.67"/>
    <n v="1.51"/>
    <n v="94.12"/>
    <n v="10.63"/>
    <n v="95"/>
    <n v="27.46"/>
    <n v="90"/>
    <n v="1.59"/>
    <n v="61.11"/>
    <n v="16.57"/>
    <n v="22.95"/>
    <n v="0.04"/>
    <n v="0.35"/>
    <n v="0"/>
    <n v="0"/>
    <n v="0"/>
    <n v="0"/>
    <n v="0.18"/>
    <n v="4.16"/>
    <n v="82.98"/>
    <n v="0.53"/>
    <n v="83.33"/>
    <n v="0.09"/>
    <n v="100"/>
    <n v="0.35"/>
    <n v="0.18"/>
    <n v="5.58"/>
    <n v="73.02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L. Pico"/>
    <x v="6"/>
    <x v="6"/>
    <s v="Mediocampista"/>
    <n v="30"/>
    <n v="700000"/>
    <s v=""/>
    <n v="33"/>
    <n v="2336"/>
    <n v="0"/>
    <n v="0.28000000000000003"/>
    <n v="0"/>
    <n v="0.51"/>
    <n v="15.6"/>
    <n v="49.88"/>
    <s v="Colombia"/>
    <s v="Colombia"/>
    <s v="derecho"/>
    <n v="177"/>
    <n v="77"/>
    <s v="no"/>
    <n v="7.55"/>
    <n v="6.47"/>
    <n v="58.33"/>
    <n v="1.54"/>
    <n v="47.5"/>
    <n v="0.42"/>
    <n v="0.64"/>
    <n v="0.15"/>
    <n v="3.35"/>
    <n v="5.0999999999999996"/>
    <n v="1.27"/>
    <n v="5"/>
    <n v="0.19"/>
    <n v="0"/>
    <n v="0"/>
    <n v="1.73"/>
    <n v="0"/>
    <n v="0"/>
    <n v="0"/>
    <n v="0.01"/>
    <n v="0"/>
    <n v="0"/>
    <n v="9"/>
    <n v="0.35"/>
    <n v="22.22"/>
    <n v="0"/>
    <n v="0"/>
    <n v="0.19"/>
    <n v="40"/>
    <n v="0.04"/>
    <n v="0"/>
    <n v="0.15"/>
    <n v="50"/>
    <n v="0"/>
    <n v="2.04"/>
    <n v="67.92"/>
    <n v="4.8899999999999997"/>
    <n v="48.03"/>
    <n v="0.12"/>
    <n v="0.77"/>
    <n v="0.46"/>
    <n v="41.49"/>
    <n v="0.15"/>
    <n v="0.65"/>
    <n v="54.36"/>
    <n v="91.14"/>
    <n v="14.06"/>
    <n v="84.38"/>
    <n v="6.05"/>
    <n v="93.63"/>
    <n v="27.35"/>
    <n v="94.65"/>
    <n v="50.63"/>
    <n v="92.69"/>
    <n v="3.54"/>
    <n v="71.739999999999995"/>
    <n v="19.16"/>
    <n v="32.630000000000003"/>
    <n v="0.02"/>
    <n v="0.46"/>
    <n v="0.04"/>
    <n v="0"/>
    <n v="0.31"/>
    <n v="62.5"/>
    <n v="0.12"/>
    <n v="6.9"/>
    <n v="82.12"/>
    <n v="0.62"/>
    <n v="62.5"/>
    <n v="0.35"/>
    <n v="44.44"/>
    <n v="0.35"/>
    <n v="0.08"/>
    <n v="7.98"/>
    <n v="78.739999999999995"/>
    <n v="0"/>
    <s v=""/>
    <n v="0"/>
    <s v=""/>
    <n v="0"/>
    <n v="0"/>
    <n v="0"/>
    <n v="0"/>
    <s v=""/>
    <s v=""/>
    <n v="0.5"/>
    <s v=""/>
    <s v=""/>
    <n v="0"/>
    <n v="0"/>
    <n v="0"/>
    <n v="0"/>
    <n v="0"/>
    <n v="0"/>
  </r>
  <r>
    <s v="J. Valencia"/>
    <x v="7"/>
    <x v="7"/>
    <s v="Delantero"/>
    <n v="22"/>
    <n v="350000"/>
    <s v=""/>
    <n v="36"/>
    <n v="766"/>
    <n v="5"/>
    <n v="4.3499999999999996"/>
    <n v="1"/>
    <n v="1.06"/>
    <n v="33.96"/>
    <n v="38.75"/>
    <s v="Colombia"/>
    <s v="Colombia"/>
    <s v="izquierdo"/>
    <n v="188"/>
    <n v="80"/>
    <s v="no"/>
    <n v="6.7"/>
    <n v="6.46"/>
    <n v="60"/>
    <n v="5.52"/>
    <n v="44.68"/>
    <n v="0.59"/>
    <n v="0.96"/>
    <n v="0.12"/>
    <n v="2.23"/>
    <n v="3.63"/>
    <n v="1.53"/>
    <n v="5"/>
    <n v="0.59"/>
    <n v="0"/>
    <n v="0"/>
    <n v="4.2300000000000004"/>
    <n v="0.59"/>
    <n v="5"/>
    <n v="0.59"/>
    <n v="0.51"/>
    <n v="1"/>
    <n v="0.12"/>
    <n v="15"/>
    <n v="1.76"/>
    <n v="73.33"/>
    <n v="33.332999999999998"/>
    <n v="0.12"/>
    <n v="1.88"/>
    <n v="25"/>
    <n v="1.76"/>
    <n v="26.67"/>
    <n v="0.12"/>
    <n v="0"/>
    <n v="0.12"/>
    <n v="5.17"/>
    <n v="43.18"/>
    <n v="15.51"/>
    <n v="33.33"/>
    <n v="3.29"/>
    <n v="1.88"/>
    <n v="1.06"/>
    <n v="15.39"/>
    <n v="2.4700000000000002"/>
    <n v="2.4700000000000002"/>
    <n v="21.74"/>
    <n v="80"/>
    <n v="3.05"/>
    <n v="80.77"/>
    <n v="6.58"/>
    <n v="82.14"/>
    <n v="6.7"/>
    <n v="78.95"/>
    <n v="19.5"/>
    <n v="86.14"/>
    <n v="0.35"/>
    <n v="33.33"/>
    <n v="14.58"/>
    <n v="3.62"/>
    <n v="0.12"/>
    <n v="0.82"/>
    <n v="0.12"/>
    <n v="0"/>
    <n v="0.23"/>
    <n v="100"/>
    <n v="0.35"/>
    <n v="1.64"/>
    <n v="85.71"/>
    <n v="1.17"/>
    <n v="60"/>
    <n v="0.23"/>
    <n v="100"/>
    <n v="0.7"/>
    <n v="0.47"/>
    <n v="2.35"/>
    <n v="85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A. Arroyo"/>
    <x v="3"/>
    <x v="3"/>
    <s v="Mediocampista"/>
    <n v="19"/>
    <n v="350000"/>
    <s v=""/>
    <n v="19"/>
    <n v="878"/>
    <n v="0"/>
    <n v="1.2"/>
    <n v="0"/>
    <n v="1.26"/>
    <n v="22.45"/>
    <n v="41.55"/>
    <s v="Colombia"/>
    <s v="Colombia"/>
    <s v="derecho"/>
    <n v="171"/>
    <n v="68"/>
    <s v="no"/>
    <n v="7.28"/>
    <n v="6.46"/>
    <n v="53.97"/>
    <n v="1.74"/>
    <n v="23.53"/>
    <n v="0.62"/>
    <n v="1.01"/>
    <n v="0"/>
    <n v="3.18"/>
    <n v="5.2"/>
    <n v="1.1299999999999999"/>
    <n v="2"/>
    <n v="0.21"/>
    <n v="0"/>
    <n v="0"/>
    <n v="2.77"/>
    <n v="0"/>
    <n v="0"/>
    <n v="0"/>
    <n v="0.12"/>
    <n v="0"/>
    <n v="0"/>
    <n v="14"/>
    <n v="1.44"/>
    <n v="28.57"/>
    <n v="0"/>
    <n v="0"/>
    <n v="1.54"/>
    <n v="26.67"/>
    <n v="0.31"/>
    <n v="33.33"/>
    <n v="1.23"/>
    <n v="25"/>
    <n v="0.1"/>
    <n v="2.87"/>
    <n v="60.71"/>
    <n v="9.74"/>
    <n v="41.05"/>
    <n v="2.87"/>
    <n v="1.74"/>
    <n v="0.41"/>
    <n v="21.83"/>
    <n v="1.64"/>
    <n v="1.74"/>
    <n v="28.91"/>
    <n v="80.5"/>
    <n v="6.25"/>
    <n v="62.3"/>
    <n v="6.56"/>
    <n v="90.63"/>
    <n v="9.02"/>
    <n v="82.95"/>
    <n v="26.96"/>
    <n v="84.41"/>
    <n v="0.51"/>
    <n v="20"/>
    <n v="15.58"/>
    <n v="9.57"/>
    <n v="0.13"/>
    <n v="1.33"/>
    <n v="0"/>
    <n v="0.1"/>
    <n v="0.62"/>
    <n v="33.33"/>
    <n v="0.21"/>
    <n v="2.87"/>
    <n v="78.569999999999993"/>
    <n v="1.64"/>
    <n v="50"/>
    <n v="0.72"/>
    <n v="28.57"/>
    <n v="0.72"/>
    <n v="0.41"/>
    <n v="2.87"/>
    <n v="78.569999999999993"/>
    <n v="0"/>
    <s v=""/>
    <n v="0"/>
    <s v=""/>
    <n v="0"/>
    <n v="0"/>
    <n v="0"/>
    <n v="0"/>
    <s v=""/>
    <s v=""/>
    <n v="0"/>
    <s v=""/>
    <s v=""/>
    <n v="0"/>
    <n v="0"/>
    <n v="0"/>
    <n v="3.59"/>
    <n v="0"/>
    <n v="0"/>
  </r>
  <r>
    <s v="J. Palma"/>
    <x v="10"/>
    <x v="10"/>
    <s v="Defensa"/>
    <n v="22"/>
    <n v="300000"/>
    <s v=""/>
    <n v="12"/>
    <n v="813"/>
    <n v="0"/>
    <n v="7.0000000000000007E-2"/>
    <n v="0"/>
    <n v="0"/>
    <n v="16.05"/>
    <n v="64.14"/>
    <s v="Colombia"/>
    <s v="Colombia"/>
    <s v="derecho"/>
    <n v="182"/>
    <n v="81"/>
    <s v="no"/>
    <n v="8.9700000000000006"/>
    <n v="6.42"/>
    <n v="72.41"/>
    <n v="5.65"/>
    <n v="58.82"/>
    <n v="0.22"/>
    <n v="0.32"/>
    <n v="0.22"/>
    <n v="4.0999999999999996"/>
    <n v="5.97"/>
    <n v="1"/>
    <n v="4"/>
    <n v="0.44"/>
    <n v="0"/>
    <n v="0"/>
    <n v="0.33"/>
    <n v="0"/>
    <n v="0"/>
    <n v="0"/>
    <n v="0.01"/>
    <n v="0"/>
    <n v="0"/>
    <n v="2"/>
    <n v="0.22"/>
    <n v="0"/>
    <n v="0"/>
    <n v="0"/>
    <n v="0"/>
    <n v="0"/>
    <n v="0"/>
    <n v="0"/>
    <n v="0"/>
    <n v="0"/>
    <n v="0"/>
    <n v="0.44"/>
    <n v="75"/>
    <n v="1"/>
    <n v="77.78"/>
    <n v="0.22"/>
    <n v="0.77"/>
    <n v="0"/>
    <n v="22.58"/>
    <n v="0.89"/>
    <n v="1"/>
    <n v="38.299999999999997"/>
    <n v="83.24"/>
    <n v="18.93"/>
    <n v="71.930000000000007"/>
    <n v="2.77"/>
    <n v="96"/>
    <n v="14.17"/>
    <n v="96.88"/>
    <n v="31.99"/>
    <n v="91.35"/>
    <n v="6.31"/>
    <n v="42.11"/>
    <n v="21.57"/>
    <n v="38.020000000000003"/>
    <n v="0"/>
    <n v="0"/>
    <n v="0"/>
    <n v="0"/>
    <n v="0.11"/>
    <n v="0"/>
    <n v="0"/>
    <n v="5.31"/>
    <n v="56.25"/>
    <n v="0.44"/>
    <n v="25"/>
    <n v="0.55000000000000004"/>
    <n v="60"/>
    <n v="0.22"/>
    <n v="0"/>
    <n v="7.97"/>
    <n v="69.44"/>
    <n v="0"/>
    <s v=""/>
    <n v="0"/>
    <s v=""/>
    <n v="0"/>
    <n v="0"/>
    <n v="0"/>
    <n v="0"/>
    <s v=""/>
    <s v=""/>
    <n v="2.21"/>
    <s v=""/>
    <s v=""/>
    <n v="0"/>
    <n v="0"/>
    <n v="0"/>
    <n v="0"/>
    <n v="0"/>
    <n v="0"/>
  </r>
  <r>
    <s v="J. Velásquez"/>
    <x v="6"/>
    <x v="6"/>
    <s v="Mediocampista"/>
    <n v="26"/>
    <n v="800000"/>
    <s v="2022-12-31"/>
    <n v="33"/>
    <n v="1851"/>
    <n v="4"/>
    <n v="5.26"/>
    <n v="7"/>
    <n v="3.82"/>
    <n v="25.72"/>
    <n v="43.29"/>
    <s v="Colombia"/>
    <s v="Colombia"/>
    <s v="derecho"/>
    <n v="174"/>
    <n v="70"/>
    <s v="no"/>
    <n v="8.1199999999999992"/>
    <n v="6.42"/>
    <n v="64.39"/>
    <n v="1.26"/>
    <n v="26.92"/>
    <n v="1.56"/>
    <n v="2.46"/>
    <n v="0"/>
    <n v="2.4300000000000002"/>
    <n v="3.84"/>
    <n v="1.8"/>
    <n v="4"/>
    <n v="0.19"/>
    <n v="0"/>
    <n v="0"/>
    <n v="5.1100000000000003"/>
    <n v="0.19"/>
    <n v="2"/>
    <n v="0.1"/>
    <n v="0.26"/>
    <n v="0"/>
    <n v="0"/>
    <n v="48"/>
    <n v="2.33"/>
    <n v="43.75"/>
    <n v="8.3330000000000002"/>
    <n v="0.34"/>
    <n v="2.33"/>
    <n v="35.42"/>
    <n v="0.73"/>
    <n v="33.33"/>
    <n v="1.6"/>
    <n v="36.36"/>
    <n v="0.28999999999999998"/>
    <n v="5.64"/>
    <n v="53.45"/>
    <n v="13.57"/>
    <n v="37.99"/>
    <n v="2.63"/>
    <n v="2.67"/>
    <n v="1.85"/>
    <n v="21.83"/>
    <n v="1.8"/>
    <n v="2.09"/>
    <n v="29.27"/>
    <n v="82.23"/>
    <n v="5.98"/>
    <n v="74.8"/>
    <n v="7.54"/>
    <n v="96.13"/>
    <n v="9.7200000000000006"/>
    <n v="80.5"/>
    <n v="25.67"/>
    <n v="88.26"/>
    <n v="1.41"/>
    <n v="48.28"/>
    <n v="16.71"/>
    <n v="22.23"/>
    <n v="0.19"/>
    <n v="1.99"/>
    <n v="0.05"/>
    <n v="0"/>
    <n v="0.88"/>
    <n v="27.78"/>
    <n v="0.49"/>
    <n v="2.19"/>
    <n v="77.78"/>
    <n v="2.48"/>
    <n v="54.9"/>
    <n v="0.78"/>
    <n v="25"/>
    <n v="0.92"/>
    <n v="0.83"/>
    <n v="4.28"/>
    <n v="76.14"/>
    <n v="0"/>
    <s v=""/>
    <n v="0"/>
    <s v=""/>
    <n v="0"/>
    <n v="0"/>
    <n v="0"/>
    <n v="0"/>
    <s v=""/>
    <s v=""/>
    <n v="0"/>
    <s v=""/>
    <s v=""/>
    <n v="0.68"/>
    <n v="0"/>
    <n v="0"/>
    <n v="3.06"/>
    <n v="2"/>
    <n v="100"/>
  </r>
  <r>
    <s v="A. Arregui"/>
    <x v="9"/>
    <x v="9"/>
    <s v="Mediocampista"/>
    <n v="29"/>
    <n v="750000"/>
    <s v="2022-12-31"/>
    <n v="17"/>
    <n v="1529"/>
    <n v="2"/>
    <n v="2.52"/>
    <n v="1"/>
    <n v="0.36"/>
    <n v="17.25"/>
    <n v="51.88"/>
    <s v="Argentina"/>
    <s v="Argentina"/>
    <s v="derecho"/>
    <n v="176"/>
    <n v="75"/>
    <s v="no"/>
    <n v="7.53"/>
    <n v="6.36"/>
    <n v="53.7"/>
    <n v="3.3"/>
    <n v="57.14"/>
    <n v="1.1200000000000001"/>
    <n v="1.48"/>
    <n v="0.24"/>
    <n v="3"/>
    <n v="3.96"/>
    <n v="1.1200000000000001"/>
    <n v="5"/>
    <n v="0.28999999999999998"/>
    <n v="1"/>
    <n v="0.06"/>
    <n v="2.1800000000000002"/>
    <n v="0.12"/>
    <n v="2"/>
    <n v="0.12"/>
    <n v="0.15"/>
    <n v="2"/>
    <n v="0.12"/>
    <n v="51"/>
    <n v="3"/>
    <n v="33.33"/>
    <n v="3.9220000000000002"/>
    <n v="0.06"/>
    <n v="0.59"/>
    <n v="10"/>
    <n v="0.28999999999999998"/>
    <n v="20"/>
    <n v="0.28999999999999998"/>
    <n v="0"/>
    <n v="0.12"/>
    <n v="1.47"/>
    <n v="68"/>
    <n v="4.83"/>
    <n v="51.22"/>
    <n v="1.59"/>
    <n v="1.24"/>
    <n v="0.41"/>
    <n v="36.79"/>
    <n v="0.53"/>
    <n v="1.35"/>
    <n v="48.86"/>
    <n v="87.83"/>
    <n v="14.48"/>
    <n v="76.02"/>
    <n v="7.89"/>
    <n v="93.28"/>
    <n v="20.48"/>
    <n v="93.1"/>
    <n v="44.68"/>
    <n v="91.57"/>
    <n v="3.65"/>
    <n v="54.84"/>
    <n v="19.350000000000001"/>
    <n v="35.06"/>
    <n v="0.02"/>
    <n v="0.41"/>
    <n v="0.06"/>
    <n v="0"/>
    <n v="0.47"/>
    <n v="25"/>
    <n v="0.12"/>
    <n v="7.48"/>
    <n v="73.23"/>
    <n v="1.24"/>
    <n v="38.1"/>
    <n v="1"/>
    <n v="29.41"/>
    <n v="0.28999999999999998"/>
    <n v="0.06"/>
    <n v="7.24"/>
    <n v="79.67"/>
    <n v="0"/>
    <s v=""/>
    <n v="0"/>
    <s v=""/>
    <n v="0"/>
    <n v="0"/>
    <n v="0"/>
    <n v="0"/>
    <s v=""/>
    <s v=""/>
    <n v="0.88"/>
    <s v=""/>
    <s v=""/>
    <n v="0.24"/>
    <n v="0.24"/>
    <n v="25"/>
    <n v="0"/>
    <n v="0"/>
    <n v="0"/>
  </r>
  <r>
    <s v="H. Solano"/>
    <x v="20"/>
    <x v="19"/>
    <s v="Mediocampista"/>
    <n v="22"/>
    <n v="300000"/>
    <s v=""/>
    <n v="20"/>
    <n v="665"/>
    <n v="2"/>
    <n v="1.1499999999999999"/>
    <n v="0"/>
    <n v="0.08"/>
    <n v="23.14"/>
    <n v="46.2"/>
    <s v="Colombia"/>
    <s v="Colombia"/>
    <s v=""/>
    <n v="0"/>
    <n v="0"/>
    <s v="no"/>
    <n v="6.77"/>
    <n v="6.36"/>
    <n v="51.06"/>
    <n v="2.44"/>
    <n v="61.11"/>
    <n v="0.54"/>
    <n v="0.7"/>
    <n v="0"/>
    <n v="2.98"/>
    <n v="3.86"/>
    <n v="1.22"/>
    <n v="0"/>
    <n v="0"/>
    <n v="0"/>
    <n v="0"/>
    <n v="4.2"/>
    <n v="0.27"/>
    <n v="2"/>
    <n v="0.27"/>
    <n v="0.16"/>
    <n v="0"/>
    <n v="0"/>
    <n v="8"/>
    <n v="1.08"/>
    <n v="50"/>
    <n v="25"/>
    <n v="0"/>
    <n v="0.54"/>
    <n v="25"/>
    <n v="0.41"/>
    <n v="33.33"/>
    <n v="0"/>
    <n v="0"/>
    <n v="0"/>
    <n v="5.14"/>
    <n v="55.26"/>
    <n v="10.42"/>
    <n v="42.86"/>
    <n v="1.49"/>
    <n v="1.22"/>
    <n v="0.27"/>
    <n v="12.59"/>
    <n v="0.68"/>
    <n v="1.62"/>
    <n v="20.440000000000001"/>
    <n v="76.16"/>
    <n v="7.44"/>
    <n v="67.27"/>
    <n v="3.11"/>
    <n v="86.96"/>
    <n v="5.68"/>
    <n v="85.71"/>
    <n v="17.73"/>
    <n v="81.680000000000007"/>
    <n v="2.17"/>
    <n v="43.75"/>
    <n v="17.12"/>
    <n v="16.27"/>
    <n v="0.01"/>
    <n v="0.54"/>
    <n v="0"/>
    <n v="0"/>
    <n v="1.49"/>
    <n v="45.45"/>
    <n v="0.27"/>
    <n v="2.71"/>
    <n v="55"/>
    <n v="1.08"/>
    <n v="50"/>
    <n v="2.0299999999999998"/>
    <n v="40"/>
    <n v="0.27"/>
    <n v="0.14000000000000001"/>
    <n v="4.0599999999999996"/>
    <n v="70"/>
    <n v="0"/>
    <s v=""/>
    <n v="0"/>
    <s v=""/>
    <n v="0"/>
    <n v="0"/>
    <n v="0"/>
    <n v="0"/>
    <s v=""/>
    <s v=""/>
    <n v="0"/>
    <s v=""/>
    <s v=""/>
    <n v="0.14000000000000001"/>
    <n v="0"/>
    <n v="0"/>
    <n v="0.14000000000000001"/>
    <n v="0"/>
    <n v="0"/>
  </r>
  <r>
    <s v="C. Subero"/>
    <x v="11"/>
    <x v="11"/>
    <s v="Defensa"/>
    <n v="30"/>
    <n v="500000"/>
    <s v=""/>
    <n v="22"/>
    <n v="1309"/>
    <n v="0"/>
    <n v="0.2"/>
    <n v="1"/>
    <n v="0.48"/>
    <n v="12.51"/>
    <n v="56.04"/>
    <s v="Colombia"/>
    <s v="Colombia"/>
    <s v="derecho"/>
    <n v="170"/>
    <n v="68"/>
    <s v="no"/>
    <n v="8.32"/>
    <n v="6.33"/>
    <n v="64.13"/>
    <n v="2.27"/>
    <n v="60.61"/>
    <n v="7.0000000000000007E-2"/>
    <n v="0.08"/>
    <n v="0.14000000000000001"/>
    <n v="4.1900000000000004"/>
    <n v="5.04"/>
    <n v="0.76"/>
    <n v="4"/>
    <n v="0.28000000000000003"/>
    <n v="0"/>
    <n v="0"/>
    <n v="1.72"/>
    <n v="0"/>
    <n v="0"/>
    <n v="0"/>
    <n v="0.01"/>
    <n v="0"/>
    <n v="0"/>
    <n v="9"/>
    <n v="0.62"/>
    <n v="33.33"/>
    <n v="0"/>
    <n v="7.0000000000000007E-2"/>
    <n v="1.79"/>
    <n v="42.31"/>
    <n v="0.28000000000000003"/>
    <n v="0"/>
    <n v="1.51"/>
    <n v="50"/>
    <n v="0.21"/>
    <n v="0.83"/>
    <n v="66.67"/>
    <n v="1.72"/>
    <n v="56"/>
    <n v="0.48"/>
    <n v="1.1000000000000001"/>
    <n v="0.96"/>
    <n v="20.63"/>
    <n v="1.51"/>
    <n v="0.76"/>
    <n v="29.08"/>
    <n v="81.09"/>
    <n v="14.03"/>
    <n v="75.489999999999995"/>
    <n v="3.3"/>
    <n v="97.92"/>
    <n v="7.49"/>
    <n v="79.819999999999993"/>
    <n v="22.9"/>
    <n v="90.09"/>
    <n v="4.54"/>
    <n v="48.48"/>
    <n v="20.2"/>
    <n v="30.85"/>
    <n v="0.03"/>
    <n v="0.34"/>
    <n v="7.0000000000000007E-2"/>
    <n v="0"/>
    <n v="0.28000000000000003"/>
    <n v="75"/>
    <n v="0.28000000000000003"/>
    <n v="4.88"/>
    <n v="69.010000000000005"/>
    <n v="2.2000000000000002"/>
    <n v="53.13"/>
    <n v="0.62"/>
    <n v="44.44"/>
    <n v="0.76"/>
    <n v="0.83"/>
    <n v="7.98"/>
    <n v="84.48"/>
    <n v="0"/>
    <s v=""/>
    <n v="0"/>
    <s v=""/>
    <n v="0"/>
    <n v="0"/>
    <n v="0"/>
    <n v="0"/>
    <s v=""/>
    <s v=""/>
    <n v="0.34"/>
    <s v=""/>
    <s v=""/>
    <n v="7.0000000000000007E-2"/>
    <n v="0"/>
    <n v="0"/>
    <n v="0.14000000000000001"/>
    <n v="0"/>
    <n v="0"/>
  </r>
  <r>
    <s v="C. Arrieta"/>
    <x v="8"/>
    <x v="8"/>
    <s v="Defensa"/>
    <n v="25"/>
    <n v="900000"/>
    <s v=""/>
    <n v="38"/>
    <n v="3343"/>
    <n v="0"/>
    <n v="1.25"/>
    <n v="1"/>
    <n v="1.54"/>
    <n v="14.54"/>
    <n v="50.56"/>
    <s v="Colombia"/>
    <s v="Colombia"/>
    <s v="derecho"/>
    <n v="171"/>
    <n v="70"/>
    <s v="no"/>
    <n v="6.76"/>
    <n v="6.33"/>
    <n v="60.43"/>
    <n v="2.5299999999999998"/>
    <n v="51.06"/>
    <n v="0.19"/>
    <n v="0.31"/>
    <n v="0.13"/>
    <n v="2.75"/>
    <n v="4.51"/>
    <n v="0.86"/>
    <n v="6"/>
    <n v="0.16"/>
    <n v="0"/>
    <n v="0"/>
    <n v="1.97"/>
    <n v="0"/>
    <n v="0"/>
    <n v="0"/>
    <n v="0.03"/>
    <n v="0"/>
    <n v="0"/>
    <n v="18"/>
    <n v="0.48"/>
    <n v="38.89"/>
    <n v="0"/>
    <n v="0.03"/>
    <n v="2.0699999999999998"/>
    <n v="33.770000000000003"/>
    <n v="0.03"/>
    <n v="100"/>
    <n v="2.02"/>
    <n v="33.33"/>
    <n v="0.19"/>
    <n v="1.51"/>
    <n v="55.36"/>
    <n v="3.96"/>
    <n v="39.46"/>
    <n v="1"/>
    <n v="0.92"/>
    <n v="0.46"/>
    <n v="22.13"/>
    <n v="1.59"/>
    <n v="0.48"/>
    <n v="32.01"/>
    <n v="83.52"/>
    <n v="10.69"/>
    <n v="76.319999999999993"/>
    <n v="4.9000000000000004"/>
    <n v="95.6"/>
    <n v="11.17"/>
    <n v="85.78"/>
    <n v="27.54"/>
    <n v="89.74"/>
    <n v="2.56"/>
    <n v="53.68"/>
    <n v="18.350000000000001"/>
    <n v="34.159999999999997"/>
    <n v="0.04"/>
    <n v="0.56999999999999995"/>
    <n v="0.05"/>
    <n v="0"/>
    <n v="0.38"/>
    <n v="64.290000000000006"/>
    <n v="0.24"/>
    <n v="3.47"/>
    <n v="75.19"/>
    <n v="1.86"/>
    <n v="43.48"/>
    <n v="0.4"/>
    <n v="46.67"/>
    <n v="0.51"/>
    <n v="0.62"/>
    <n v="5.98"/>
    <n v="77.930000000000007"/>
    <n v="0"/>
    <s v=""/>
    <n v="0"/>
    <s v=""/>
    <n v="0"/>
    <n v="0"/>
    <n v="0"/>
    <n v="0"/>
    <s v=""/>
    <s v=""/>
    <n v="0.43"/>
    <s v=""/>
    <s v=""/>
    <n v="0"/>
    <n v="0"/>
    <n v="0"/>
    <n v="0"/>
    <n v="0"/>
    <n v="0"/>
  </r>
  <r>
    <s v="N. Deossa"/>
    <x v="15"/>
    <x v="14"/>
    <s v="Mediocampista"/>
    <n v="21"/>
    <n v="0"/>
    <s v=""/>
    <n v="12"/>
    <n v="968"/>
    <n v="1"/>
    <n v="0.8"/>
    <n v="0"/>
    <n v="0.04"/>
    <n v="23.06"/>
    <n v="55.24"/>
    <s v="Colombia"/>
    <s v="Colombia"/>
    <s v=""/>
    <n v="0"/>
    <n v="0"/>
    <s v="no"/>
    <n v="6.97"/>
    <n v="6.32"/>
    <n v="61.76"/>
    <n v="2.23"/>
    <n v="33.33"/>
    <n v="0.19"/>
    <n v="0.27"/>
    <n v="0.19"/>
    <n v="2.88"/>
    <n v="4.25"/>
    <n v="1.1200000000000001"/>
    <n v="1"/>
    <n v="0.09"/>
    <n v="0"/>
    <n v="0"/>
    <n v="5.21"/>
    <n v="0.09"/>
    <n v="1"/>
    <n v="0.09"/>
    <n v="7.0000000000000007E-2"/>
    <n v="0"/>
    <n v="0"/>
    <n v="21"/>
    <n v="1.95"/>
    <n v="28.57"/>
    <n v="4.7619999999999996"/>
    <n v="0"/>
    <n v="0.46"/>
    <n v="0"/>
    <n v="0.46"/>
    <n v="0"/>
    <n v="0"/>
    <n v="0"/>
    <n v="0.28000000000000003"/>
    <n v="6.88"/>
    <n v="66.22"/>
    <n v="11.71"/>
    <n v="53.97"/>
    <n v="0.37"/>
    <n v="3.07"/>
    <n v="1.39"/>
    <n v="23.52"/>
    <n v="0.19"/>
    <n v="2.14"/>
    <n v="35.24"/>
    <n v="85.49"/>
    <n v="11.25"/>
    <n v="75.209999999999994"/>
    <n v="6.23"/>
    <n v="98.51"/>
    <n v="10.41"/>
    <n v="86.61"/>
    <n v="30.77"/>
    <n v="89.12"/>
    <n v="4"/>
    <n v="67.44"/>
    <n v="16.350000000000001"/>
    <n v="29.97"/>
    <n v="0"/>
    <n v="0.28000000000000003"/>
    <n v="0"/>
    <n v="0"/>
    <n v="0.37"/>
    <n v="25"/>
    <n v="0"/>
    <n v="6.88"/>
    <n v="74.319999999999993"/>
    <n v="1.1200000000000001"/>
    <n v="33.33"/>
    <n v="0.74"/>
    <n v="37.5"/>
    <n v="0.28000000000000003"/>
    <n v="0"/>
    <n v="4.83"/>
    <n v="80.77"/>
    <n v="0"/>
    <s v=""/>
    <n v="0"/>
    <s v=""/>
    <n v="0"/>
    <n v="0"/>
    <n v="0"/>
    <n v="0"/>
    <s v=""/>
    <s v=""/>
    <n v="0.65"/>
    <s v=""/>
    <s v=""/>
    <n v="0.09"/>
    <n v="0.09"/>
    <n v="0"/>
    <n v="0"/>
    <n v="0"/>
    <n v="0"/>
  </r>
  <r>
    <s v="D. Chica"/>
    <x v="17"/>
    <x v="17"/>
    <s v="Mediocampista"/>
    <n v="40"/>
    <n v="100000"/>
    <s v=""/>
    <n v="11"/>
    <n v="729"/>
    <n v="0"/>
    <n v="0.04"/>
    <n v="0"/>
    <n v="0.28000000000000003"/>
    <n v="12.72"/>
    <n v="50.49"/>
    <s v="Colombia"/>
    <s v="Colombia"/>
    <s v="derecho"/>
    <n v="175"/>
    <n v="70"/>
    <s v="no"/>
    <n v="7.04"/>
    <n v="6.3"/>
    <n v="54.9"/>
    <n v="1.23"/>
    <n v="40"/>
    <n v="0.25"/>
    <n v="0.27"/>
    <n v="0.12"/>
    <n v="3.33"/>
    <n v="3.67"/>
    <n v="0.74"/>
    <n v="2"/>
    <n v="0.25"/>
    <n v="0"/>
    <n v="0"/>
    <n v="0.62"/>
    <n v="0"/>
    <n v="0"/>
    <n v="0"/>
    <n v="0"/>
    <n v="0"/>
    <n v="0"/>
    <n v="4"/>
    <n v="0.49"/>
    <n v="25"/>
    <n v="0"/>
    <n v="0"/>
    <n v="0.12"/>
    <n v="100"/>
    <n v="0"/>
    <n v="0"/>
    <n v="0.12"/>
    <n v="100"/>
    <n v="0"/>
    <n v="0.62"/>
    <n v="60"/>
    <n v="2.84"/>
    <n v="39.130000000000003"/>
    <n v="0"/>
    <n v="0.12"/>
    <n v="0.12"/>
    <n v="20.25"/>
    <n v="0.37"/>
    <n v="0.62"/>
    <n v="32.72"/>
    <n v="86.42"/>
    <n v="8.15"/>
    <n v="72.73"/>
    <n v="4.57"/>
    <n v="91.89"/>
    <n v="14.2"/>
    <n v="93.04"/>
    <n v="30.25"/>
    <n v="89.39"/>
    <n v="2.35"/>
    <n v="47.37"/>
    <n v="15.85"/>
    <n v="21.24"/>
    <n v="0.03"/>
    <n v="0.25"/>
    <n v="0"/>
    <n v="0"/>
    <n v="0.12"/>
    <n v="0"/>
    <n v="0.12"/>
    <n v="3.46"/>
    <n v="67.86"/>
    <n v="0.86"/>
    <n v="28.57"/>
    <n v="0.74"/>
    <n v="0"/>
    <n v="0"/>
    <n v="0.12"/>
    <n v="3.21"/>
    <n v="61.54"/>
    <n v="0"/>
    <s v=""/>
    <n v="0"/>
    <s v=""/>
    <n v="0"/>
    <n v="0"/>
    <n v="0"/>
    <n v="0"/>
    <s v=""/>
    <s v=""/>
    <n v="0.86"/>
    <s v=""/>
    <s v=""/>
    <n v="0"/>
    <n v="0"/>
    <n v="0"/>
    <n v="0"/>
    <n v="0"/>
    <n v="0"/>
  </r>
  <r>
    <s v="H. Menosse"/>
    <x v="3"/>
    <x v="3"/>
    <s v="Defensa"/>
    <n v="34"/>
    <n v="500000"/>
    <s v="2021-12-31"/>
    <n v="42"/>
    <n v="4014"/>
    <n v="0"/>
    <n v="1.56"/>
    <n v="2"/>
    <n v="1.1100000000000001"/>
    <n v="16.46"/>
    <n v="62.13"/>
    <s v="Uruguay"/>
    <s v="Uruguay, Italy"/>
    <s v="derecho"/>
    <n v="187"/>
    <n v="77"/>
    <s v="no"/>
    <n v="9.19"/>
    <n v="6.28"/>
    <n v="72.5"/>
    <n v="5.18"/>
    <n v="51.95"/>
    <n v="0.4"/>
    <n v="0.64"/>
    <n v="0.52"/>
    <n v="4.24"/>
    <n v="6.74"/>
    <n v="0.78"/>
    <n v="11"/>
    <n v="0.25"/>
    <n v="1"/>
    <n v="0.02"/>
    <n v="0.45"/>
    <n v="0"/>
    <n v="0"/>
    <n v="0"/>
    <n v="0.04"/>
    <n v="0"/>
    <n v="0"/>
    <n v="17"/>
    <n v="0.38"/>
    <n v="17.649999999999999"/>
    <n v="0"/>
    <n v="0.04"/>
    <n v="0.11"/>
    <n v="80"/>
    <n v="0"/>
    <n v="0"/>
    <n v="0.11"/>
    <n v="80"/>
    <n v="0"/>
    <n v="0.45"/>
    <n v="65"/>
    <n v="1.66"/>
    <n v="56.76"/>
    <n v="0.87"/>
    <n v="1.19"/>
    <n v="0.36"/>
    <n v="22"/>
    <n v="0.28999999999999998"/>
    <n v="0.81"/>
    <n v="36.549999999999997"/>
    <n v="85.71"/>
    <n v="15.81"/>
    <n v="76.31"/>
    <n v="1.7"/>
    <n v="96.05"/>
    <n v="15.83"/>
    <n v="93.63"/>
    <n v="29.66"/>
    <n v="92.06"/>
    <n v="6.77"/>
    <n v="57.95"/>
    <n v="22.95"/>
    <n v="38.21"/>
    <n v="0.02"/>
    <n v="0.18"/>
    <n v="0"/>
    <n v="0.04"/>
    <n v="0.04"/>
    <n v="0"/>
    <n v="0.11"/>
    <n v="5.25"/>
    <n v="61.11"/>
    <n v="0.52"/>
    <n v="69.569999999999993"/>
    <n v="0.34"/>
    <n v="46.67"/>
    <n v="0.36"/>
    <n v="0.09"/>
    <n v="7.76"/>
    <n v="74.28"/>
    <n v="0"/>
    <s v=""/>
    <n v="0"/>
    <s v=""/>
    <n v="0"/>
    <n v="0"/>
    <n v="0"/>
    <n v="0"/>
    <s v=""/>
    <s v=""/>
    <n v="1.26"/>
    <s v=""/>
    <s v=""/>
    <n v="0.02"/>
    <n v="0"/>
    <n v="0"/>
    <n v="0"/>
    <n v="0"/>
    <n v="0"/>
  </r>
  <r>
    <s v="J. González"/>
    <x v="6"/>
    <x v="6"/>
    <s v="Mediocampista"/>
    <n v="20"/>
    <n v="500000"/>
    <s v=""/>
    <n v="23"/>
    <n v="849"/>
    <n v="2"/>
    <n v="1.28"/>
    <n v="2"/>
    <n v="1.08"/>
    <n v="26.18"/>
    <n v="44.13"/>
    <s v="Colombia"/>
    <s v="Colombia"/>
    <s v="derecho"/>
    <n v="172"/>
    <n v="69"/>
    <s v="no"/>
    <n v="5.94"/>
    <n v="6.25"/>
    <n v="54.24"/>
    <n v="1.59"/>
    <n v="26.67"/>
    <n v="0.64"/>
    <n v="1.1299999999999999"/>
    <n v="0"/>
    <n v="1.91"/>
    <n v="3.38"/>
    <n v="1.59"/>
    <n v="1"/>
    <n v="0.11"/>
    <n v="0"/>
    <n v="0"/>
    <n v="4.66"/>
    <n v="0.21"/>
    <n v="2"/>
    <n v="0.21"/>
    <n v="0.14000000000000001"/>
    <n v="0"/>
    <n v="0"/>
    <n v="16"/>
    <n v="1.7"/>
    <n v="43.75"/>
    <n v="12.5"/>
    <n v="0.21"/>
    <n v="2.44"/>
    <n v="26.09"/>
    <n v="0.21"/>
    <n v="100"/>
    <n v="2.23"/>
    <n v="19.05"/>
    <n v="0.11"/>
    <n v="5.62"/>
    <n v="54.72"/>
    <n v="13.89"/>
    <n v="45.04"/>
    <n v="2.33"/>
    <n v="2.33"/>
    <n v="2.0099999999999998"/>
    <n v="12.08"/>
    <n v="1.91"/>
    <n v="2.33"/>
    <n v="17.809999999999999"/>
    <n v="75.599999999999994"/>
    <n v="2.86"/>
    <n v="77.78"/>
    <n v="4.9800000000000004"/>
    <n v="95.74"/>
    <n v="6.04"/>
    <n v="64.91"/>
    <n v="14.84"/>
    <n v="84.29"/>
    <n v="0.53"/>
    <n v="60"/>
    <n v="17.82"/>
    <n v="9.36"/>
    <n v="0.11"/>
    <n v="0.64"/>
    <n v="0.11"/>
    <n v="0"/>
    <n v="0.32"/>
    <n v="66.67"/>
    <n v="0.64"/>
    <n v="0.85"/>
    <n v="62.5"/>
    <n v="1.91"/>
    <n v="50"/>
    <n v="0.11"/>
    <n v="100"/>
    <n v="0.64"/>
    <n v="0.64"/>
    <n v="2.0099999999999998"/>
    <n v="84.21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L. Escorcia"/>
    <x v="15"/>
    <x v="14"/>
    <s v="Defensa"/>
    <n v="25"/>
    <n v="300000"/>
    <s v=""/>
    <n v="15"/>
    <n v="1447"/>
    <n v="0"/>
    <n v="0.38"/>
    <n v="0"/>
    <n v="0"/>
    <n v="13.62"/>
    <n v="56.16"/>
    <s v="Colombia"/>
    <s v="Colombia"/>
    <s v="derecho"/>
    <n v="187"/>
    <n v="79"/>
    <s v="no"/>
    <n v="10.26"/>
    <n v="6.22"/>
    <n v="67"/>
    <n v="4.5999999999999996"/>
    <n v="55.41"/>
    <n v="0.31"/>
    <n v="0.45"/>
    <n v="0.81"/>
    <n v="5.78"/>
    <n v="8.4499999999999993"/>
    <n v="0.5"/>
    <n v="3"/>
    <n v="0.19"/>
    <n v="0"/>
    <n v="0"/>
    <n v="0.37"/>
    <n v="0"/>
    <n v="0"/>
    <n v="0"/>
    <n v="0.02"/>
    <n v="0"/>
    <n v="0"/>
    <n v="14"/>
    <n v="0.87"/>
    <n v="28.57"/>
    <n v="0"/>
    <n v="0"/>
    <n v="0"/>
    <n v="0"/>
    <n v="0"/>
    <n v="0"/>
    <n v="0"/>
    <n v="0"/>
    <n v="0"/>
    <n v="0.19"/>
    <n v="66.67"/>
    <n v="0.68"/>
    <n v="27.27"/>
    <n v="0.19"/>
    <n v="0.12"/>
    <n v="0.06"/>
    <n v="22.27"/>
    <n v="0.37"/>
    <n v="0.25"/>
    <n v="37.19"/>
    <n v="80.27"/>
    <n v="19.72"/>
    <n v="69.72"/>
    <n v="2.4900000000000002"/>
    <n v="97.5"/>
    <n v="13.19"/>
    <n v="93.4"/>
    <n v="28.24"/>
    <n v="90.31"/>
    <n v="8.9600000000000009"/>
    <n v="48.61"/>
    <n v="26.38"/>
    <n v="44.75"/>
    <n v="0"/>
    <n v="0"/>
    <n v="0"/>
    <n v="0"/>
    <n v="0.06"/>
    <n v="0"/>
    <n v="0"/>
    <n v="5.16"/>
    <n v="46.99"/>
    <n v="0.56000000000000005"/>
    <n v="22.22"/>
    <n v="1"/>
    <n v="25"/>
    <n v="0.06"/>
    <n v="0"/>
    <n v="9.2100000000000009"/>
    <n v="63.51"/>
    <n v="0"/>
    <s v=""/>
    <n v="0"/>
    <s v=""/>
    <n v="0"/>
    <n v="0"/>
    <n v="0"/>
    <n v="0"/>
    <s v=""/>
    <s v=""/>
    <n v="2.2999999999999998"/>
    <s v=""/>
    <s v=""/>
    <n v="0.75"/>
    <n v="0.75"/>
    <n v="33.33"/>
    <n v="0"/>
    <n v="0"/>
    <n v="0"/>
  </r>
  <r>
    <s v="I. Scarpeta"/>
    <x v="13"/>
    <x v="13"/>
    <s v="Defensa"/>
    <n v="25"/>
    <n v="450000"/>
    <s v=""/>
    <n v="36"/>
    <n v="3329"/>
    <n v="1"/>
    <n v="2.14"/>
    <n v="2"/>
    <n v="0.67"/>
    <n v="13.76"/>
    <n v="60.12"/>
    <s v="Colombia"/>
    <s v="Colombia"/>
    <s v="derecho"/>
    <n v="180"/>
    <n v="76"/>
    <s v="no"/>
    <n v="9.2200000000000006"/>
    <n v="6.22"/>
    <n v="66.09"/>
    <n v="5.1100000000000003"/>
    <n v="58.2"/>
    <n v="0.35"/>
    <n v="0.44"/>
    <n v="0.56999999999999995"/>
    <n v="4.76"/>
    <n v="5.89"/>
    <n v="0.46"/>
    <n v="7"/>
    <n v="0.19"/>
    <n v="1"/>
    <n v="0.03"/>
    <n v="0.3"/>
    <n v="0.03"/>
    <n v="0"/>
    <n v="0"/>
    <n v="0.06"/>
    <n v="0"/>
    <n v="0"/>
    <n v="13"/>
    <n v="0.35"/>
    <n v="23.08"/>
    <n v="7.6920000000000002"/>
    <n v="0.05"/>
    <n v="0.19"/>
    <n v="57.14"/>
    <n v="0"/>
    <n v="0"/>
    <n v="0.16"/>
    <n v="66.67"/>
    <n v="0.03"/>
    <n v="0.16"/>
    <n v="66.67"/>
    <n v="0.54"/>
    <n v="35"/>
    <n v="0.56999999999999995"/>
    <n v="0.35"/>
    <n v="0.05"/>
    <n v="17.38"/>
    <n v="0.56999999999999995"/>
    <n v="0.14000000000000001"/>
    <n v="28.31"/>
    <n v="83.86"/>
    <n v="14.25"/>
    <n v="75.33"/>
    <n v="1.43"/>
    <n v="90.57"/>
    <n v="10.44"/>
    <n v="93.01"/>
    <n v="22.93"/>
    <n v="91.86"/>
    <n v="5.19"/>
    <n v="49.48"/>
    <n v="23.02"/>
    <n v="38.24"/>
    <n v="0.02"/>
    <n v="0.11"/>
    <n v="0.03"/>
    <n v="0"/>
    <n v="0.03"/>
    <n v="0"/>
    <n v="0.05"/>
    <n v="4.1900000000000004"/>
    <n v="60"/>
    <n v="0.56999999999999995"/>
    <n v="33.33"/>
    <n v="0.16"/>
    <n v="33.33"/>
    <n v="0.16"/>
    <n v="0.11"/>
    <n v="6.81"/>
    <n v="69.05"/>
    <n v="0"/>
    <s v=""/>
    <n v="0"/>
    <s v=""/>
    <n v="0"/>
    <n v="0"/>
    <n v="0"/>
    <n v="0"/>
    <s v=""/>
    <s v=""/>
    <n v="0.73"/>
    <s v=""/>
    <s v=""/>
    <n v="0"/>
    <n v="0"/>
    <n v="0"/>
    <n v="0"/>
    <n v="1"/>
    <n v="100"/>
  </r>
  <r>
    <s v="H. Plazas"/>
    <x v="12"/>
    <x v="12"/>
    <s v="Defensa"/>
    <n v="28"/>
    <n v="350000"/>
    <s v=""/>
    <n v="16"/>
    <n v="1504"/>
    <n v="0"/>
    <n v="0.59"/>
    <n v="0"/>
    <n v="0.05"/>
    <n v="13.11"/>
    <n v="59.82"/>
    <s v="Venezuela"/>
    <s v="Venezuela, Colombia"/>
    <s v="derecho"/>
    <n v="189"/>
    <n v="86"/>
    <s v="no"/>
    <n v="9.16"/>
    <n v="6.22"/>
    <n v="65.38"/>
    <n v="3.95"/>
    <n v="54.55"/>
    <n v="0.36"/>
    <n v="0.52"/>
    <n v="0.24"/>
    <n v="4.7300000000000004"/>
    <n v="6.87"/>
    <n v="0.72"/>
    <n v="3"/>
    <n v="0.18"/>
    <n v="0"/>
    <n v="0"/>
    <n v="0.48"/>
    <n v="0"/>
    <n v="0"/>
    <n v="0"/>
    <n v="0.04"/>
    <n v="0"/>
    <n v="0"/>
    <n v="15"/>
    <n v="0.9"/>
    <n v="20"/>
    <n v="0"/>
    <n v="0"/>
    <n v="0.06"/>
    <n v="0"/>
    <n v="0.06"/>
    <n v="0"/>
    <n v="0"/>
    <n v="0"/>
    <n v="0"/>
    <n v="0.36"/>
    <n v="66.67"/>
    <n v="1.02"/>
    <n v="41.18"/>
    <n v="0.72"/>
    <n v="0.78"/>
    <n v="0.06"/>
    <n v="24.77"/>
    <n v="0.12"/>
    <n v="0.66"/>
    <n v="39.08"/>
    <n v="82.85"/>
    <n v="20.88"/>
    <n v="74.790000000000006"/>
    <n v="1.91"/>
    <n v="96.88"/>
    <n v="14.48"/>
    <n v="93.8"/>
    <n v="30.7"/>
    <n v="91.23"/>
    <n v="8.3800000000000008"/>
    <n v="52.14"/>
    <n v="26.43"/>
    <n v="40.76"/>
    <n v="0"/>
    <n v="0.12"/>
    <n v="0.06"/>
    <n v="0"/>
    <n v="0.18"/>
    <n v="33.33"/>
    <n v="0.06"/>
    <n v="8.26"/>
    <n v="63.04"/>
    <n v="0.6"/>
    <n v="20"/>
    <n v="0.6"/>
    <n v="30"/>
    <n v="0.24"/>
    <n v="0"/>
    <n v="11.85"/>
    <n v="78.790000000000006"/>
    <n v="0"/>
    <s v=""/>
    <n v="0"/>
    <s v=""/>
    <n v="0"/>
    <n v="0"/>
    <n v="0"/>
    <n v="0"/>
    <s v=""/>
    <s v=""/>
    <n v="1.44"/>
    <s v=""/>
    <s v=""/>
    <n v="0.48"/>
    <n v="0.42"/>
    <n v="0"/>
    <n v="0"/>
    <n v="0"/>
    <n v="0"/>
  </r>
  <r>
    <s v="L. Angulo"/>
    <x v="8"/>
    <x v="8"/>
    <s v="Mediocampista"/>
    <n v="26"/>
    <n v="600000"/>
    <s v="2022-12-31"/>
    <n v="33"/>
    <n v="2511"/>
    <n v="8"/>
    <n v="3.77"/>
    <n v="2"/>
    <n v="0.91"/>
    <n v="17.670000000000002"/>
    <n v="47.26"/>
    <s v="Colombia"/>
    <s v="Colombia"/>
    <s v="derecho"/>
    <n v="185"/>
    <n v="78"/>
    <s v="no"/>
    <n v="7.1"/>
    <n v="6.2"/>
    <n v="61.27"/>
    <n v="2.15"/>
    <n v="43.33"/>
    <n v="0.61"/>
    <n v="0.86"/>
    <n v="7.0000000000000007E-2"/>
    <n v="2.69"/>
    <n v="3.78"/>
    <n v="1.54"/>
    <n v="9"/>
    <n v="0.32"/>
    <n v="0"/>
    <n v="0"/>
    <n v="2.0099999999999998"/>
    <n v="0.28999999999999998"/>
    <n v="8"/>
    <n v="0.28999999999999998"/>
    <n v="0.14000000000000001"/>
    <n v="2"/>
    <n v="7.0000000000000007E-2"/>
    <n v="55"/>
    <n v="1.97"/>
    <n v="27.27"/>
    <n v="14.545"/>
    <n v="7.0000000000000007E-2"/>
    <n v="0.43"/>
    <n v="41.67"/>
    <n v="7.0000000000000007E-2"/>
    <n v="0"/>
    <n v="0.36"/>
    <n v="50"/>
    <n v="7.0000000000000007E-2"/>
    <n v="1.79"/>
    <n v="56"/>
    <n v="5.88"/>
    <n v="39.630000000000003"/>
    <n v="1.1100000000000001"/>
    <n v="0.54"/>
    <n v="7.0000000000000007E-2"/>
    <n v="27.67"/>
    <n v="0.61"/>
    <n v="0.97"/>
    <n v="37.200000000000003"/>
    <n v="80.64"/>
    <n v="12.51"/>
    <n v="66.760000000000005"/>
    <n v="5.73"/>
    <n v="93.75"/>
    <n v="12.76"/>
    <n v="89.04"/>
    <n v="33.19"/>
    <n v="84.13"/>
    <n v="3.58"/>
    <n v="53"/>
    <n v="18.760000000000002"/>
    <n v="36.159999999999997"/>
    <n v="0.03"/>
    <n v="0.68"/>
    <n v="0.04"/>
    <n v="0"/>
    <n v="0.65"/>
    <n v="44.44"/>
    <n v="0.22"/>
    <n v="7.74"/>
    <n v="68.98"/>
    <n v="1.65"/>
    <n v="36.96"/>
    <n v="1.22"/>
    <n v="26.47"/>
    <n v="0.56999999999999995"/>
    <n v="0.18"/>
    <n v="6.92"/>
    <n v="77.72"/>
    <n v="0"/>
    <s v=""/>
    <n v="0"/>
    <s v=""/>
    <n v="0"/>
    <n v="0"/>
    <n v="0"/>
    <n v="0"/>
    <s v=""/>
    <s v=""/>
    <n v="0.25"/>
    <s v=""/>
    <s v=""/>
    <n v="0"/>
    <n v="0"/>
    <n v="0"/>
    <n v="0.04"/>
    <n v="0"/>
    <n v="0"/>
  </r>
  <r>
    <s v="Yoiver González"/>
    <x v="10"/>
    <x v="10"/>
    <s v="Defensa"/>
    <n v="32"/>
    <n v="400000"/>
    <s v=""/>
    <n v="26"/>
    <n v="2371"/>
    <n v="1"/>
    <n v="1.51"/>
    <n v="0"/>
    <n v="0.01"/>
    <n v="14.54"/>
    <n v="63.71"/>
    <s v="Colombia"/>
    <s v="Colombia, Equatorial Guinea"/>
    <s v="derecho"/>
    <n v="178"/>
    <n v="80"/>
    <s v="no"/>
    <n v="10.48"/>
    <n v="6.19"/>
    <n v="76.69"/>
    <n v="4.59"/>
    <n v="57.02"/>
    <n v="0.34"/>
    <n v="0.49"/>
    <n v="0.91"/>
    <n v="5.39"/>
    <n v="7.75"/>
    <n v="0.8"/>
    <n v="5"/>
    <n v="0.19"/>
    <n v="0"/>
    <n v="0"/>
    <n v="0.23"/>
    <n v="0.04"/>
    <n v="1"/>
    <n v="0.04"/>
    <n v="0.06"/>
    <n v="1"/>
    <n v="0.04"/>
    <n v="13"/>
    <n v="0.49"/>
    <n v="15.38"/>
    <n v="7.6920000000000002"/>
    <n v="0"/>
    <n v="0.19"/>
    <n v="0"/>
    <n v="0.08"/>
    <n v="0"/>
    <n v="0.11"/>
    <n v="0"/>
    <n v="0.04"/>
    <n v="0.27"/>
    <n v="57.14"/>
    <n v="1.1399999999999999"/>
    <n v="43.33"/>
    <n v="0.72"/>
    <n v="0.11"/>
    <n v="0.04"/>
    <n v="22.47"/>
    <n v="0.38"/>
    <n v="0.53"/>
    <n v="35.15"/>
    <n v="86.61"/>
    <n v="15.49"/>
    <n v="79.17"/>
    <n v="3.42"/>
    <n v="98.89"/>
    <n v="14.2"/>
    <n v="93.32"/>
    <n v="28.36"/>
    <n v="92.37"/>
    <n v="6.6"/>
    <n v="64.37"/>
    <n v="24.45"/>
    <n v="41.83"/>
    <n v="0"/>
    <n v="0.04"/>
    <n v="0"/>
    <n v="0.04"/>
    <n v="0"/>
    <n v="0"/>
    <n v="0"/>
    <n v="2.96"/>
    <n v="61.54"/>
    <n v="0.23"/>
    <n v="16.670000000000002"/>
    <n v="0.04"/>
    <n v="0"/>
    <n v="0.11"/>
    <n v="0"/>
    <n v="7.14"/>
    <n v="69.680000000000007"/>
    <n v="0"/>
    <s v=""/>
    <n v="0"/>
    <s v=""/>
    <n v="0"/>
    <n v="0"/>
    <n v="0"/>
    <n v="0"/>
    <s v=""/>
    <s v=""/>
    <n v="2.5099999999999998"/>
    <s v=""/>
    <s v=""/>
    <n v="0"/>
    <n v="0"/>
    <n v="0"/>
    <n v="0"/>
    <n v="1"/>
    <n v="0"/>
  </r>
  <r>
    <s v="R. Ureña"/>
    <x v="8"/>
    <x v="8"/>
    <s v="Mediocampista"/>
    <n v="28"/>
    <n v="500000"/>
    <s v=""/>
    <n v="43"/>
    <n v="2151"/>
    <n v="1"/>
    <n v="1.78"/>
    <n v="1"/>
    <n v="1.1299999999999999"/>
    <n v="15.77"/>
    <n v="51.99"/>
    <s v="Chile"/>
    <s v="Chile"/>
    <s v="derecho"/>
    <n v="181"/>
    <n v="70"/>
    <s v="no"/>
    <n v="9.25"/>
    <n v="6.19"/>
    <n v="58.11"/>
    <n v="2.76"/>
    <n v="57.58"/>
    <n v="1.63"/>
    <n v="2.83"/>
    <n v="0.46"/>
    <n v="4.0199999999999996"/>
    <n v="6.96"/>
    <n v="0.67"/>
    <n v="6"/>
    <n v="0.25"/>
    <n v="0"/>
    <n v="0"/>
    <n v="1.17"/>
    <n v="0.04"/>
    <n v="1"/>
    <n v="0.04"/>
    <n v="7.0000000000000007E-2"/>
    <n v="0"/>
    <n v="0"/>
    <n v="26"/>
    <n v="1.0900000000000001"/>
    <n v="19.23"/>
    <n v="3.8460000000000001"/>
    <n v="0.04"/>
    <n v="0.71"/>
    <n v="41.18"/>
    <n v="0.08"/>
    <n v="50"/>
    <n v="0.63"/>
    <n v="40"/>
    <n v="0.17"/>
    <n v="1.17"/>
    <n v="42.86"/>
    <n v="4.0199999999999996"/>
    <n v="47.92"/>
    <n v="0.67"/>
    <n v="0.59"/>
    <n v="0.38"/>
    <n v="36.44"/>
    <n v="0.38"/>
    <n v="1.17"/>
    <n v="51.3"/>
    <n v="84.75"/>
    <n v="19.579999999999998"/>
    <n v="75.209999999999994"/>
    <n v="4.4800000000000004"/>
    <n v="93.46"/>
    <n v="21.09"/>
    <n v="91.67"/>
    <n v="42.51"/>
    <n v="89.37"/>
    <n v="8.1199999999999992"/>
    <n v="63.92"/>
    <n v="21.06"/>
    <n v="33.43"/>
    <n v="0.05"/>
    <n v="0.59"/>
    <n v="0"/>
    <n v="0.08"/>
    <n v="0.46"/>
    <n v="36.36"/>
    <n v="0.25"/>
    <n v="11.3"/>
    <n v="76.67"/>
    <n v="2.38"/>
    <n v="43.86"/>
    <n v="1.55"/>
    <n v="32.43"/>
    <n v="0.75"/>
    <n v="0.28999999999999998"/>
    <n v="11.42"/>
    <n v="81.680000000000007"/>
    <n v="0"/>
    <s v=""/>
    <n v="0"/>
    <s v=""/>
    <n v="0"/>
    <n v="0"/>
    <n v="0"/>
    <n v="0"/>
    <s v=""/>
    <s v=""/>
    <n v="0.13"/>
    <s v=""/>
    <s v=""/>
    <n v="0.33"/>
    <n v="0"/>
    <n v="0"/>
    <n v="0.13"/>
    <n v="0"/>
    <n v="0"/>
  </r>
  <r>
    <s v="D. Sánchez"/>
    <x v="16"/>
    <x v="15"/>
    <s v="Defensa"/>
    <n v="28"/>
    <n v="150000"/>
    <s v=""/>
    <n v="24"/>
    <n v="2065"/>
    <n v="0"/>
    <n v="0.69"/>
    <n v="0"/>
    <n v="0.18"/>
    <n v="14.25"/>
    <n v="46.48"/>
    <s v="Colombia"/>
    <s v="Colombia"/>
    <s v="izquierdo"/>
    <n v="182"/>
    <n v="80"/>
    <s v="no"/>
    <n v="8.19"/>
    <n v="6.19"/>
    <n v="52.82"/>
    <n v="2.92"/>
    <n v="50.75"/>
    <n v="0.09"/>
    <n v="0.11"/>
    <n v="0.44"/>
    <n v="4.84"/>
    <n v="6.17"/>
    <n v="1"/>
    <n v="6"/>
    <n v="0.26"/>
    <n v="0"/>
    <n v="0"/>
    <n v="1.05"/>
    <n v="0"/>
    <n v="0"/>
    <n v="0"/>
    <n v="0.03"/>
    <n v="0"/>
    <n v="0"/>
    <n v="6"/>
    <n v="0.26"/>
    <n v="33.33"/>
    <n v="0"/>
    <n v="0"/>
    <n v="0.96"/>
    <n v="36.36"/>
    <n v="0.92"/>
    <n v="33.33"/>
    <n v="0.04"/>
    <n v="100"/>
    <n v="0.09"/>
    <n v="1.22"/>
    <n v="46.43"/>
    <n v="2.31"/>
    <n v="39.619999999999997"/>
    <n v="0.52"/>
    <n v="0.39"/>
    <n v="0.13"/>
    <n v="18.649999999999999"/>
    <n v="1.26"/>
    <n v="0.44"/>
    <n v="26.76"/>
    <n v="80.290000000000006"/>
    <n v="11.24"/>
    <n v="73.260000000000005"/>
    <n v="3.97"/>
    <n v="94.51"/>
    <n v="7.32"/>
    <n v="82.14"/>
    <n v="22.4"/>
    <n v="86.96"/>
    <n v="3.53"/>
    <n v="48.15"/>
    <n v="17.73"/>
    <n v="31.11"/>
    <n v="0.01"/>
    <n v="0.39"/>
    <n v="0"/>
    <n v="0"/>
    <n v="0.17"/>
    <n v="25"/>
    <n v="0"/>
    <n v="2.79"/>
    <n v="60.94"/>
    <n v="1.0900000000000001"/>
    <n v="40"/>
    <n v="0.39"/>
    <n v="11.11"/>
    <n v="0.17"/>
    <n v="0.35"/>
    <n v="5.36"/>
    <n v="65.849999999999994"/>
    <n v="0"/>
    <s v=""/>
    <n v="0"/>
    <s v=""/>
    <n v="0"/>
    <n v="0"/>
    <n v="0"/>
    <n v="0"/>
    <s v=""/>
    <s v=""/>
    <n v="0.39"/>
    <s v=""/>
    <s v=""/>
    <n v="0.31"/>
    <n v="0.13"/>
    <n v="33.33"/>
    <n v="0.17"/>
    <n v="0"/>
    <n v="0"/>
  </r>
  <r>
    <s v="E. González"/>
    <x v="15"/>
    <x v="14"/>
    <s v="Defensa"/>
    <n v="39"/>
    <n v="50000"/>
    <s v=""/>
    <n v="12"/>
    <n v="1166"/>
    <n v="0"/>
    <n v="0.12"/>
    <n v="1"/>
    <n v="0.2"/>
    <n v="14.67"/>
    <n v="51.05"/>
    <s v="Colombia"/>
    <s v="Colombia"/>
    <s v="izquierdo"/>
    <n v="173"/>
    <n v="70"/>
    <s v="no"/>
    <n v="7.26"/>
    <n v="6.17"/>
    <n v="65"/>
    <n v="3.63"/>
    <n v="44.68"/>
    <n v="0.08"/>
    <n v="0.13"/>
    <n v="0.08"/>
    <n v="3.16"/>
    <n v="5.47"/>
    <n v="0.39"/>
    <n v="1"/>
    <n v="0.08"/>
    <n v="0"/>
    <n v="0"/>
    <n v="1"/>
    <n v="0"/>
    <n v="0"/>
    <n v="0"/>
    <n v="0.01"/>
    <n v="0"/>
    <n v="0"/>
    <n v="3"/>
    <n v="0.23"/>
    <n v="33.33"/>
    <n v="0"/>
    <n v="0.08"/>
    <n v="1.08"/>
    <n v="28.57"/>
    <n v="1.08"/>
    <n v="28.57"/>
    <n v="0"/>
    <n v="0"/>
    <n v="0.08"/>
    <n v="0.93"/>
    <n v="50"/>
    <n v="2.4700000000000002"/>
    <n v="37.5"/>
    <n v="0.69"/>
    <n v="0.85"/>
    <n v="0.46"/>
    <n v="25.55"/>
    <n v="1.08"/>
    <n v="0.62"/>
    <n v="35.04"/>
    <n v="83.7"/>
    <n v="12.97"/>
    <n v="71.430000000000007"/>
    <n v="5.4"/>
    <n v="94.29"/>
    <n v="11.96"/>
    <n v="90.97"/>
    <n v="30.64"/>
    <n v="87.66"/>
    <n v="3.32"/>
    <n v="65.12"/>
    <n v="19.28"/>
    <n v="35.08"/>
    <n v="0.02"/>
    <n v="0.54"/>
    <n v="0"/>
    <n v="0"/>
    <n v="0.23"/>
    <n v="66.67"/>
    <n v="0.23"/>
    <n v="5.09"/>
    <n v="77.27"/>
    <n v="1.08"/>
    <n v="35.71"/>
    <n v="0.23"/>
    <n v="33.33"/>
    <n v="0.23"/>
    <n v="0.31"/>
    <n v="9.0299999999999994"/>
    <n v="76.92"/>
    <n v="0"/>
    <s v=""/>
    <n v="0"/>
    <s v=""/>
    <n v="0"/>
    <n v="0"/>
    <n v="0"/>
    <n v="0"/>
    <s v=""/>
    <s v=""/>
    <n v="0.23"/>
    <s v=""/>
    <s v=""/>
    <n v="0.08"/>
    <n v="0.08"/>
    <n v="0"/>
    <n v="0"/>
    <n v="0"/>
    <n v="0"/>
  </r>
  <r>
    <s v="J. Caballero"/>
    <x v="6"/>
    <x v="6"/>
    <s v="Mediocampista"/>
    <n v="23"/>
    <n v="600000"/>
    <s v=""/>
    <n v="24"/>
    <n v="1152"/>
    <n v="2"/>
    <n v="1.49"/>
    <n v="3"/>
    <n v="1.98"/>
    <n v="21.8"/>
    <n v="43.73"/>
    <s v="Colombia"/>
    <s v="Colombia"/>
    <s v="derecho"/>
    <n v="180"/>
    <n v="72"/>
    <s v="no"/>
    <n v="4.92"/>
    <n v="6.17"/>
    <n v="49.37"/>
    <n v="1.41"/>
    <n v="38.89"/>
    <n v="0.39"/>
    <n v="0.68"/>
    <n v="0"/>
    <n v="1.48"/>
    <n v="2.57"/>
    <n v="1.48"/>
    <n v="3"/>
    <n v="0.23"/>
    <n v="0"/>
    <n v="0"/>
    <n v="5.47"/>
    <n v="0.16"/>
    <n v="2"/>
    <n v="0.16"/>
    <n v="0.12"/>
    <n v="0"/>
    <n v="0"/>
    <n v="15"/>
    <n v="1.17"/>
    <n v="40"/>
    <n v="13.333"/>
    <n v="0.23"/>
    <n v="5.47"/>
    <n v="45.71"/>
    <n v="0.47"/>
    <n v="33.33"/>
    <n v="5"/>
    <n v="46.88"/>
    <n v="0.94"/>
    <n v="3.75"/>
    <n v="56.25"/>
    <n v="10.63"/>
    <n v="45.59"/>
    <n v="2.81"/>
    <n v="3.2"/>
    <n v="2.42"/>
    <n v="30.78"/>
    <n v="2.34"/>
    <n v="1.8"/>
    <n v="42.97"/>
    <n v="80.73"/>
    <n v="7.58"/>
    <n v="69.069999999999993"/>
    <n v="10"/>
    <n v="91.41"/>
    <n v="15.16"/>
    <n v="78.87"/>
    <n v="35.39"/>
    <n v="88.08"/>
    <n v="2.27"/>
    <n v="48.28"/>
    <n v="16.809999999999999"/>
    <n v="24.82"/>
    <n v="0.15"/>
    <n v="1.95"/>
    <n v="0.08"/>
    <n v="0.08"/>
    <n v="0.86"/>
    <n v="45.45"/>
    <n v="1.56"/>
    <n v="4.0599999999999996"/>
    <n v="75"/>
    <n v="5.16"/>
    <n v="50"/>
    <n v="0.94"/>
    <n v="41.67"/>
    <n v="1.0900000000000001"/>
    <n v="2.34"/>
    <n v="5.55"/>
    <n v="81.69"/>
    <n v="0"/>
    <s v=""/>
    <n v="0"/>
    <s v=""/>
    <n v="0"/>
    <n v="0"/>
    <n v="0"/>
    <n v="0"/>
    <s v=""/>
    <s v=""/>
    <n v="0.08"/>
    <s v=""/>
    <s v=""/>
    <n v="0.08"/>
    <n v="0"/>
    <n v="0"/>
    <n v="1.48"/>
    <n v="0"/>
    <n v="0"/>
  </r>
  <r>
    <s v="F. Buschiazzo"/>
    <x v="10"/>
    <x v="10"/>
    <s v="Defensa"/>
    <n v="25"/>
    <n v="175000"/>
    <s v="2022-06-30"/>
    <n v="6"/>
    <n v="585"/>
    <n v="0"/>
    <n v="0.05"/>
    <n v="0"/>
    <n v="0"/>
    <n v="12"/>
    <n v="58.97"/>
    <s v="Uruguay"/>
    <s v="Uruguay, Italy"/>
    <s v="derecho"/>
    <n v="189"/>
    <n v="78"/>
    <s v="no"/>
    <n v="9.85"/>
    <n v="6.15"/>
    <n v="60"/>
    <n v="4.1500000000000004"/>
    <n v="66.67"/>
    <n v="0.62"/>
    <n v="0.83"/>
    <n v="1.23"/>
    <n v="5.54"/>
    <n v="7.5"/>
    <n v="1.23"/>
    <n v="4"/>
    <n v="0.62"/>
    <n v="0"/>
    <n v="0"/>
    <n v="0"/>
    <n v="0"/>
    <n v="0"/>
    <n v="0"/>
    <n v="0.01"/>
    <n v="0"/>
    <n v="0"/>
    <n v="1"/>
    <n v="0.15"/>
    <n v="0"/>
    <n v="0"/>
    <n v="0"/>
    <n v="0"/>
    <n v="0"/>
    <n v="0"/>
    <n v="0"/>
    <n v="0"/>
    <n v="0"/>
    <n v="0"/>
    <n v="0.15"/>
    <n v="0"/>
    <n v="0.31"/>
    <n v="50"/>
    <n v="0.62"/>
    <n v="0"/>
    <n v="0"/>
    <n v="17.38"/>
    <n v="0.15"/>
    <n v="0.15"/>
    <n v="26.15"/>
    <n v="80.59"/>
    <n v="11.38"/>
    <n v="66.22"/>
    <n v="1.54"/>
    <n v="80"/>
    <n v="12"/>
    <n v="94.87"/>
    <n v="20.149999999999999"/>
    <n v="88.55"/>
    <n v="6"/>
    <n v="53.85"/>
    <n v="25.58"/>
    <n v="38.96"/>
    <n v="0"/>
    <n v="0"/>
    <n v="0"/>
    <n v="0"/>
    <n v="0"/>
    <n v="0"/>
    <n v="0"/>
    <n v="2.77"/>
    <n v="38.89"/>
    <n v="0.15"/>
    <n v="100"/>
    <n v="0"/>
    <n v="0"/>
    <n v="0"/>
    <n v="0"/>
    <n v="5.85"/>
    <n v="55.26"/>
    <n v="0"/>
    <s v=""/>
    <n v="0"/>
    <s v=""/>
    <n v="0"/>
    <n v="0"/>
    <n v="0"/>
    <n v="0"/>
    <s v=""/>
    <s v=""/>
    <n v="1.38"/>
    <s v=""/>
    <s v=""/>
    <n v="0"/>
    <n v="0"/>
    <n v="0"/>
    <n v="0"/>
    <n v="0"/>
    <n v="0"/>
  </r>
  <r>
    <s v="L. Aponte"/>
    <x v="28"/>
    <x v="0"/>
    <s v="Defensa"/>
    <n v="27"/>
    <n v="300000"/>
    <s v=""/>
    <n v="13"/>
    <n v="910"/>
    <n v="1"/>
    <n v="0.93"/>
    <n v="0"/>
    <n v="0"/>
    <n v="14.14"/>
    <n v="58.74"/>
    <s v="Venezuela"/>
    <s v="Venezuela"/>
    <s v="derecho"/>
    <n v="176"/>
    <n v="72"/>
    <s v="no"/>
    <n v="9.7899999999999991"/>
    <n v="6.13"/>
    <n v="70.97"/>
    <n v="5.04"/>
    <n v="45.1"/>
    <n v="0"/>
    <n v="0"/>
    <n v="0.4"/>
    <n v="5.44"/>
    <n v="7.67"/>
    <n v="0.59"/>
    <n v="1"/>
    <n v="0.1"/>
    <n v="0"/>
    <n v="0"/>
    <n v="0.59"/>
    <n v="0.1"/>
    <n v="0"/>
    <n v="0"/>
    <n v="0.09"/>
    <n v="0"/>
    <n v="0"/>
    <n v="2"/>
    <n v="0.2"/>
    <n v="100"/>
    <n v="50"/>
    <n v="0"/>
    <n v="0.1"/>
    <n v="0"/>
    <n v="0"/>
    <n v="0"/>
    <n v="0.1"/>
    <n v="0"/>
    <n v="0"/>
    <n v="0.59"/>
    <n v="50"/>
    <n v="1.38"/>
    <n v="50"/>
    <n v="0.2"/>
    <n v="0.4"/>
    <n v="0.1"/>
    <n v="21.76"/>
    <n v="0.69"/>
    <n v="0.3"/>
    <n v="33.82"/>
    <n v="81.87"/>
    <n v="14.74"/>
    <n v="69.13"/>
    <n v="1.88"/>
    <n v="100"/>
    <n v="14.04"/>
    <n v="94.37"/>
    <n v="28.78"/>
    <n v="88.66"/>
    <n v="4.95"/>
    <n v="44"/>
    <n v="22.39"/>
    <n v="30.02"/>
    <n v="0"/>
    <n v="0"/>
    <n v="0"/>
    <n v="0"/>
    <n v="0.1"/>
    <n v="100"/>
    <n v="0.1"/>
    <n v="4.95"/>
    <n v="54"/>
    <n v="0.99"/>
    <n v="20"/>
    <n v="0.49"/>
    <n v="20"/>
    <n v="0.3"/>
    <n v="0"/>
    <n v="6.63"/>
    <n v="64.180000000000007"/>
    <n v="0"/>
    <s v=""/>
    <n v="0"/>
    <s v=""/>
    <n v="0"/>
    <n v="0"/>
    <n v="0"/>
    <n v="0"/>
    <s v=""/>
    <s v=""/>
    <n v="1.0900000000000001"/>
    <s v=""/>
    <s v=""/>
    <n v="0"/>
    <n v="0"/>
    <n v="0"/>
    <n v="0"/>
    <n v="1"/>
    <n v="100"/>
  </r>
  <r>
    <s v="J. Leudo"/>
    <x v="20"/>
    <x v="19"/>
    <s v="Mediocampista"/>
    <n v="28"/>
    <n v="300000"/>
    <s v=""/>
    <n v="35"/>
    <n v="3142"/>
    <n v="0"/>
    <n v="0.3"/>
    <n v="0"/>
    <n v="0.28000000000000003"/>
    <n v="14.89"/>
    <n v="55.38"/>
    <s v="Colombia"/>
    <s v="Colombia"/>
    <s v="derecho"/>
    <n v="182"/>
    <n v="85"/>
    <s v="no"/>
    <n v="7.99"/>
    <n v="6.13"/>
    <n v="58.88"/>
    <n v="2.41"/>
    <n v="58.33"/>
    <n v="0.63"/>
    <n v="0.76"/>
    <n v="0.34"/>
    <n v="3.75"/>
    <n v="4.55"/>
    <n v="1.49"/>
    <n v="11"/>
    <n v="0.32"/>
    <n v="0"/>
    <n v="0"/>
    <n v="0.66"/>
    <n v="0"/>
    <n v="0"/>
    <n v="0"/>
    <n v="0.01"/>
    <n v="0"/>
    <n v="0"/>
    <n v="14"/>
    <n v="0.4"/>
    <n v="7.14"/>
    <n v="0"/>
    <n v="0"/>
    <n v="0.28999999999999998"/>
    <n v="30"/>
    <n v="0.09"/>
    <n v="100"/>
    <n v="0.2"/>
    <n v="0"/>
    <n v="0.03"/>
    <n v="0.8"/>
    <n v="60.71"/>
    <n v="3.41"/>
    <n v="48.74"/>
    <n v="0.11"/>
    <n v="0.46"/>
    <n v="0.11"/>
    <n v="22.17"/>
    <n v="0.17"/>
    <n v="0.86"/>
    <n v="34.229999999999997"/>
    <n v="86.95"/>
    <n v="9.85"/>
    <n v="74.13"/>
    <n v="4.96"/>
    <n v="95.38"/>
    <n v="13.89"/>
    <n v="92.16"/>
    <n v="30.48"/>
    <n v="91.17"/>
    <n v="3.47"/>
    <n v="54.55"/>
    <n v="18.600000000000001"/>
    <n v="35.69"/>
    <n v="0.01"/>
    <n v="0.23"/>
    <n v="0.03"/>
    <n v="0.03"/>
    <n v="0.14000000000000001"/>
    <n v="40"/>
    <n v="0.03"/>
    <n v="5.76"/>
    <n v="71.14"/>
    <n v="0.49"/>
    <n v="41.18"/>
    <n v="0.4"/>
    <n v="28.57"/>
    <n v="0.14000000000000001"/>
    <n v="0.14000000000000001"/>
    <n v="5.13"/>
    <n v="74.3"/>
    <n v="0"/>
    <s v=""/>
    <n v="0"/>
    <s v=""/>
    <n v="0"/>
    <n v="0"/>
    <n v="0"/>
    <n v="0"/>
    <s v=""/>
    <s v=""/>
    <n v="0.2"/>
    <s v=""/>
    <s v=""/>
    <n v="0.03"/>
    <n v="0"/>
    <n v="0"/>
    <n v="0"/>
    <n v="0"/>
    <n v="0"/>
  </r>
  <r>
    <s v="J. Pérez"/>
    <x v="13"/>
    <x v="13"/>
    <s v="Defensa"/>
    <n v="24"/>
    <n v="350000"/>
    <s v="2022-12-31"/>
    <n v="13"/>
    <n v="603"/>
    <n v="1"/>
    <n v="0.25"/>
    <n v="0"/>
    <n v="0"/>
    <n v="14.93"/>
    <n v="59"/>
    <s v="Colombia"/>
    <s v="Colombia"/>
    <s v=""/>
    <n v="0"/>
    <n v="0"/>
    <s v="no"/>
    <n v="10.9"/>
    <n v="6.12"/>
    <n v="63.41"/>
    <n v="5.22"/>
    <n v="51.43"/>
    <n v="0.45"/>
    <n v="0.53"/>
    <n v="0.45"/>
    <n v="6.57"/>
    <n v="7.76"/>
    <n v="1.94"/>
    <n v="2"/>
    <n v="0.3"/>
    <n v="1"/>
    <n v="0.15"/>
    <n v="0.45"/>
    <n v="0.15"/>
    <n v="1"/>
    <n v="0.15"/>
    <n v="0.04"/>
    <n v="1"/>
    <n v="0.15"/>
    <n v="3"/>
    <n v="0.45"/>
    <n v="66.67"/>
    <n v="33.332999999999998"/>
    <n v="0"/>
    <n v="0"/>
    <n v="0"/>
    <n v="0"/>
    <n v="0"/>
    <n v="0"/>
    <n v="0"/>
    <n v="0"/>
    <n v="0.15"/>
    <n v="100"/>
    <n v="0.9"/>
    <n v="33.33"/>
    <n v="0.6"/>
    <n v="0.3"/>
    <n v="0"/>
    <n v="11.49"/>
    <n v="0.3"/>
    <n v="0.45"/>
    <n v="20"/>
    <n v="83.58"/>
    <n v="8.2100000000000009"/>
    <n v="74.55"/>
    <n v="2.09"/>
    <n v="85.71"/>
    <n v="7.16"/>
    <n v="91.67"/>
    <n v="17.91"/>
    <n v="89.17"/>
    <n v="2.09"/>
    <n v="35.71"/>
    <n v="16.149999999999999"/>
    <n v="14.94"/>
    <n v="0"/>
    <n v="0"/>
    <n v="0"/>
    <n v="0"/>
    <n v="0"/>
    <n v="0"/>
    <n v="0"/>
    <n v="1.79"/>
    <n v="58.33"/>
    <n v="0.15"/>
    <n v="0"/>
    <n v="0.15"/>
    <n v="0"/>
    <n v="0"/>
    <n v="0"/>
    <n v="2.84"/>
    <n v="57.89"/>
    <n v="0"/>
    <s v=""/>
    <n v="0"/>
    <s v=""/>
    <n v="0"/>
    <n v="0"/>
    <n v="0"/>
    <n v="0"/>
    <s v=""/>
    <s v=""/>
    <n v="0.9"/>
    <s v=""/>
    <s v=""/>
    <n v="0"/>
    <n v="0"/>
    <n v="0"/>
    <n v="0"/>
    <n v="0"/>
    <n v="0"/>
  </r>
  <r>
    <s v="G. Gutiérrez"/>
    <x v="9"/>
    <x v="9"/>
    <s v="Defensa"/>
    <n v="31"/>
    <n v="750000"/>
    <s v=""/>
    <n v="33"/>
    <n v="2934"/>
    <n v="1"/>
    <n v="1.01"/>
    <n v="1"/>
    <n v="1.6"/>
    <n v="14.26"/>
    <n v="58.06"/>
    <s v="Colombia"/>
    <s v="Colombia"/>
    <s v="izquierdo"/>
    <n v="170"/>
    <n v="75"/>
    <s v="no"/>
    <n v="9.57"/>
    <n v="6.1"/>
    <n v="65.33"/>
    <n v="1.87"/>
    <n v="59.02"/>
    <n v="0.95"/>
    <n v="1.33"/>
    <n v="0.25"/>
    <n v="4.63"/>
    <n v="6.5"/>
    <n v="0.8"/>
    <n v="6"/>
    <n v="0.18"/>
    <n v="0"/>
    <n v="0"/>
    <n v="1.56"/>
    <n v="0.03"/>
    <n v="1"/>
    <n v="0.03"/>
    <n v="0.03"/>
    <n v="0"/>
    <n v="0"/>
    <n v="10"/>
    <n v="0.31"/>
    <n v="30"/>
    <n v="10"/>
    <n v="0.03"/>
    <n v="1.66"/>
    <n v="37.04"/>
    <n v="1.63"/>
    <n v="37.74"/>
    <n v="0.03"/>
    <n v="0"/>
    <n v="0.18"/>
    <n v="1.44"/>
    <n v="55.32"/>
    <n v="3.87"/>
    <n v="52.38"/>
    <n v="0.31"/>
    <n v="1.26"/>
    <n v="0.64"/>
    <n v="25.06"/>
    <n v="1.1000000000000001"/>
    <n v="1.1299999999999999"/>
    <n v="35.83"/>
    <n v="83.22"/>
    <n v="13.47"/>
    <n v="75.849999999999994"/>
    <n v="4.8499999999999996"/>
    <n v="93.67"/>
    <n v="12.18"/>
    <n v="86.4"/>
    <n v="30.43"/>
    <n v="89.52"/>
    <n v="3.93"/>
    <n v="53.13"/>
    <n v="19.41"/>
    <n v="31.87"/>
    <n v="0.05"/>
    <n v="0.61"/>
    <n v="0.03"/>
    <n v="0"/>
    <n v="0.25"/>
    <n v="25"/>
    <n v="0.21"/>
    <n v="4.2300000000000004"/>
    <n v="74.64"/>
    <n v="1.75"/>
    <n v="33.33"/>
    <n v="0.52"/>
    <n v="23.53"/>
    <n v="0.25"/>
    <n v="0.46"/>
    <n v="7.21"/>
    <n v="75.319999999999993"/>
    <n v="0"/>
    <s v=""/>
    <n v="0"/>
    <s v=""/>
    <n v="0"/>
    <n v="0"/>
    <n v="0"/>
    <n v="0"/>
    <s v=""/>
    <s v=""/>
    <n v="0.18"/>
    <s v=""/>
    <s v=""/>
    <n v="0.12"/>
    <n v="0"/>
    <n v="0"/>
    <n v="0.03"/>
    <n v="0"/>
    <n v="0"/>
  </r>
  <r>
    <s v="J. Arias"/>
    <x v="29"/>
    <x v="6"/>
    <s v="Mediocampista"/>
    <n v="23"/>
    <n v="1000000"/>
    <s v="2025-07-31"/>
    <n v="22"/>
    <n v="1815"/>
    <n v="3"/>
    <n v="1.95"/>
    <n v="1"/>
    <n v="2.89"/>
    <n v="27.92"/>
    <n v="46.36"/>
    <s v="Colombia"/>
    <s v="Colombia"/>
    <s v="derecho"/>
    <n v="168"/>
    <n v="70"/>
    <s v="no"/>
    <n v="6.15"/>
    <n v="6.1"/>
    <n v="58.54"/>
    <n v="1.44"/>
    <n v="37.93"/>
    <n v="0.1"/>
    <n v="0.17"/>
    <n v="0"/>
    <n v="2.48"/>
    <n v="4.3"/>
    <n v="1.04"/>
    <n v="2"/>
    <n v="0.1"/>
    <n v="0"/>
    <n v="0"/>
    <n v="6.3"/>
    <n v="0.15"/>
    <n v="3"/>
    <n v="0.15"/>
    <n v="0.1"/>
    <n v="0"/>
    <n v="0"/>
    <n v="30"/>
    <n v="1.49"/>
    <n v="30"/>
    <n v="10"/>
    <n v="0.05"/>
    <n v="1.64"/>
    <n v="36.36"/>
    <n v="1.19"/>
    <n v="37.5"/>
    <n v="0.45"/>
    <n v="33.33"/>
    <n v="0.2"/>
    <n v="7.79"/>
    <n v="63.69"/>
    <n v="17.899999999999999"/>
    <n v="43.49"/>
    <n v="2.08"/>
    <n v="3.87"/>
    <n v="2.1800000000000002"/>
    <n v="27.47"/>
    <n v="1.74"/>
    <n v="2.23"/>
    <n v="40.31"/>
    <n v="85.24"/>
    <n v="8.73"/>
    <n v="76.14"/>
    <n v="8.68"/>
    <n v="89.71"/>
    <n v="15.67"/>
    <n v="85.76"/>
    <n v="35.4"/>
    <n v="89.08"/>
    <n v="3.37"/>
    <n v="67.650000000000006"/>
    <n v="17.93"/>
    <n v="35.83"/>
    <n v="0.14000000000000001"/>
    <n v="1.88"/>
    <n v="0.2"/>
    <n v="0.05"/>
    <n v="0.55000000000000004"/>
    <n v="54.55"/>
    <n v="0.89"/>
    <n v="4.8099999999999996"/>
    <n v="79.38"/>
    <n v="2.78"/>
    <n v="55.36"/>
    <n v="0.69"/>
    <n v="28.57"/>
    <n v="1.74"/>
    <n v="0.64"/>
    <n v="5.85"/>
    <n v="79.66"/>
    <n v="0"/>
    <s v=""/>
    <n v="0"/>
    <s v=""/>
    <n v="0"/>
    <n v="0"/>
    <n v="0"/>
    <n v="0"/>
    <s v=""/>
    <s v=""/>
    <n v="0"/>
    <s v=""/>
    <s v=""/>
    <n v="0.64"/>
    <n v="0.3"/>
    <n v="16.670000000000002"/>
    <n v="1.04"/>
    <n v="0"/>
    <n v="0"/>
  </r>
  <r>
    <s v="C. Marrugo"/>
    <x v="5"/>
    <x v="5"/>
    <s v="Mediocampista"/>
    <n v="36"/>
    <n v="300000"/>
    <s v=""/>
    <n v="35"/>
    <n v="3259"/>
    <n v="7"/>
    <n v="5.08"/>
    <n v="9"/>
    <n v="7.42"/>
    <n v="18.559999999999999"/>
    <n v="38.69"/>
    <s v="Colombia"/>
    <s v="Colombia"/>
    <s v="derecho"/>
    <n v="178"/>
    <n v="71"/>
    <s v="no"/>
    <n v="6.46"/>
    <n v="6.1"/>
    <n v="55.2"/>
    <n v="2.65"/>
    <n v="32.29"/>
    <n v="0.17"/>
    <n v="0.21"/>
    <n v="0.22"/>
    <n v="2.93"/>
    <n v="3.67"/>
    <n v="0.99"/>
    <n v="5"/>
    <n v="0.14000000000000001"/>
    <n v="0"/>
    <n v="0"/>
    <n v="2.35"/>
    <n v="0.19"/>
    <n v="5"/>
    <n v="0.14000000000000001"/>
    <n v="0.14000000000000001"/>
    <n v="0"/>
    <n v="0"/>
    <n v="43"/>
    <n v="1.19"/>
    <n v="41.86"/>
    <n v="16.279"/>
    <n v="0.25"/>
    <n v="1.08"/>
    <n v="41.03"/>
    <n v="0.22"/>
    <n v="25"/>
    <n v="0.86"/>
    <n v="45.16"/>
    <n v="0.08"/>
    <n v="1.91"/>
    <n v="34.78"/>
    <n v="6.93"/>
    <n v="28.29"/>
    <n v="1.05"/>
    <n v="1.71"/>
    <n v="0.83"/>
    <n v="33.28"/>
    <n v="1.3"/>
    <n v="0.8"/>
    <n v="45.23"/>
    <n v="80.28"/>
    <n v="17.48"/>
    <n v="70.62"/>
    <n v="7.32"/>
    <n v="93.96"/>
    <n v="13.17"/>
    <n v="84.28"/>
    <n v="38.909999999999997"/>
    <n v="84.95"/>
    <n v="5.41"/>
    <n v="53.06"/>
    <n v="18.73"/>
    <n v="37.32"/>
    <n v="0.21"/>
    <n v="2.0699999999999998"/>
    <n v="0.03"/>
    <n v="0.03"/>
    <n v="1.99"/>
    <n v="37.5"/>
    <n v="0.52"/>
    <n v="9.39"/>
    <n v="68.819999999999993"/>
    <n v="3.81"/>
    <n v="45.65"/>
    <n v="2.76"/>
    <n v="29"/>
    <n v="1.8"/>
    <n v="0.41"/>
    <n v="8.6999999999999993"/>
    <n v="83.49"/>
    <n v="0"/>
    <s v=""/>
    <n v="0"/>
    <s v=""/>
    <n v="0"/>
    <n v="0"/>
    <n v="0"/>
    <n v="0"/>
    <s v=""/>
    <s v=""/>
    <n v="0.19"/>
    <s v=""/>
    <s v=""/>
    <n v="2.2400000000000002"/>
    <n v="0.11"/>
    <n v="50"/>
    <n v="3.4"/>
    <n v="2"/>
    <n v="100"/>
  </r>
  <r>
    <s v="B. Perlaza"/>
    <x v="14"/>
    <x v="16"/>
    <s v="Mediocampista"/>
    <n v="29"/>
    <n v="1500000"/>
    <s v=""/>
    <n v="27"/>
    <n v="2469"/>
    <n v="7"/>
    <n v="5.09"/>
    <n v="1"/>
    <n v="0.59"/>
    <n v="20.96"/>
    <n v="54.09"/>
    <s v="Colombia"/>
    <s v="Colombia"/>
    <s v="derecho"/>
    <n v="190"/>
    <n v="83"/>
    <s v="no"/>
    <n v="6.67"/>
    <n v="6.09"/>
    <n v="58.08"/>
    <n v="3.61"/>
    <n v="57.58"/>
    <n v="0.18"/>
    <n v="0.31"/>
    <n v="0.26"/>
    <n v="2.95"/>
    <n v="4.95"/>
    <n v="1.46"/>
    <n v="3"/>
    <n v="0.11"/>
    <n v="0"/>
    <n v="0"/>
    <n v="2.48"/>
    <n v="0.26"/>
    <n v="7"/>
    <n v="0.26"/>
    <n v="0.19"/>
    <n v="2"/>
    <n v="7.0000000000000007E-2"/>
    <n v="40"/>
    <n v="1.46"/>
    <n v="40"/>
    <n v="17.5"/>
    <n v="0.04"/>
    <n v="0.18"/>
    <n v="20"/>
    <n v="0"/>
    <n v="0"/>
    <n v="0.18"/>
    <n v="20"/>
    <n v="0.04"/>
    <n v="2.81"/>
    <n v="63.64"/>
    <n v="7.95"/>
    <n v="49.54"/>
    <n v="1.97"/>
    <n v="0.95"/>
    <n v="0.33"/>
    <n v="25.3"/>
    <n v="0.36"/>
    <n v="2"/>
    <n v="34.450000000000003"/>
    <n v="87.83"/>
    <n v="8.1999999999999993"/>
    <n v="77.33"/>
    <n v="6.05"/>
    <n v="96.99"/>
    <n v="14.03"/>
    <n v="92.47"/>
    <n v="32.81"/>
    <n v="89.44"/>
    <n v="1.49"/>
    <n v="58.54"/>
    <n v="17.739999999999998"/>
    <n v="26.64"/>
    <n v="0.02"/>
    <n v="0.44"/>
    <n v="0.04"/>
    <n v="0.04"/>
    <n v="0.36"/>
    <n v="20"/>
    <n v="0.15"/>
    <n v="3.83"/>
    <n v="73.33"/>
    <n v="0.62"/>
    <n v="58.82"/>
    <n v="0.26"/>
    <n v="0"/>
    <n v="0.28999999999999998"/>
    <n v="0.04"/>
    <n v="4.12"/>
    <n v="73.45"/>
    <n v="0"/>
    <s v=""/>
    <n v="0"/>
    <s v=""/>
    <n v="0"/>
    <n v="0"/>
    <n v="0"/>
    <n v="0"/>
    <s v=""/>
    <s v=""/>
    <n v="0.11"/>
    <s v=""/>
    <s v=""/>
    <n v="0"/>
    <n v="0"/>
    <n v="0"/>
    <n v="0"/>
    <n v="0"/>
    <n v="0"/>
  </r>
  <r>
    <s v="Á. Meléndez"/>
    <x v="11"/>
    <x v="11"/>
    <s v="Mediocampista"/>
    <n v="24"/>
    <n v="400000"/>
    <s v=""/>
    <n v="38"/>
    <n v="2822"/>
    <n v="5"/>
    <n v="4.79"/>
    <n v="4"/>
    <n v="4.12"/>
    <n v="17.86"/>
    <n v="39.29"/>
    <s v="Colombia"/>
    <s v="Colombia"/>
    <s v=""/>
    <n v="0"/>
    <n v="0"/>
    <s v="no"/>
    <n v="5.45"/>
    <n v="6.09"/>
    <n v="54.97"/>
    <n v="1.98"/>
    <n v="29.03"/>
    <n v="0.06"/>
    <n v="0.08"/>
    <n v="0.03"/>
    <n v="2.04"/>
    <n v="2.58"/>
    <n v="1.21"/>
    <n v="2"/>
    <n v="0.06"/>
    <n v="0"/>
    <n v="0"/>
    <n v="3.32"/>
    <n v="0.16"/>
    <n v="5"/>
    <n v="0.16"/>
    <n v="0.15"/>
    <n v="1"/>
    <n v="0.03"/>
    <n v="57"/>
    <n v="1.82"/>
    <n v="36.840000000000003"/>
    <n v="8.7720000000000002"/>
    <n v="0.13"/>
    <n v="4.62"/>
    <n v="31.72"/>
    <n v="0.22"/>
    <n v="28.57"/>
    <n v="4.4000000000000004"/>
    <n v="31.88"/>
    <n v="0.56999999999999995"/>
    <n v="2.65"/>
    <n v="39.76"/>
    <n v="6.38"/>
    <n v="29"/>
    <n v="3.48"/>
    <n v="1.75"/>
    <n v="0.77"/>
    <n v="20.25"/>
    <n v="1.85"/>
    <n v="0.96"/>
    <n v="27.14"/>
    <n v="71.209999999999994"/>
    <n v="5.26"/>
    <n v="66.06"/>
    <n v="6"/>
    <n v="89.89"/>
    <n v="10.08"/>
    <n v="67.09"/>
    <n v="20.86"/>
    <n v="82.57"/>
    <n v="2.04"/>
    <n v="39.06"/>
    <n v="19.48"/>
    <n v="33.200000000000003"/>
    <n v="0.13"/>
    <n v="1.44"/>
    <n v="0.06"/>
    <n v="0.03"/>
    <n v="0.32"/>
    <n v="40"/>
    <n v="0.64"/>
    <n v="2.0099999999999998"/>
    <n v="68.25"/>
    <n v="3.19"/>
    <n v="42"/>
    <n v="0.41"/>
    <n v="38.46"/>
    <n v="0.67"/>
    <n v="1.4"/>
    <n v="4.43"/>
    <n v="83.45"/>
    <n v="0"/>
    <s v=""/>
    <n v="0"/>
    <s v=""/>
    <n v="0"/>
    <n v="0"/>
    <n v="0"/>
    <n v="0"/>
    <s v=""/>
    <s v=""/>
    <n v="0"/>
    <s v=""/>
    <s v=""/>
    <n v="0.67"/>
    <n v="0.16"/>
    <n v="60"/>
    <n v="0.92"/>
    <n v="0"/>
    <n v="0"/>
  </r>
  <r>
    <s v="K. Londoño"/>
    <x v="12"/>
    <x v="12"/>
    <s v="Mediocampista"/>
    <n v="21"/>
    <n v="0"/>
    <s v=""/>
    <n v="16"/>
    <n v="1005"/>
    <n v="0"/>
    <n v="0.94"/>
    <n v="0"/>
    <n v="0.09"/>
    <n v="13.25"/>
    <n v="50"/>
    <s v="Colombia"/>
    <s v="Colombia"/>
    <s v=""/>
    <n v="0"/>
    <n v="0"/>
    <s v="no"/>
    <n v="6.63"/>
    <n v="6.09"/>
    <n v="54.41"/>
    <n v="1.43"/>
    <n v="43.75"/>
    <n v="0.09"/>
    <n v="0.13"/>
    <n v="0.45"/>
    <n v="3.22"/>
    <n v="4.8"/>
    <n v="1.1599999999999999"/>
    <n v="1"/>
    <n v="0.09"/>
    <n v="0"/>
    <n v="0"/>
    <n v="1.43"/>
    <n v="0"/>
    <n v="0"/>
    <n v="0"/>
    <n v="0.08"/>
    <n v="0"/>
    <n v="0"/>
    <n v="16"/>
    <n v="1.43"/>
    <n v="18.75"/>
    <n v="0"/>
    <n v="0"/>
    <n v="0.36"/>
    <n v="25"/>
    <n v="0.18"/>
    <n v="50"/>
    <n v="0.18"/>
    <n v="0"/>
    <n v="0"/>
    <n v="1.25"/>
    <n v="71.430000000000007"/>
    <n v="4.3"/>
    <n v="45.83"/>
    <n v="0.36"/>
    <n v="0.54"/>
    <n v="0.09"/>
    <n v="31.25"/>
    <n v="0.36"/>
    <n v="1.1599999999999999"/>
    <n v="41.28"/>
    <n v="89.15"/>
    <n v="11.01"/>
    <n v="75.61"/>
    <n v="5.19"/>
    <n v="98.28"/>
    <n v="20.059999999999999"/>
    <n v="94.2"/>
    <n v="36.9"/>
    <n v="91.99"/>
    <n v="4.03"/>
    <n v="68.89"/>
    <n v="19.7"/>
    <n v="36.89"/>
    <n v="0.01"/>
    <n v="0.27"/>
    <n v="0"/>
    <n v="0"/>
    <n v="0.63"/>
    <n v="28.57"/>
    <n v="0"/>
    <n v="7.43"/>
    <n v="79.52"/>
    <n v="1.1599999999999999"/>
    <n v="38.46"/>
    <n v="0.99"/>
    <n v="27.27"/>
    <n v="0.27"/>
    <n v="0.09"/>
    <n v="4.84"/>
    <n v="94.44"/>
    <n v="0"/>
    <s v=""/>
    <n v="0"/>
    <s v=""/>
    <n v="0"/>
    <n v="0"/>
    <n v="0"/>
    <n v="0"/>
    <s v=""/>
    <s v=""/>
    <n v="0.18"/>
    <s v=""/>
    <s v=""/>
    <n v="0"/>
    <n v="0"/>
    <n v="0"/>
    <n v="0"/>
    <n v="0"/>
    <n v="0"/>
  </r>
  <r>
    <s v="R. Carrascal"/>
    <x v="30"/>
    <x v="8"/>
    <s v="Mediocampista"/>
    <n v="29"/>
    <n v="1100000"/>
    <s v="2022-06-30"/>
    <n v="20"/>
    <n v="1641"/>
    <n v="0"/>
    <n v="0.42"/>
    <n v="2"/>
    <n v="3.01"/>
    <n v="16.510000000000002"/>
    <n v="51.5"/>
    <s v="Colombia"/>
    <s v="Colombia"/>
    <s v="derecho"/>
    <n v="173"/>
    <n v="76"/>
    <s v="si"/>
    <n v="6.64"/>
    <n v="6.09"/>
    <n v="52.25"/>
    <n v="1.54"/>
    <n v="64.290000000000006"/>
    <n v="0.22"/>
    <n v="0.36"/>
    <n v="0.11"/>
    <n v="3.24"/>
    <n v="5.33"/>
    <n v="1.1000000000000001"/>
    <n v="4"/>
    <n v="0.22"/>
    <n v="0"/>
    <n v="0"/>
    <n v="2.41"/>
    <n v="0"/>
    <n v="0"/>
    <n v="0"/>
    <n v="0.02"/>
    <n v="0"/>
    <n v="0"/>
    <n v="28"/>
    <n v="1.54"/>
    <n v="28.57"/>
    <n v="0"/>
    <n v="0.11"/>
    <n v="0.38"/>
    <n v="28.57"/>
    <n v="0.11"/>
    <n v="0"/>
    <n v="0.27"/>
    <n v="40"/>
    <n v="0"/>
    <n v="1.54"/>
    <n v="75"/>
    <n v="5.92"/>
    <n v="49.07"/>
    <n v="0.27"/>
    <n v="1.32"/>
    <n v="0.6"/>
    <n v="46.07"/>
    <n v="0.71"/>
    <n v="1.59"/>
    <n v="62.03"/>
    <n v="87.27"/>
    <n v="25.28"/>
    <n v="78.739999999999995"/>
    <n v="7.73"/>
    <n v="93.62"/>
    <n v="20.02"/>
    <n v="93.42"/>
    <n v="53.2"/>
    <n v="92.47"/>
    <n v="8.4499999999999993"/>
    <n v="57.14"/>
    <n v="19.34"/>
    <n v="38.200000000000003"/>
    <n v="0.16"/>
    <n v="1.21"/>
    <n v="0"/>
    <n v="0.05"/>
    <n v="1.1000000000000001"/>
    <n v="65"/>
    <n v="0.44"/>
    <n v="16.559999999999999"/>
    <n v="78.81"/>
    <n v="2.8"/>
    <n v="54.9"/>
    <n v="2.0299999999999998"/>
    <n v="40.54"/>
    <n v="1.48"/>
    <n v="0.11"/>
    <n v="13.38"/>
    <n v="87.7"/>
    <n v="0"/>
    <s v=""/>
    <n v="0"/>
    <s v=""/>
    <n v="0"/>
    <n v="0"/>
    <n v="0"/>
    <n v="0"/>
    <s v=""/>
    <s v=""/>
    <n v="0.22"/>
    <s v=""/>
    <s v=""/>
    <n v="0.99"/>
    <n v="0.49"/>
    <n v="11.11"/>
    <n v="0.55000000000000004"/>
    <n v="0"/>
    <n v="0"/>
  </r>
  <r>
    <s v="D. Viáfara"/>
    <x v="10"/>
    <x v="10"/>
    <s v="Defensa"/>
    <n v="23"/>
    <n v="250000"/>
    <s v=""/>
    <n v="17"/>
    <n v="1553"/>
    <n v="0"/>
    <n v="0.75"/>
    <n v="0"/>
    <n v="0"/>
    <n v="13.39"/>
    <n v="61.9"/>
    <s v="Colombia"/>
    <s v="Colombia"/>
    <s v=""/>
    <n v="0"/>
    <n v="0"/>
    <s v="no"/>
    <n v="11.36"/>
    <n v="6.08"/>
    <n v="71.430000000000007"/>
    <n v="3.71"/>
    <n v="57.81"/>
    <n v="0.7"/>
    <n v="1.01"/>
    <n v="0.7"/>
    <n v="6.32"/>
    <n v="9.1300000000000008"/>
    <n v="0.99"/>
    <n v="2"/>
    <n v="0.12"/>
    <n v="0"/>
    <n v="0"/>
    <n v="0.23"/>
    <n v="0"/>
    <n v="0"/>
    <n v="0"/>
    <n v="0.04"/>
    <n v="0"/>
    <n v="0"/>
    <n v="5"/>
    <n v="0.28999999999999998"/>
    <n v="20"/>
    <n v="0"/>
    <n v="0"/>
    <n v="0"/>
    <n v="0"/>
    <n v="0"/>
    <n v="0"/>
    <n v="0"/>
    <n v="0"/>
    <n v="0"/>
    <n v="0.41"/>
    <n v="42.86"/>
    <n v="0.87"/>
    <n v="40"/>
    <n v="0.23"/>
    <n v="0.12"/>
    <n v="0"/>
    <n v="25.67"/>
    <n v="0.12"/>
    <n v="0.28999999999999998"/>
    <n v="39.81"/>
    <n v="79.91"/>
    <n v="19.989999999999998"/>
    <n v="70.430000000000007"/>
    <n v="2.61"/>
    <n v="93.33"/>
    <n v="14.95"/>
    <n v="89.15"/>
    <n v="30.89"/>
    <n v="90.43"/>
    <n v="8.92"/>
    <n v="43.51"/>
    <n v="25.52"/>
    <n v="43.96"/>
    <n v="0"/>
    <n v="0.06"/>
    <n v="0"/>
    <n v="0"/>
    <n v="0"/>
    <n v="0"/>
    <n v="0"/>
    <n v="5.27"/>
    <n v="50.55"/>
    <n v="0.41"/>
    <n v="14.29"/>
    <n v="0.52"/>
    <n v="22.22"/>
    <n v="0.06"/>
    <n v="0"/>
    <n v="10.08"/>
    <n v="66.09"/>
    <n v="0"/>
    <s v=""/>
    <n v="0"/>
    <s v=""/>
    <n v="0"/>
    <n v="0"/>
    <n v="0"/>
    <n v="0"/>
    <s v=""/>
    <s v=""/>
    <n v="2.2000000000000002"/>
    <s v=""/>
    <s v=""/>
    <n v="0.06"/>
    <n v="0.06"/>
    <n v="0"/>
    <n v="0"/>
    <n v="0"/>
    <n v="0"/>
  </r>
  <r>
    <s v="D. Londoño"/>
    <x v="1"/>
    <x v="1"/>
    <s v="Defensa"/>
    <n v="26"/>
    <n v="150000"/>
    <s v=""/>
    <n v="16"/>
    <n v="1378"/>
    <n v="1"/>
    <n v="0.44"/>
    <n v="0"/>
    <n v="0.44"/>
    <n v="14.5"/>
    <n v="53.6"/>
    <s v="Colombia"/>
    <s v="Colombia"/>
    <s v="izquierdo"/>
    <n v="185"/>
    <n v="82"/>
    <s v="no"/>
    <n v="7.12"/>
    <n v="6.07"/>
    <n v="63.44"/>
    <n v="1.96"/>
    <n v="50"/>
    <n v="0.39"/>
    <n v="0.49"/>
    <n v="0.39"/>
    <n v="2.87"/>
    <n v="3.56"/>
    <n v="1.24"/>
    <n v="7"/>
    <n v="0.46"/>
    <n v="1"/>
    <n v="7.0000000000000007E-2"/>
    <n v="1.24"/>
    <n v="7.0000000000000007E-2"/>
    <n v="1"/>
    <n v="7.0000000000000007E-2"/>
    <n v="0.03"/>
    <n v="0"/>
    <n v="0"/>
    <n v="18"/>
    <n v="1.18"/>
    <n v="22.22"/>
    <n v="5.556"/>
    <n v="0"/>
    <n v="1.37"/>
    <n v="9.52"/>
    <n v="0.72"/>
    <n v="9.09"/>
    <n v="0.65"/>
    <n v="10"/>
    <n v="7.0000000000000007E-2"/>
    <n v="1.18"/>
    <n v="72.22"/>
    <n v="4.3099999999999996"/>
    <n v="45.45"/>
    <n v="0.85"/>
    <n v="1.37"/>
    <n v="0.39"/>
    <n v="19.399999999999999"/>
    <n v="2.09"/>
    <n v="0.78"/>
    <n v="28.74"/>
    <n v="82.5"/>
    <n v="8.16"/>
    <n v="68.8"/>
    <n v="6.14"/>
    <n v="96.81"/>
    <n v="7.97"/>
    <n v="79.510000000000005"/>
    <n v="24.23"/>
    <n v="92.45"/>
    <n v="3.27"/>
    <n v="36"/>
    <n v="18.68"/>
    <n v="40.61"/>
    <n v="0.03"/>
    <n v="0.72"/>
    <n v="0"/>
    <n v="0"/>
    <n v="7.0000000000000007E-2"/>
    <n v="0"/>
    <n v="0.26"/>
    <n v="3.13"/>
    <n v="50"/>
    <n v="1.5"/>
    <n v="21.74"/>
    <n v="0.46"/>
    <n v="0"/>
    <n v="0.46"/>
    <n v="0.26"/>
    <n v="4.1100000000000003"/>
    <n v="66.67"/>
    <n v="0"/>
    <s v=""/>
    <n v="0"/>
    <s v=""/>
    <n v="0"/>
    <n v="0"/>
    <n v="0"/>
    <n v="0"/>
    <s v=""/>
    <s v=""/>
    <n v="0.26"/>
    <s v=""/>
    <s v=""/>
    <n v="0.26"/>
    <n v="0.26"/>
    <n v="25"/>
    <n v="0"/>
    <n v="0"/>
    <n v="0"/>
  </r>
  <r>
    <s v="A. Castro"/>
    <x v="14"/>
    <x v="16"/>
    <s v="Mediocampista"/>
    <n v="27"/>
    <n v="800000"/>
    <s v="2022-12-31"/>
    <n v="39"/>
    <n v="2091"/>
    <n v="4"/>
    <n v="2.5099999999999998"/>
    <n v="6"/>
    <n v="3.98"/>
    <n v="25.35"/>
    <n v="45.5"/>
    <s v="Colombia"/>
    <s v="Colombia"/>
    <s v="izquierdo"/>
    <n v="170"/>
    <n v="70"/>
    <s v="si"/>
    <n v="5.77"/>
    <n v="6.07"/>
    <n v="56.74"/>
    <n v="1.08"/>
    <n v="36"/>
    <n v="0"/>
    <n v="0"/>
    <n v="0"/>
    <n v="2.3199999999999998"/>
    <n v="4"/>
    <n v="0.73"/>
    <n v="2"/>
    <n v="0.09"/>
    <n v="0"/>
    <n v="0"/>
    <n v="6.37"/>
    <n v="0.17"/>
    <n v="4"/>
    <n v="0.17"/>
    <n v="0.11"/>
    <n v="0"/>
    <n v="0"/>
    <n v="32"/>
    <n v="1.38"/>
    <n v="34.380000000000003"/>
    <n v="12.5"/>
    <n v="0.26"/>
    <n v="3.92"/>
    <n v="28.57"/>
    <n v="2.84"/>
    <n v="27.27"/>
    <n v="1.08"/>
    <n v="32"/>
    <n v="0.34"/>
    <n v="7.79"/>
    <n v="57.46"/>
    <n v="15.49"/>
    <n v="44.44"/>
    <n v="2.2000000000000002"/>
    <n v="2.71"/>
    <n v="2.02"/>
    <n v="31.03"/>
    <n v="2.41"/>
    <n v="1.98"/>
    <n v="41.66"/>
    <n v="81.61"/>
    <n v="9.25"/>
    <n v="69.3"/>
    <n v="10.29"/>
    <n v="96.23"/>
    <n v="13.56"/>
    <n v="80.319999999999993"/>
    <n v="36.07"/>
    <n v="89.14"/>
    <n v="2.02"/>
    <n v="42.55"/>
    <n v="17.53"/>
    <n v="25.57"/>
    <n v="0.17"/>
    <n v="1.21"/>
    <n v="0.13"/>
    <n v="0"/>
    <n v="0.52"/>
    <n v="58.33"/>
    <n v="0.6"/>
    <n v="4.3499999999999996"/>
    <n v="74.260000000000005"/>
    <n v="3.53"/>
    <n v="43.9"/>
    <n v="0.9"/>
    <n v="52.38"/>
    <n v="0.86"/>
    <n v="1.1599999999999999"/>
    <n v="5.29"/>
    <n v="86.99"/>
    <n v="0"/>
    <s v=""/>
    <n v="0"/>
    <s v=""/>
    <n v="0"/>
    <n v="0"/>
    <n v="0"/>
    <n v="0"/>
    <s v=""/>
    <s v=""/>
    <n v="0.13"/>
    <s v=""/>
    <s v=""/>
    <n v="0"/>
    <n v="0"/>
    <n v="0"/>
    <n v="0.73"/>
    <n v="0"/>
    <n v="0"/>
  </r>
  <r>
    <s v="G. García"/>
    <x v="16"/>
    <x v="15"/>
    <s v="Defensa"/>
    <n v="34"/>
    <n v="200000"/>
    <s v=""/>
    <n v="18"/>
    <n v="845"/>
    <n v="0"/>
    <n v="0.31"/>
    <n v="0"/>
    <n v="1.74"/>
    <n v="11.08"/>
    <n v="48.08"/>
    <s v="Colombia"/>
    <s v="Colombia"/>
    <s v="derecho"/>
    <n v="180"/>
    <n v="73"/>
    <s v="no"/>
    <n v="6.39"/>
    <n v="6.07"/>
    <n v="52.63"/>
    <n v="0.96"/>
    <n v="44.44"/>
    <n v="0.11"/>
    <n v="0.14000000000000001"/>
    <n v="0"/>
    <n v="3.09"/>
    <n v="4.16"/>
    <n v="1.17"/>
    <n v="3"/>
    <n v="0.32"/>
    <n v="0"/>
    <n v="0"/>
    <n v="1.6"/>
    <n v="0"/>
    <n v="0"/>
    <n v="0"/>
    <n v="0.03"/>
    <n v="0"/>
    <n v="0"/>
    <n v="7"/>
    <n v="0.75"/>
    <n v="28.57"/>
    <n v="0"/>
    <n v="0"/>
    <n v="2.88"/>
    <n v="33.33"/>
    <n v="0"/>
    <n v="0"/>
    <n v="2.77"/>
    <n v="34.619999999999997"/>
    <n v="0.11"/>
    <n v="0.64"/>
    <n v="66.67"/>
    <n v="2.13"/>
    <n v="40"/>
    <n v="0.43"/>
    <n v="0.53"/>
    <n v="0.43"/>
    <n v="18.850000000000001"/>
    <n v="2.13"/>
    <n v="0.64"/>
    <n v="27.05"/>
    <n v="75.59"/>
    <n v="11.08"/>
    <n v="74.040000000000006"/>
    <n v="2.02"/>
    <n v="84.21"/>
    <n v="10.44"/>
    <n v="73.47"/>
    <n v="19.600000000000001"/>
    <n v="89.13"/>
    <n v="4.58"/>
    <n v="44.19"/>
    <n v="19.36"/>
    <n v="22.63"/>
    <n v="0.19"/>
    <n v="1.28"/>
    <n v="0"/>
    <n v="0.11"/>
    <n v="0.32"/>
    <n v="0"/>
    <n v="0.21"/>
    <n v="4.37"/>
    <n v="48.78"/>
    <n v="2.77"/>
    <n v="42.31"/>
    <n v="0.85"/>
    <n v="25"/>
    <n v="0.21"/>
    <n v="0.96"/>
    <n v="6.71"/>
    <n v="82.54"/>
    <n v="0"/>
    <s v=""/>
    <n v="0"/>
    <s v=""/>
    <n v="0"/>
    <n v="0"/>
    <n v="0"/>
    <n v="0"/>
    <s v=""/>
    <s v=""/>
    <n v="0.11"/>
    <s v=""/>
    <s v=""/>
    <n v="2.88"/>
    <n v="0.43"/>
    <n v="50"/>
    <n v="1.17"/>
    <n v="0"/>
    <n v="0"/>
  </r>
  <r>
    <s v="A. Cadavid"/>
    <x v="9"/>
    <x v="9"/>
    <s v="Defensa"/>
    <n v="35"/>
    <n v="400000"/>
    <s v="2022-12-31"/>
    <n v="35"/>
    <n v="3395"/>
    <n v="2"/>
    <n v="3.24"/>
    <n v="0"/>
    <n v="0.56000000000000005"/>
    <n v="14.77"/>
    <n v="59.61"/>
    <s v="Colombia"/>
    <s v="Colombia"/>
    <s v="izquierdo"/>
    <n v="188"/>
    <n v="86"/>
    <s v="no"/>
    <n v="9.52"/>
    <n v="6.04"/>
    <n v="64.91"/>
    <n v="5.3"/>
    <n v="61"/>
    <n v="0.27"/>
    <n v="0.36"/>
    <n v="0.66"/>
    <n v="5.33"/>
    <n v="7.18"/>
    <n v="1.06"/>
    <n v="10"/>
    <n v="0.27"/>
    <n v="0"/>
    <n v="0"/>
    <n v="0.5"/>
    <n v="0.05"/>
    <n v="0"/>
    <n v="0"/>
    <n v="0.09"/>
    <n v="0"/>
    <n v="0"/>
    <n v="18"/>
    <n v="0.48"/>
    <n v="38.89"/>
    <n v="11.111000000000001"/>
    <n v="0"/>
    <n v="0.28999999999999998"/>
    <n v="45.45"/>
    <n v="0.24"/>
    <n v="44.44"/>
    <n v="0.05"/>
    <n v="50"/>
    <n v="0"/>
    <n v="0.27"/>
    <n v="50"/>
    <n v="1.35"/>
    <n v="45.1"/>
    <n v="0.61"/>
    <n v="0.34"/>
    <n v="0.19"/>
    <n v="29.19"/>
    <n v="0.77"/>
    <n v="0.4"/>
    <n v="40.98"/>
    <n v="87.65"/>
    <n v="18.190000000000001"/>
    <n v="76.819999999999993"/>
    <n v="2.31"/>
    <n v="98.85"/>
    <n v="17.920000000000002"/>
    <n v="97.19"/>
    <n v="33.61"/>
    <n v="94.09"/>
    <n v="7.13"/>
    <n v="59.11"/>
    <n v="24.3"/>
    <n v="40.78"/>
    <n v="0.01"/>
    <n v="0.13"/>
    <n v="0"/>
    <n v="0"/>
    <n v="0.08"/>
    <n v="66.67"/>
    <n v="0.13"/>
    <n v="4.0599999999999996"/>
    <n v="59.48"/>
    <n v="0.66"/>
    <n v="48"/>
    <n v="0.42"/>
    <n v="50"/>
    <n v="0.16"/>
    <n v="0.16"/>
    <n v="8.4"/>
    <n v="72.239999999999995"/>
    <n v="0"/>
    <s v=""/>
    <n v="0"/>
    <s v=""/>
    <n v="0"/>
    <n v="0"/>
    <n v="0"/>
    <n v="0"/>
    <s v=""/>
    <s v=""/>
    <n v="2.0699999999999998"/>
    <s v=""/>
    <s v=""/>
    <n v="0.03"/>
    <n v="0.03"/>
    <n v="0"/>
    <n v="0"/>
    <n v="3"/>
    <n v="66.667000000000002"/>
  </r>
  <r>
    <s v="H. Rivera"/>
    <x v="15"/>
    <x v="14"/>
    <s v="Mediocampista"/>
    <n v="28"/>
    <n v="300000"/>
    <s v=""/>
    <n v="9"/>
    <n v="685"/>
    <n v="1"/>
    <n v="1.1499999999999999"/>
    <n v="0"/>
    <n v="0.4"/>
    <n v="19.45"/>
    <n v="49.32"/>
    <s v="Colombia"/>
    <s v="Colombia"/>
    <s v="derecho"/>
    <n v="175"/>
    <n v="74"/>
    <s v="no"/>
    <n v="6.18"/>
    <n v="6.04"/>
    <n v="58.7"/>
    <n v="1.84"/>
    <n v="21.43"/>
    <n v="1.05"/>
    <n v="1.63"/>
    <n v="0.13"/>
    <n v="1.58"/>
    <n v="2.4500000000000002"/>
    <n v="1.84"/>
    <n v="2"/>
    <n v="0.26"/>
    <n v="0"/>
    <n v="0"/>
    <n v="2.5"/>
    <n v="0.13"/>
    <n v="0"/>
    <n v="0"/>
    <n v="0.15"/>
    <n v="0"/>
    <n v="0"/>
    <n v="13"/>
    <n v="1.71"/>
    <n v="38.46"/>
    <n v="7.6920000000000002"/>
    <n v="0"/>
    <n v="1.18"/>
    <n v="55.56"/>
    <n v="0.66"/>
    <n v="60"/>
    <n v="0.53"/>
    <n v="50"/>
    <n v="0.13"/>
    <n v="1.05"/>
    <n v="50"/>
    <n v="9.1999999999999993"/>
    <n v="48.57"/>
    <n v="0.39"/>
    <n v="1.71"/>
    <n v="0.66"/>
    <n v="32.85"/>
    <n v="1.18"/>
    <n v="2.5"/>
    <n v="43.23"/>
    <n v="84.8"/>
    <n v="13.14"/>
    <n v="67"/>
    <n v="7.88"/>
    <n v="93.33"/>
    <n v="12.61"/>
    <n v="92.71"/>
    <n v="40.47"/>
    <n v="87.66"/>
    <n v="1.58"/>
    <n v="33.33"/>
    <n v="15.67"/>
    <n v="17.440000000000001"/>
    <n v="0.05"/>
    <n v="1.31"/>
    <n v="0.13"/>
    <n v="0"/>
    <n v="1.45"/>
    <n v="45.45"/>
    <n v="0.13"/>
    <n v="7.09"/>
    <n v="70.37"/>
    <n v="2.23"/>
    <n v="58.82"/>
    <n v="1.18"/>
    <n v="22.22"/>
    <n v="0.53"/>
    <n v="0.66"/>
    <n v="5.12"/>
    <n v="87.18"/>
    <n v="0"/>
    <s v=""/>
    <n v="0"/>
    <s v=""/>
    <n v="0"/>
    <n v="0"/>
    <n v="0"/>
    <n v="0"/>
    <s v=""/>
    <s v=""/>
    <n v="0"/>
    <s v=""/>
    <s v=""/>
    <n v="2.36"/>
    <n v="0.39"/>
    <n v="0"/>
    <n v="2.1"/>
    <n v="1"/>
    <n v="100"/>
  </r>
  <r>
    <s v="P. Lima"/>
    <x v="18"/>
    <x v="4"/>
    <s v="Mediocampista"/>
    <n v="31"/>
    <n v="700000"/>
    <s v=""/>
    <n v="40"/>
    <n v="3627"/>
    <n v="7"/>
    <n v="6.51"/>
    <n v="1"/>
    <n v="1.83"/>
    <n v="14.81"/>
    <n v="48.74"/>
    <s v="Uruguay"/>
    <s v="Uruguay, Italy"/>
    <s v="derecho"/>
    <n v="181"/>
    <n v="80"/>
    <s v="no"/>
    <n v="6.4"/>
    <n v="6.03"/>
    <n v="57.2"/>
    <n v="1.76"/>
    <n v="47.89"/>
    <n v="0.32"/>
    <n v="0.43"/>
    <n v="7.0000000000000007E-2"/>
    <n v="2.63"/>
    <n v="3.47"/>
    <n v="0.67"/>
    <n v="4"/>
    <n v="0.1"/>
    <n v="0"/>
    <n v="0"/>
    <n v="2.16"/>
    <n v="0.17"/>
    <n v="2"/>
    <n v="0.05"/>
    <n v="0.16"/>
    <n v="0"/>
    <n v="0"/>
    <n v="62"/>
    <n v="1.54"/>
    <n v="40.32"/>
    <n v="11.29"/>
    <n v="0.02"/>
    <n v="1.1200000000000001"/>
    <n v="24.44"/>
    <n v="0.1"/>
    <n v="50"/>
    <n v="0.94"/>
    <n v="21.05"/>
    <n v="0.17"/>
    <n v="1.54"/>
    <n v="64.52"/>
    <n v="4.34"/>
    <n v="45.14"/>
    <n v="0.65"/>
    <n v="1.34"/>
    <n v="0.37"/>
    <n v="29.85"/>
    <n v="0.74"/>
    <n v="0.69"/>
    <n v="41.96"/>
    <n v="84.92"/>
    <n v="13.42"/>
    <n v="77.260000000000005"/>
    <n v="5.78"/>
    <n v="92.27"/>
    <n v="16.350000000000001"/>
    <n v="87.56"/>
    <n v="36.950000000000003"/>
    <n v="89.66"/>
    <n v="4"/>
    <n v="55.9"/>
    <n v="18.95"/>
    <n v="37.42"/>
    <n v="0.05"/>
    <n v="0.87"/>
    <n v="0"/>
    <n v="0"/>
    <n v="0.55000000000000004"/>
    <n v="50"/>
    <n v="0.15"/>
    <n v="9.26"/>
    <n v="78.819999999999993"/>
    <n v="2.2799999999999998"/>
    <n v="47.83"/>
    <n v="0.6"/>
    <n v="29.17"/>
    <n v="0.99"/>
    <n v="0.27"/>
    <n v="7.32"/>
    <n v="84.07"/>
    <n v="0"/>
    <s v=""/>
    <n v="0"/>
    <s v=""/>
    <n v="0"/>
    <n v="0"/>
    <n v="0"/>
    <n v="0"/>
    <s v=""/>
    <s v=""/>
    <n v="0.27"/>
    <s v=""/>
    <s v=""/>
    <n v="0.67"/>
    <n v="0.35"/>
    <n v="21.43"/>
    <n v="0.02"/>
    <n v="6"/>
    <n v="83.332999999999998"/>
  </r>
  <r>
    <s v="J. Montaño"/>
    <x v="21"/>
    <x v="20"/>
    <s v="Defensa"/>
    <n v="28"/>
    <n v="300000"/>
    <s v=""/>
    <n v="16"/>
    <n v="1387"/>
    <n v="0"/>
    <n v="0.33"/>
    <n v="0"/>
    <n v="0.2"/>
    <n v="13.69"/>
    <n v="45.02"/>
    <s v="Colombia"/>
    <s v="Colombia"/>
    <s v="derecho"/>
    <n v="170"/>
    <n v="69"/>
    <s v="no"/>
    <n v="6.36"/>
    <n v="6.03"/>
    <n v="55.91"/>
    <n v="1.69"/>
    <n v="42.31"/>
    <n v="0.19"/>
    <n v="0.24"/>
    <n v="0.06"/>
    <n v="2.79"/>
    <n v="3.49"/>
    <n v="1.36"/>
    <n v="3"/>
    <n v="0.19"/>
    <n v="0"/>
    <n v="0"/>
    <n v="1.75"/>
    <n v="0"/>
    <n v="0"/>
    <n v="0"/>
    <n v="0.02"/>
    <n v="0"/>
    <n v="0"/>
    <n v="9"/>
    <n v="0.57999999999999996"/>
    <n v="22.22"/>
    <n v="0"/>
    <n v="0"/>
    <n v="1.3"/>
    <n v="40"/>
    <n v="0.84"/>
    <n v="53.85"/>
    <n v="0.45"/>
    <n v="14.29"/>
    <n v="0.06"/>
    <n v="2.6"/>
    <n v="42.5"/>
    <n v="4.28"/>
    <n v="36.36"/>
    <n v="0.13"/>
    <n v="0.91"/>
    <n v="1.1000000000000001"/>
    <n v="17.2"/>
    <n v="1.3"/>
    <n v="0.26"/>
    <n v="24.92"/>
    <n v="83.07"/>
    <n v="6.68"/>
    <n v="69.900000000000006"/>
    <n v="4.4800000000000004"/>
    <n v="92.75"/>
    <n v="8.57"/>
    <n v="83.33"/>
    <n v="20.89"/>
    <n v="90.99"/>
    <n v="2.79"/>
    <n v="41.86"/>
    <n v="16.649999999999999"/>
    <n v="32.32"/>
    <n v="0.01"/>
    <n v="0.39"/>
    <n v="0.06"/>
    <n v="0"/>
    <n v="0"/>
    <n v="0"/>
    <n v="0.06"/>
    <n v="2.34"/>
    <n v="72.22"/>
    <n v="1.49"/>
    <n v="43.48"/>
    <n v="0.45"/>
    <n v="28.57"/>
    <n v="0.19"/>
    <n v="0.52"/>
    <n v="4.1500000000000004"/>
    <n v="67.19"/>
    <n v="0"/>
    <s v=""/>
    <n v="0"/>
    <s v=""/>
    <n v="0"/>
    <n v="0"/>
    <n v="0"/>
    <n v="0"/>
    <s v=""/>
    <s v=""/>
    <n v="0.13"/>
    <s v=""/>
    <s v=""/>
    <n v="0"/>
    <n v="0"/>
    <n v="0"/>
    <n v="0"/>
    <n v="0"/>
    <n v="0"/>
  </r>
  <r>
    <s v="É. Munive"/>
    <x v="15"/>
    <x v="14"/>
    <s v="Defensa"/>
    <n v="32"/>
    <n v="200000"/>
    <s v=""/>
    <n v="7"/>
    <n v="688"/>
    <n v="1"/>
    <n v="1.8"/>
    <n v="0"/>
    <n v="0.01"/>
    <n v="10.6"/>
    <n v="60.49"/>
    <s v="Colombia"/>
    <s v="Colombia"/>
    <s v="derecho"/>
    <n v="188"/>
    <n v="83"/>
    <s v="no"/>
    <n v="7.85"/>
    <n v="6.02"/>
    <n v="73.91"/>
    <n v="2.62"/>
    <n v="55"/>
    <n v="0.39"/>
    <n v="0.89"/>
    <n v="0.39"/>
    <n v="3.01"/>
    <n v="6.83"/>
    <n v="0.78"/>
    <n v="2"/>
    <n v="0.26"/>
    <n v="0"/>
    <n v="0"/>
    <n v="0.92"/>
    <n v="0.13"/>
    <n v="0"/>
    <n v="0"/>
    <n v="0.24"/>
    <n v="0"/>
    <n v="0"/>
    <n v="6"/>
    <n v="0.78"/>
    <n v="50"/>
    <n v="16.667000000000002"/>
    <n v="0"/>
    <n v="0.26"/>
    <n v="50"/>
    <n v="0.13"/>
    <n v="100"/>
    <n v="0.13"/>
    <n v="0"/>
    <n v="0"/>
    <n v="0.26"/>
    <n v="100"/>
    <n v="0.39"/>
    <n v="66.67"/>
    <n v="0.65"/>
    <n v="0.52"/>
    <n v="0.13"/>
    <n v="37.67"/>
    <n v="0.65"/>
    <n v="0"/>
    <n v="51.28"/>
    <n v="91.58"/>
    <n v="22.76"/>
    <n v="86.21"/>
    <n v="3.27"/>
    <n v="92"/>
    <n v="20.67"/>
    <n v="96.84"/>
    <n v="43.17"/>
    <n v="96.06"/>
    <n v="7.98"/>
    <n v="67.209999999999994"/>
    <n v="23.16"/>
    <n v="44.44"/>
    <n v="0"/>
    <n v="0.13"/>
    <n v="0"/>
    <n v="0"/>
    <n v="0.13"/>
    <n v="100"/>
    <n v="0"/>
    <n v="7.33"/>
    <n v="78.569999999999993"/>
    <n v="0.92"/>
    <n v="57.14"/>
    <n v="0.65"/>
    <n v="40"/>
    <n v="0.39"/>
    <n v="0.13"/>
    <n v="12.17"/>
    <n v="83.87"/>
    <n v="0"/>
    <s v=""/>
    <n v="0"/>
    <s v=""/>
    <n v="0"/>
    <n v="0"/>
    <n v="0"/>
    <n v="0"/>
    <s v=""/>
    <s v=""/>
    <n v="2.09"/>
    <s v=""/>
    <s v=""/>
    <n v="0"/>
    <n v="0"/>
    <n v="0"/>
    <n v="0"/>
    <n v="2"/>
    <n v="50"/>
  </r>
  <r>
    <s v="J. Palomino"/>
    <x v="31"/>
    <x v="1"/>
    <s v="Mediocampista"/>
    <n v="33"/>
    <n v="300000"/>
    <s v=""/>
    <n v="12"/>
    <n v="931"/>
    <n v="0"/>
    <n v="0.9"/>
    <n v="1"/>
    <n v="0.43"/>
    <n v="15.08"/>
    <n v="53.21"/>
    <s v="Colombia"/>
    <s v="Colombia"/>
    <s v="derecho"/>
    <n v="182"/>
    <n v="70"/>
    <s v="no"/>
    <n v="10.25"/>
    <n v="5.99"/>
    <n v="64.52"/>
    <n v="3.58"/>
    <n v="56.76"/>
    <n v="2.0299999999999998"/>
    <n v="2.2999999999999998"/>
    <n v="0.28999999999999998"/>
    <n v="4.3499999999999996"/>
    <n v="4.93"/>
    <n v="0.87"/>
    <n v="3"/>
    <n v="0.28999999999999998"/>
    <n v="0"/>
    <n v="0"/>
    <n v="0.77"/>
    <n v="0"/>
    <n v="0"/>
    <n v="0"/>
    <n v="0.09"/>
    <n v="0"/>
    <n v="0"/>
    <n v="14"/>
    <n v="1.35"/>
    <n v="14.29"/>
    <n v="0"/>
    <n v="0.1"/>
    <n v="0.19"/>
    <n v="50"/>
    <n v="0"/>
    <n v="0"/>
    <n v="0.1"/>
    <n v="0"/>
    <n v="0"/>
    <n v="0.48"/>
    <n v="80"/>
    <n v="2.13"/>
    <n v="31.82"/>
    <n v="1.35"/>
    <n v="0"/>
    <n v="0"/>
    <n v="17.79"/>
    <n v="0.48"/>
    <n v="0.28999999999999998"/>
    <n v="26.58"/>
    <n v="81.819999999999993"/>
    <n v="9.18"/>
    <n v="64.209999999999994"/>
    <n v="2.8"/>
    <n v="96.55"/>
    <n v="9.57"/>
    <n v="91.92"/>
    <n v="24.55"/>
    <n v="85.43"/>
    <n v="1.84"/>
    <n v="36.840000000000003"/>
    <n v="17.18"/>
    <n v="25.82"/>
    <n v="0.04"/>
    <n v="0.1"/>
    <n v="0"/>
    <n v="0.1"/>
    <n v="0.39"/>
    <n v="25"/>
    <n v="0.1"/>
    <n v="3.38"/>
    <n v="62.86"/>
    <n v="0.28999999999999998"/>
    <n v="0"/>
    <n v="0.39"/>
    <n v="0"/>
    <n v="0.1"/>
    <n v="0.1"/>
    <n v="3.58"/>
    <n v="59.46"/>
    <n v="0"/>
    <s v=""/>
    <n v="0"/>
    <s v=""/>
    <n v="0"/>
    <n v="0"/>
    <n v="0"/>
    <n v="0"/>
    <s v=""/>
    <s v=""/>
    <n v="0"/>
    <s v=""/>
    <s v=""/>
    <n v="0.28999999999999998"/>
    <n v="0.28999999999999998"/>
    <n v="0"/>
    <n v="0"/>
    <n v="0"/>
    <n v="0"/>
  </r>
  <r>
    <s v="J. Caldera"/>
    <x v="3"/>
    <x v="3"/>
    <s v="Defensa"/>
    <n v="19"/>
    <n v="0"/>
    <s v="2025-03-06"/>
    <n v="13"/>
    <n v="706"/>
    <n v="2"/>
    <n v="0.78"/>
    <n v="0"/>
    <n v="0"/>
    <n v="12.49"/>
    <n v="55.1"/>
    <s v="Colombia"/>
    <s v="Colombia"/>
    <s v=""/>
    <n v="0"/>
    <n v="0"/>
    <s v="no"/>
    <n v="8.8000000000000007"/>
    <n v="5.99"/>
    <n v="55.32"/>
    <n v="4.59"/>
    <n v="61.11"/>
    <n v="0.25"/>
    <n v="0.39"/>
    <n v="0.89"/>
    <n v="5.23"/>
    <n v="8.0399999999999991"/>
    <n v="1.66"/>
    <n v="4"/>
    <n v="0.51"/>
    <n v="0"/>
    <n v="0"/>
    <n v="0.38"/>
    <n v="0.25"/>
    <n v="2"/>
    <n v="0.25"/>
    <n v="0.1"/>
    <n v="0"/>
    <n v="0"/>
    <n v="5"/>
    <n v="0.64"/>
    <n v="40"/>
    <n v="40"/>
    <n v="0"/>
    <n v="0"/>
    <n v="0"/>
    <n v="0"/>
    <n v="0"/>
    <n v="0"/>
    <n v="0"/>
    <n v="0"/>
    <n v="0.13"/>
    <n v="100"/>
    <n v="1.02"/>
    <n v="50"/>
    <n v="0.76"/>
    <n v="0.38"/>
    <n v="0.25"/>
    <n v="20.010000000000002"/>
    <n v="0.13"/>
    <n v="0.25"/>
    <n v="30.21"/>
    <n v="82.7"/>
    <n v="14.15"/>
    <n v="70.27"/>
    <n v="2.04"/>
    <n v="93.75"/>
    <n v="10.96"/>
    <n v="96.51"/>
    <n v="26.26"/>
    <n v="86.89"/>
    <n v="3.95"/>
    <n v="54.84"/>
    <n v="21.82"/>
    <n v="26.31"/>
    <n v="0"/>
    <n v="0"/>
    <n v="0"/>
    <n v="0"/>
    <n v="0"/>
    <n v="0"/>
    <n v="0"/>
    <n v="3.7"/>
    <n v="72.41"/>
    <n v="0.38"/>
    <n v="0"/>
    <n v="0.13"/>
    <n v="0"/>
    <n v="0"/>
    <n v="0"/>
    <n v="8.0299999999999994"/>
    <n v="61.9"/>
    <n v="0"/>
    <s v=""/>
    <n v="0"/>
    <s v=""/>
    <n v="0"/>
    <n v="0"/>
    <n v="0"/>
    <n v="0"/>
    <s v=""/>
    <s v=""/>
    <n v="1.02"/>
    <s v=""/>
    <s v=""/>
    <n v="0.25"/>
    <n v="0"/>
    <n v="0"/>
    <n v="0"/>
    <n v="0"/>
    <n v="0"/>
  </r>
  <r>
    <s v="А. Hurtado"/>
    <x v="15"/>
    <x v="14"/>
    <s v="Mediocampista"/>
    <n v="22"/>
    <n v="450000"/>
    <s v=""/>
    <n v="23"/>
    <n v="1158"/>
    <n v="1"/>
    <n v="1.37"/>
    <n v="2"/>
    <n v="1.04"/>
    <n v="20.83"/>
    <n v="41.42"/>
    <s v="Colombia"/>
    <s v="Colombia"/>
    <s v=""/>
    <n v="176"/>
    <n v="64"/>
    <s v="no"/>
    <n v="7.07"/>
    <n v="5.98"/>
    <n v="54.55"/>
    <n v="1.63"/>
    <n v="38.1"/>
    <n v="0.85"/>
    <n v="1.31"/>
    <n v="0.08"/>
    <n v="2.95"/>
    <n v="4.54"/>
    <n v="1.63"/>
    <n v="5"/>
    <n v="0.39"/>
    <n v="0"/>
    <n v="0"/>
    <n v="4.2699999999999996"/>
    <n v="0.08"/>
    <n v="1"/>
    <n v="0.08"/>
    <n v="0.11"/>
    <n v="0"/>
    <n v="0"/>
    <n v="21"/>
    <n v="1.63"/>
    <n v="28.57"/>
    <n v="4.7619999999999996"/>
    <n v="0.16"/>
    <n v="1.71"/>
    <n v="50"/>
    <n v="0.31"/>
    <n v="75"/>
    <n v="1.4"/>
    <n v="44.44"/>
    <n v="0.16"/>
    <n v="4.59"/>
    <n v="54.24"/>
    <n v="10.18"/>
    <n v="37.4"/>
    <n v="1.48"/>
    <n v="1.24"/>
    <n v="1.0900000000000001"/>
    <n v="18.579999999999998"/>
    <n v="1.87"/>
    <n v="1.01"/>
    <n v="24.72"/>
    <n v="83.33"/>
    <n v="6.53"/>
    <n v="78.569999999999993"/>
    <n v="4.43"/>
    <n v="96.49"/>
    <n v="8.4700000000000006"/>
    <n v="82.57"/>
    <n v="21.61"/>
    <n v="87.41"/>
    <n v="1.48"/>
    <n v="63.16"/>
    <n v="17"/>
    <n v="21.92"/>
    <n v="0.08"/>
    <n v="0.93"/>
    <n v="0"/>
    <n v="0.08"/>
    <n v="1.01"/>
    <n v="46.15"/>
    <n v="0.31"/>
    <n v="3.34"/>
    <n v="76.739999999999995"/>
    <n v="2.41"/>
    <n v="61.29"/>
    <n v="1.0900000000000001"/>
    <n v="42.86"/>
    <n v="0.78"/>
    <n v="0.93"/>
    <n v="4.74"/>
    <n v="85.25"/>
    <n v="0"/>
    <s v=""/>
    <n v="0"/>
    <s v=""/>
    <n v="0"/>
    <n v="0"/>
    <n v="0"/>
    <n v="0"/>
    <s v=""/>
    <s v=""/>
    <n v="0.16"/>
    <s v=""/>
    <s v=""/>
    <n v="0.08"/>
    <n v="0.08"/>
    <n v="0"/>
    <n v="1.87"/>
    <n v="0"/>
    <n v="0"/>
  </r>
  <r>
    <s v="B. Paz"/>
    <x v="7"/>
    <x v="7"/>
    <s v="Defensa"/>
    <n v="24"/>
    <n v="400000"/>
    <s v=""/>
    <n v="18"/>
    <n v="800"/>
    <n v="0"/>
    <n v="0.16"/>
    <n v="0"/>
    <n v="0"/>
    <n v="14.63"/>
    <n v="59.23"/>
    <s v="Colombia"/>
    <s v="Colombia"/>
    <s v="derecho"/>
    <n v="182"/>
    <n v="71"/>
    <s v="no"/>
    <n v="10.01"/>
    <n v="5.96"/>
    <n v="67.92"/>
    <n v="3.38"/>
    <n v="60"/>
    <n v="0.34"/>
    <n v="0.5"/>
    <n v="0.56000000000000005"/>
    <n v="5.63"/>
    <n v="8.2899999999999991"/>
    <n v="1.24"/>
    <n v="1"/>
    <n v="0.11"/>
    <n v="1"/>
    <n v="0.11"/>
    <n v="0.68"/>
    <n v="0"/>
    <n v="0"/>
    <n v="0"/>
    <n v="0.02"/>
    <n v="0"/>
    <n v="0"/>
    <n v="2"/>
    <n v="0.23"/>
    <n v="100"/>
    <n v="0"/>
    <n v="0"/>
    <n v="0.34"/>
    <n v="66.67"/>
    <n v="0.11"/>
    <n v="100"/>
    <n v="0.11"/>
    <n v="0"/>
    <n v="0.11"/>
    <n v="0.34"/>
    <n v="66.67"/>
    <n v="1.24"/>
    <n v="45.45"/>
    <n v="0.34"/>
    <n v="0.9"/>
    <n v="0.11"/>
    <n v="23.85"/>
    <n v="0.45"/>
    <n v="0.56000000000000005"/>
    <n v="38.590000000000003"/>
    <n v="82.51"/>
    <n v="21.6"/>
    <n v="75.52"/>
    <n v="1.35"/>
    <n v="83.33"/>
    <n v="11.81"/>
    <n v="91.43"/>
    <n v="31.28"/>
    <n v="90.65"/>
    <n v="7.09"/>
    <n v="46.03"/>
    <n v="18.7"/>
    <n v="24.41"/>
    <n v="0"/>
    <n v="0"/>
    <n v="0"/>
    <n v="0"/>
    <n v="0"/>
    <n v="0"/>
    <n v="0"/>
    <n v="6.19"/>
    <n v="69.09"/>
    <n v="0.79"/>
    <n v="14.29"/>
    <n v="0.45"/>
    <n v="0"/>
    <n v="0.11"/>
    <n v="0.34"/>
    <n v="9.9"/>
    <n v="71.59"/>
    <n v="0"/>
    <s v=""/>
    <n v="0"/>
    <s v=""/>
    <n v="0"/>
    <n v="0"/>
    <n v="0"/>
    <n v="0"/>
    <s v=""/>
    <s v=""/>
    <n v="0.56000000000000005"/>
    <s v=""/>
    <s v=""/>
    <n v="0.11"/>
    <n v="0"/>
    <n v="0"/>
    <n v="0"/>
    <n v="0"/>
    <n v="0"/>
  </r>
  <r>
    <s v="C. Ayala"/>
    <x v="0"/>
    <x v="0"/>
    <s v="Mediocampista"/>
    <n v="35"/>
    <n v="350000"/>
    <s v=""/>
    <n v="29"/>
    <n v="2639"/>
    <n v="0"/>
    <n v="0.43"/>
    <n v="0"/>
    <n v="1.26"/>
    <n v="14.97"/>
    <n v="54.9"/>
    <s v="Colombia"/>
    <s v="Colombia"/>
    <s v="derecho"/>
    <n v="179"/>
    <n v="74"/>
    <s v="no"/>
    <n v="7.88"/>
    <n v="5.93"/>
    <n v="60.92"/>
    <n v="1.33"/>
    <n v="51.28"/>
    <n v="0.75"/>
    <n v="1.04"/>
    <n v="0.2"/>
    <n v="3.51"/>
    <n v="4.88"/>
    <n v="1.19"/>
    <n v="3"/>
    <n v="0.1"/>
    <n v="0"/>
    <n v="0"/>
    <n v="1.1299999999999999"/>
    <n v="0"/>
    <n v="0"/>
    <n v="0"/>
    <n v="0.01"/>
    <n v="0"/>
    <n v="0"/>
    <n v="12"/>
    <n v="0.41"/>
    <n v="25"/>
    <n v="0"/>
    <n v="0"/>
    <n v="0.34"/>
    <n v="40"/>
    <n v="0.1"/>
    <n v="0"/>
    <n v="0.2"/>
    <n v="50"/>
    <n v="7.0000000000000007E-2"/>
    <n v="1.19"/>
    <n v="62.86"/>
    <n v="4.6399999999999997"/>
    <n v="53.68"/>
    <n v="0.38"/>
    <n v="0.75"/>
    <n v="0.17"/>
    <n v="31"/>
    <n v="0.48"/>
    <n v="1.71"/>
    <n v="43.04"/>
    <n v="87.88"/>
    <n v="11.36"/>
    <n v="75.08"/>
    <n v="6.92"/>
    <n v="94.09"/>
    <n v="20.12"/>
    <n v="92.88"/>
    <n v="38.06"/>
    <n v="90.5"/>
    <n v="4.67"/>
    <n v="69.34"/>
    <n v="20.399999999999999"/>
    <n v="35.44"/>
    <n v="0.04"/>
    <n v="0.61"/>
    <n v="7.0000000000000007E-2"/>
    <n v="0"/>
    <n v="0.31"/>
    <n v="44.44"/>
    <n v="0.17"/>
    <n v="6"/>
    <n v="74.430000000000007"/>
    <n v="1.1599999999999999"/>
    <n v="47.06"/>
    <n v="0.61"/>
    <n v="50"/>
    <n v="0.57999999999999996"/>
    <n v="0.17"/>
    <n v="6.31"/>
    <n v="75.680000000000007"/>
    <n v="0"/>
    <s v=""/>
    <n v="0"/>
    <s v=""/>
    <n v="0"/>
    <n v="0"/>
    <n v="0"/>
    <n v="0"/>
    <s v=""/>
    <s v=""/>
    <n v="1.02"/>
    <s v=""/>
    <s v=""/>
    <n v="7.0000000000000007E-2"/>
    <n v="0"/>
    <n v="0"/>
    <n v="0.03"/>
    <n v="0"/>
    <n v="0"/>
  </r>
  <r>
    <s v="J. Mosquera"/>
    <x v="9"/>
    <x v="9"/>
    <s v="Defensa"/>
    <n v="19"/>
    <n v="350000"/>
    <s v=""/>
    <n v="16"/>
    <n v="1324"/>
    <n v="0"/>
    <n v="0.35"/>
    <n v="0"/>
    <n v="0.59"/>
    <n v="16.52"/>
    <n v="52.26"/>
    <s v="Colombia"/>
    <s v="Colombia"/>
    <s v="derecho"/>
    <n v="176"/>
    <n v="70"/>
    <s v="no"/>
    <n v="8.02"/>
    <n v="5.91"/>
    <n v="70.11"/>
    <n v="1.77"/>
    <n v="46.15"/>
    <n v="0"/>
    <n v="0"/>
    <n v="0.2"/>
    <n v="3.87"/>
    <n v="5"/>
    <n v="0.54"/>
    <n v="2"/>
    <n v="0.14000000000000001"/>
    <n v="0"/>
    <n v="0"/>
    <n v="2.1800000000000002"/>
    <n v="0"/>
    <n v="0"/>
    <n v="0"/>
    <n v="0.02"/>
    <n v="0"/>
    <n v="0"/>
    <n v="6"/>
    <n v="0.41"/>
    <n v="16.670000000000002"/>
    <n v="0"/>
    <n v="0"/>
    <n v="2.04"/>
    <n v="23.33"/>
    <n v="0"/>
    <n v="0"/>
    <n v="2.04"/>
    <n v="23.33"/>
    <n v="0.2"/>
    <n v="2.72"/>
    <n v="57.5"/>
    <n v="6.39"/>
    <n v="42.55"/>
    <n v="0.54"/>
    <n v="1.29"/>
    <n v="1.02"/>
    <n v="25.9"/>
    <n v="1.22"/>
    <n v="0.82"/>
    <n v="35.619999999999997"/>
    <n v="84.35"/>
    <n v="10.67"/>
    <n v="78.98"/>
    <n v="4.21"/>
    <n v="93.55"/>
    <n v="14.82"/>
    <n v="87.16"/>
    <n v="30.66"/>
    <n v="90.69"/>
    <n v="2.99"/>
    <n v="59.09"/>
    <n v="19.89"/>
    <n v="30.02"/>
    <n v="0.04"/>
    <n v="0.68"/>
    <n v="0"/>
    <n v="0"/>
    <n v="0.27"/>
    <n v="25"/>
    <n v="0.34"/>
    <n v="3.26"/>
    <n v="83.33"/>
    <n v="1.97"/>
    <n v="34.479999999999997"/>
    <n v="0.2"/>
    <n v="33.33"/>
    <n v="0.34"/>
    <n v="0.48"/>
    <n v="5.37"/>
    <n v="72.150000000000006"/>
    <n v="0"/>
    <s v=""/>
    <n v="0"/>
    <s v=""/>
    <n v="0"/>
    <n v="0"/>
    <n v="0"/>
    <n v="0"/>
    <s v=""/>
    <s v=""/>
    <n v="0.34"/>
    <s v=""/>
    <s v=""/>
    <n v="7.0000000000000007E-2"/>
    <n v="0"/>
    <n v="0"/>
    <n v="0"/>
    <n v="0"/>
    <n v="0"/>
  </r>
  <r>
    <s v="Y. Anchico"/>
    <x v="13"/>
    <x v="13"/>
    <s v="Mediocampista"/>
    <n v="37"/>
    <n v="200000"/>
    <s v=""/>
    <n v="31"/>
    <n v="2254"/>
    <n v="2"/>
    <n v="1.06"/>
    <n v="2"/>
    <n v="1.1100000000000001"/>
    <n v="15.65"/>
    <n v="50"/>
    <s v="Colombia"/>
    <s v="Colombia"/>
    <s v="derecho"/>
    <n v="181"/>
    <n v="75"/>
    <s v="no"/>
    <n v="9.42"/>
    <n v="5.91"/>
    <n v="52.7"/>
    <n v="2.36"/>
    <n v="59.32"/>
    <n v="1.68"/>
    <n v="2.08"/>
    <n v="0.32"/>
    <n v="4.63"/>
    <n v="5.74"/>
    <n v="1.68"/>
    <n v="5"/>
    <n v="0.2"/>
    <n v="1"/>
    <n v="0.04"/>
    <n v="1.48"/>
    <n v="0.08"/>
    <n v="2"/>
    <n v="0.08"/>
    <n v="0.04"/>
    <n v="0"/>
    <n v="0"/>
    <n v="13"/>
    <n v="0.52"/>
    <n v="30.77"/>
    <n v="15.385"/>
    <n v="0.08"/>
    <n v="0.72"/>
    <n v="50"/>
    <n v="0"/>
    <n v="0"/>
    <n v="0.72"/>
    <n v="50"/>
    <n v="0.12"/>
    <n v="1.6"/>
    <n v="57.5"/>
    <n v="3.99"/>
    <n v="47"/>
    <n v="0.96"/>
    <n v="0.72"/>
    <n v="0.24"/>
    <n v="21.76"/>
    <n v="0.24"/>
    <n v="0.8"/>
    <n v="34.18"/>
    <n v="88.08"/>
    <n v="12.5"/>
    <n v="82.11"/>
    <n v="4.51"/>
    <n v="92.92"/>
    <n v="12.78"/>
    <n v="91.88"/>
    <n v="30.94"/>
    <n v="91.87"/>
    <n v="2.56"/>
    <n v="53.13"/>
    <n v="18.07"/>
    <n v="27.97"/>
    <n v="0.04"/>
    <n v="0.68"/>
    <n v="0"/>
    <n v="0"/>
    <n v="0.16"/>
    <n v="25"/>
    <n v="0.2"/>
    <n v="4.95"/>
    <n v="81.45"/>
    <n v="0.84"/>
    <n v="52.38"/>
    <n v="0.28000000000000003"/>
    <n v="14.29"/>
    <n v="0.24"/>
    <n v="0.32"/>
    <n v="5.35"/>
    <n v="80.599999999999994"/>
    <n v="0"/>
    <s v=""/>
    <n v="0"/>
    <s v=""/>
    <n v="0"/>
    <n v="0"/>
    <n v="0"/>
    <n v="0"/>
    <s v=""/>
    <s v=""/>
    <n v="0.44"/>
    <s v=""/>
    <s v=""/>
    <n v="0.04"/>
    <n v="0"/>
    <n v="0"/>
    <n v="0.24"/>
    <n v="0"/>
    <n v="0"/>
  </r>
  <r>
    <s v="J. Pineda"/>
    <x v="9"/>
    <x v="9"/>
    <s v="Mediocampista"/>
    <n v="24"/>
    <n v="500000"/>
    <s v=""/>
    <n v="27"/>
    <n v="1785"/>
    <n v="1"/>
    <n v="2.76"/>
    <n v="1"/>
    <n v="1.41"/>
    <n v="19.97"/>
    <n v="43.94"/>
    <s v="Colombia"/>
    <s v="Colombia"/>
    <s v=""/>
    <n v="0"/>
    <n v="0"/>
    <s v="no"/>
    <n v="8.3699999999999992"/>
    <n v="5.9"/>
    <n v="64.959999999999994"/>
    <n v="3.18"/>
    <n v="30.16"/>
    <n v="1.06"/>
    <n v="1.41"/>
    <n v="0.1"/>
    <n v="3.48"/>
    <n v="4.63"/>
    <n v="0.96"/>
    <n v="3"/>
    <n v="0.15"/>
    <n v="0"/>
    <n v="0"/>
    <n v="3.28"/>
    <n v="0.05"/>
    <n v="1"/>
    <n v="0.05"/>
    <n v="0.14000000000000001"/>
    <n v="0"/>
    <n v="0"/>
    <n v="41"/>
    <n v="2.0699999999999998"/>
    <n v="31.71"/>
    <n v="2.4390000000000001"/>
    <n v="0.05"/>
    <n v="2.52"/>
    <n v="36"/>
    <n v="1.26"/>
    <n v="36"/>
    <n v="1.26"/>
    <n v="36"/>
    <n v="0.15"/>
    <n v="2.77"/>
    <n v="52.73"/>
    <n v="6.91"/>
    <n v="37.229999999999997"/>
    <n v="0.96"/>
    <n v="2.02"/>
    <n v="0.76"/>
    <n v="27.98"/>
    <n v="1.31"/>
    <n v="1.21"/>
    <n v="36.35"/>
    <n v="84.19"/>
    <n v="8.4700000000000006"/>
    <n v="69.05"/>
    <n v="7.16"/>
    <n v="95.77"/>
    <n v="14.67"/>
    <n v="85.57"/>
    <n v="31.26"/>
    <n v="90.16"/>
    <n v="2.87"/>
    <n v="61.4"/>
    <n v="18.54"/>
    <n v="30.25"/>
    <n v="7.0000000000000007E-2"/>
    <n v="0.86"/>
    <n v="0.05"/>
    <n v="0"/>
    <n v="0.5"/>
    <n v="50"/>
    <n v="0.2"/>
    <n v="4.79"/>
    <n v="68.42"/>
    <n v="2.82"/>
    <n v="39.29"/>
    <n v="0.66"/>
    <n v="46.15"/>
    <n v="0.45"/>
    <n v="0.81"/>
    <n v="6.2"/>
    <n v="83.74"/>
    <n v="0"/>
    <s v=""/>
    <n v="0"/>
    <s v=""/>
    <n v="0"/>
    <n v="0"/>
    <n v="0"/>
    <n v="0"/>
    <s v=""/>
    <s v=""/>
    <n v="0.2"/>
    <s v=""/>
    <s v=""/>
    <n v="0.3"/>
    <n v="0.1"/>
    <n v="0"/>
    <n v="0.91"/>
    <n v="0"/>
    <n v="0"/>
  </r>
  <r>
    <s v="M. Chacón"/>
    <x v="32"/>
    <x v="16"/>
    <s v="Mediocampista"/>
    <n v="27"/>
    <n v="500000"/>
    <s v="2023-06-30"/>
    <n v="8"/>
    <n v="519"/>
    <n v="1"/>
    <n v="0.22"/>
    <n v="0"/>
    <n v="0.04"/>
    <n v="16.989999999999998"/>
    <n v="44.9"/>
    <s v="Colombia"/>
    <s v="Colombia, Netherlands"/>
    <s v="derecho"/>
    <n v="175"/>
    <n v="72"/>
    <s v="no"/>
    <n v="8.32"/>
    <n v="5.9"/>
    <n v="61.76"/>
    <n v="1.21"/>
    <n v="28.57"/>
    <n v="0.52"/>
    <n v="0.92"/>
    <n v="0.17"/>
    <n v="4.16"/>
    <n v="7.35"/>
    <n v="1.56"/>
    <n v="2"/>
    <n v="0.35"/>
    <n v="0"/>
    <n v="0"/>
    <n v="1.04"/>
    <n v="0.17"/>
    <n v="1"/>
    <n v="0.17"/>
    <n v="0.04"/>
    <n v="0"/>
    <n v="0"/>
    <n v="4"/>
    <n v="0.69"/>
    <n v="50"/>
    <n v="25"/>
    <n v="0"/>
    <n v="0.35"/>
    <n v="0"/>
    <n v="0"/>
    <n v="0"/>
    <n v="0.35"/>
    <n v="0"/>
    <n v="0.17"/>
    <n v="1.39"/>
    <n v="37.5"/>
    <n v="5.55"/>
    <n v="40.630000000000003"/>
    <n v="0.69"/>
    <n v="0.52"/>
    <n v="0.69"/>
    <n v="35.200000000000003"/>
    <n v="0"/>
    <n v="1.73"/>
    <n v="46.82"/>
    <n v="90"/>
    <n v="12.49"/>
    <n v="83.33"/>
    <n v="7.11"/>
    <n v="95.12"/>
    <n v="19.25"/>
    <n v="91.89"/>
    <n v="41.1"/>
    <n v="93.25"/>
    <n v="5.38"/>
    <n v="70.97"/>
    <n v="19.91"/>
    <n v="35.25"/>
    <n v="0.01"/>
    <n v="0.17"/>
    <n v="0"/>
    <n v="0"/>
    <n v="0.35"/>
    <n v="50"/>
    <n v="0"/>
    <n v="6.42"/>
    <n v="83.78"/>
    <n v="1.39"/>
    <n v="50"/>
    <n v="1.04"/>
    <n v="50"/>
    <n v="0.87"/>
    <n v="0"/>
    <n v="6.42"/>
    <n v="91.89"/>
    <n v="0"/>
    <s v=""/>
    <n v="0"/>
    <s v=""/>
    <n v="0"/>
    <n v="0"/>
    <n v="0"/>
    <n v="0"/>
    <s v=""/>
    <s v=""/>
    <n v="0"/>
    <s v=""/>
    <s v=""/>
    <n v="0.17"/>
    <n v="0.17"/>
    <n v="100"/>
    <n v="0.17"/>
    <n v="0"/>
    <n v="0"/>
  </r>
  <r>
    <s v="J. Ortiz"/>
    <x v="6"/>
    <x v="6"/>
    <s v="Defensa"/>
    <n v="23"/>
    <n v="2000000"/>
    <s v=""/>
    <n v="15"/>
    <n v="1455"/>
    <n v="0"/>
    <n v="0.66"/>
    <n v="0"/>
    <n v="0.24"/>
    <n v="13.11"/>
    <n v="65.569999999999993"/>
    <s v="Colombia"/>
    <s v="Colombia"/>
    <s v="derecho"/>
    <n v="182"/>
    <n v="81"/>
    <s v="no"/>
    <n v="9.65"/>
    <n v="5.88"/>
    <n v="78.95"/>
    <n v="2.4700000000000002"/>
    <n v="67.5"/>
    <n v="0.43"/>
    <n v="0.61"/>
    <n v="0.25"/>
    <n v="4.58"/>
    <n v="6.43"/>
    <n v="0.43"/>
    <n v="2"/>
    <n v="0.12"/>
    <n v="0"/>
    <n v="0"/>
    <n v="0.8"/>
    <n v="0"/>
    <n v="0"/>
    <n v="0"/>
    <n v="0.04"/>
    <n v="0"/>
    <n v="0"/>
    <n v="3"/>
    <n v="0.19"/>
    <n v="0"/>
    <n v="0"/>
    <n v="0"/>
    <n v="0.12"/>
    <n v="0"/>
    <n v="0.12"/>
    <n v="0"/>
    <n v="0"/>
    <n v="0"/>
    <n v="0"/>
    <n v="1.3"/>
    <n v="57.14"/>
    <n v="2.72"/>
    <n v="40.909999999999997"/>
    <n v="0.37"/>
    <n v="0.87"/>
    <n v="0.31"/>
    <n v="28.52"/>
    <n v="0.8"/>
    <n v="0.49"/>
    <n v="44.04"/>
    <n v="90.31"/>
    <n v="19.79"/>
    <n v="82.81"/>
    <n v="0.93"/>
    <n v="86.67"/>
    <n v="18.559999999999999"/>
    <n v="99"/>
    <n v="38.47"/>
    <n v="93.41"/>
    <n v="5.44"/>
    <n v="70.45"/>
    <n v="21.23"/>
    <n v="40.47"/>
    <n v="0.01"/>
    <n v="0.12"/>
    <n v="0"/>
    <n v="0"/>
    <n v="0.06"/>
    <n v="100"/>
    <n v="0.06"/>
    <n v="3.28"/>
    <n v="62.26"/>
    <n v="0.49"/>
    <n v="25"/>
    <n v="0.19"/>
    <n v="33.33"/>
    <n v="0.25"/>
    <n v="0"/>
    <n v="7.24"/>
    <n v="76.92"/>
    <n v="0"/>
    <s v=""/>
    <n v="0"/>
    <s v=""/>
    <n v="0"/>
    <n v="0"/>
    <n v="0"/>
    <n v="0"/>
    <s v=""/>
    <s v=""/>
    <n v="0.56000000000000005"/>
    <s v=""/>
    <s v=""/>
    <n v="0"/>
    <n v="0"/>
    <n v="0"/>
    <n v="0"/>
    <n v="0"/>
    <n v="0"/>
  </r>
  <r>
    <s v="A. Piedrahita"/>
    <x v="16"/>
    <x v="15"/>
    <s v="Mediocampista"/>
    <n v="19"/>
    <n v="50000"/>
    <s v=""/>
    <n v="19"/>
    <n v="827"/>
    <n v="2"/>
    <n v="0.36"/>
    <n v="0"/>
    <n v="0.41"/>
    <n v="20.13"/>
    <n v="42.7"/>
    <s v="Colombia"/>
    <s v="Colombia"/>
    <s v=""/>
    <n v="0"/>
    <n v="0"/>
    <s v="no"/>
    <n v="5.99"/>
    <n v="5.88"/>
    <n v="72.22"/>
    <n v="1.74"/>
    <n v="25"/>
    <n v="0.11"/>
    <n v="0.14000000000000001"/>
    <n v="0"/>
    <n v="1.63"/>
    <n v="2.06"/>
    <n v="0.44"/>
    <n v="3"/>
    <n v="0.33"/>
    <n v="0"/>
    <n v="0"/>
    <n v="2.61"/>
    <n v="0.22"/>
    <n v="2"/>
    <n v="0.22"/>
    <n v="0.04"/>
    <n v="0"/>
    <n v="0"/>
    <n v="11"/>
    <n v="1.2"/>
    <n v="45.45"/>
    <n v="18.181999999999999"/>
    <n v="0"/>
    <n v="1.2"/>
    <n v="45.45"/>
    <n v="0.76"/>
    <n v="57.14"/>
    <n v="0.44"/>
    <n v="25"/>
    <n v="0.11"/>
    <n v="4.03"/>
    <n v="37.840000000000003"/>
    <n v="9.58"/>
    <n v="31.82"/>
    <n v="1.41"/>
    <n v="1.96"/>
    <n v="1.74"/>
    <n v="20.02"/>
    <n v="1.52"/>
    <n v="1.2"/>
    <n v="26.99"/>
    <n v="81.05"/>
    <n v="6.09"/>
    <n v="62.5"/>
    <n v="5.44"/>
    <n v="88"/>
    <n v="9.0299999999999994"/>
    <n v="84.34"/>
    <n v="24.49"/>
    <n v="84"/>
    <n v="1.31"/>
    <n v="58.33"/>
    <n v="18.260000000000002"/>
    <n v="13.54"/>
    <n v="0.05"/>
    <n v="0.54"/>
    <n v="0"/>
    <n v="0"/>
    <n v="0.44"/>
    <n v="0"/>
    <n v="0.22"/>
    <n v="2.94"/>
    <n v="74.069999999999993"/>
    <n v="1.31"/>
    <n v="33.33"/>
    <n v="0.65"/>
    <n v="16.670000000000002"/>
    <n v="0.33"/>
    <n v="0.65"/>
    <n v="3.59"/>
    <n v="69.7"/>
    <n v="0"/>
    <s v=""/>
    <n v="0"/>
    <s v=""/>
    <n v="0"/>
    <n v="0"/>
    <n v="0"/>
    <n v="0"/>
    <s v=""/>
    <s v=""/>
    <n v="0.22"/>
    <s v=""/>
    <s v=""/>
    <n v="0"/>
    <n v="0"/>
    <n v="0"/>
    <n v="0.22"/>
    <n v="0"/>
    <n v="0"/>
  </r>
  <r>
    <s v="A. Estacio"/>
    <x v="10"/>
    <x v="10"/>
    <s v="Mediocampista"/>
    <n v="23"/>
    <n v="450000"/>
    <s v=""/>
    <n v="21"/>
    <n v="566"/>
    <n v="1"/>
    <n v="0.34"/>
    <n v="2"/>
    <n v="0.73"/>
    <n v="25.12"/>
    <n v="39.869999999999997"/>
    <s v="Colombia"/>
    <s v="Colombia"/>
    <s v="izquierdo"/>
    <n v="0"/>
    <n v="0"/>
    <s v="no"/>
    <n v="6.36"/>
    <n v="5.88"/>
    <n v="62.16"/>
    <n v="3.18"/>
    <n v="20"/>
    <n v="0.48"/>
    <n v="0.73"/>
    <n v="0.16"/>
    <n v="2.23"/>
    <n v="3.39"/>
    <n v="1.91"/>
    <n v="1"/>
    <n v="0.16"/>
    <n v="1"/>
    <n v="0.16"/>
    <n v="5.57"/>
    <n v="0.16"/>
    <n v="1"/>
    <n v="0.16"/>
    <n v="0.05"/>
    <n v="0"/>
    <n v="0"/>
    <n v="23"/>
    <n v="3.66"/>
    <n v="21.74"/>
    <n v="4.3479999999999999"/>
    <n v="0.32"/>
    <n v="2.0699999999999998"/>
    <n v="30.77"/>
    <n v="0.64"/>
    <n v="25"/>
    <n v="1.27"/>
    <n v="37.5"/>
    <n v="0"/>
    <n v="6.68"/>
    <n v="50"/>
    <n v="13.2"/>
    <n v="38.549999999999997"/>
    <n v="0.64"/>
    <n v="2.86"/>
    <n v="1.43"/>
    <n v="23.53"/>
    <n v="1.43"/>
    <n v="2.0699999999999998"/>
    <n v="30.21"/>
    <n v="79.47"/>
    <n v="8.59"/>
    <n v="68.52"/>
    <n v="5.25"/>
    <n v="93.94"/>
    <n v="11.45"/>
    <n v="80.56"/>
    <n v="25.76"/>
    <n v="87.04"/>
    <n v="2.54"/>
    <n v="43.75"/>
    <n v="19.29"/>
    <n v="19.010000000000002"/>
    <n v="0.12"/>
    <n v="1.27"/>
    <n v="0.16"/>
    <n v="0"/>
    <n v="1.75"/>
    <n v="45.45"/>
    <n v="0.64"/>
    <n v="3.82"/>
    <n v="66.67"/>
    <n v="3.66"/>
    <n v="65.22"/>
    <n v="1.75"/>
    <n v="36.36"/>
    <n v="1.27"/>
    <n v="0.64"/>
    <n v="5.57"/>
    <n v="80"/>
    <n v="0"/>
    <s v=""/>
    <n v="0"/>
    <s v=""/>
    <n v="0"/>
    <n v="0"/>
    <n v="0"/>
    <n v="0"/>
    <s v=""/>
    <s v=""/>
    <n v="0"/>
    <s v=""/>
    <s v=""/>
    <n v="0.8"/>
    <n v="0.8"/>
    <n v="0"/>
    <n v="0.32"/>
    <n v="0"/>
    <n v="0"/>
  </r>
  <r>
    <s v="E. Arango"/>
    <x v="17"/>
    <x v="17"/>
    <s v="Mediocampista"/>
    <n v="27"/>
    <n v="400000"/>
    <s v=""/>
    <n v="26"/>
    <n v="1392"/>
    <n v="1"/>
    <n v="1.1599999999999999"/>
    <n v="4"/>
    <n v="1.96"/>
    <n v="30.65"/>
    <n v="38.19"/>
    <s v="Colombia"/>
    <s v="Colombia"/>
    <s v="derecho"/>
    <n v="170"/>
    <n v="63"/>
    <s v="no"/>
    <n v="5.3"/>
    <n v="5.88"/>
    <n v="49.45"/>
    <n v="1.62"/>
    <n v="20"/>
    <n v="0.06"/>
    <n v="0.09"/>
    <n v="0.06"/>
    <n v="2.33"/>
    <n v="3.23"/>
    <n v="1.29"/>
    <n v="3"/>
    <n v="0.19"/>
    <n v="0"/>
    <n v="0"/>
    <n v="6.27"/>
    <n v="0.06"/>
    <n v="1"/>
    <n v="0.06"/>
    <n v="7.0000000000000007E-2"/>
    <n v="0"/>
    <n v="0"/>
    <n v="23"/>
    <n v="1.49"/>
    <n v="43.48"/>
    <n v="4.3479999999999999"/>
    <n v="0.26"/>
    <n v="2.2000000000000002"/>
    <n v="41.18"/>
    <n v="0.57999999999999996"/>
    <n v="55.56"/>
    <n v="1.62"/>
    <n v="36"/>
    <n v="0.39"/>
    <n v="8.66"/>
    <n v="52.24"/>
    <n v="19.329999999999998"/>
    <n v="38.799999999999997"/>
    <n v="1.29"/>
    <n v="3.17"/>
    <n v="1.68"/>
    <n v="17.84"/>
    <n v="1.36"/>
    <n v="2.59"/>
    <n v="26.38"/>
    <n v="83.09"/>
    <n v="5.04"/>
    <n v="70.510000000000005"/>
    <n v="7.37"/>
    <n v="93.86"/>
    <n v="8.08"/>
    <n v="77.599999999999994"/>
    <n v="23.53"/>
    <n v="88.19"/>
    <n v="0.65"/>
    <n v="40"/>
    <n v="15"/>
    <n v="9.11"/>
    <n v="0.13"/>
    <n v="1.23"/>
    <n v="0.13"/>
    <n v="0"/>
    <n v="0.91"/>
    <n v="21.43"/>
    <n v="0.45"/>
    <n v="2"/>
    <n v="74.19"/>
    <n v="2.0699999999999998"/>
    <n v="43.75"/>
    <n v="0.84"/>
    <n v="7.69"/>
    <n v="0.26"/>
    <n v="1.1000000000000001"/>
    <n v="2.91"/>
    <n v="75.56"/>
    <n v="0"/>
    <s v=""/>
    <n v="0"/>
    <s v=""/>
    <n v="0"/>
    <n v="0"/>
    <n v="0"/>
    <n v="0"/>
    <s v=""/>
    <s v=""/>
    <n v="0.06"/>
    <s v=""/>
    <s v=""/>
    <n v="0.26"/>
    <n v="0.13"/>
    <n v="50"/>
    <n v="1.29"/>
    <n v="0"/>
    <n v="0"/>
  </r>
  <r>
    <s v="A. Córdoba"/>
    <x v="1"/>
    <x v="1"/>
    <s v="Mediocampista"/>
    <n v="24"/>
    <n v="250000"/>
    <s v=""/>
    <n v="21"/>
    <n v="750"/>
    <n v="2"/>
    <n v="2.13"/>
    <n v="0"/>
    <n v="0.49"/>
    <n v="24.36"/>
    <n v="36.450000000000003"/>
    <s v="Colombia"/>
    <s v="Colombia"/>
    <s v=""/>
    <n v="0"/>
    <n v="0"/>
    <s v="si"/>
    <n v="5.04"/>
    <n v="5.88"/>
    <n v="38.78"/>
    <n v="3.84"/>
    <n v="46.88"/>
    <n v="0.24"/>
    <n v="0.28999999999999998"/>
    <n v="0.12"/>
    <n v="2.52"/>
    <n v="3.09"/>
    <n v="1.92"/>
    <n v="6"/>
    <n v="0.72"/>
    <n v="0"/>
    <n v="0"/>
    <n v="3.6"/>
    <n v="0.24"/>
    <n v="2"/>
    <n v="0.24"/>
    <n v="0.26"/>
    <n v="0"/>
    <n v="0"/>
    <n v="14"/>
    <n v="1.68"/>
    <n v="42.86"/>
    <n v="14.286"/>
    <n v="0"/>
    <n v="1.56"/>
    <n v="30.77"/>
    <n v="0.6"/>
    <n v="60"/>
    <n v="0.96"/>
    <n v="12.5"/>
    <n v="0.24"/>
    <n v="4.2"/>
    <n v="48.57"/>
    <n v="9.48"/>
    <n v="37.97"/>
    <n v="2.16"/>
    <n v="2.04"/>
    <n v="1.2"/>
    <n v="13.68"/>
    <n v="0.72"/>
    <n v="0.84"/>
    <n v="21.12"/>
    <n v="77.84"/>
    <n v="4.92"/>
    <n v="70.73"/>
    <n v="3.48"/>
    <n v="93.1"/>
    <n v="8.16"/>
    <n v="77.94"/>
    <n v="18.12"/>
    <n v="82.12"/>
    <n v="1.8"/>
    <n v="66.67"/>
    <n v="17.3"/>
    <n v="18.63"/>
    <n v="0.06"/>
    <n v="0.84"/>
    <n v="0.12"/>
    <n v="0.12"/>
    <n v="0.72"/>
    <n v="50"/>
    <n v="0.24"/>
    <n v="3.48"/>
    <n v="79.31"/>
    <n v="1.56"/>
    <n v="38.46"/>
    <n v="0.6"/>
    <n v="40"/>
    <n v="0.72"/>
    <n v="0.36"/>
    <n v="3.84"/>
    <n v="62.5"/>
    <n v="0"/>
    <s v=""/>
    <n v="0"/>
    <s v=""/>
    <n v="0"/>
    <n v="0"/>
    <n v="0"/>
    <n v="0"/>
    <s v=""/>
    <s v=""/>
    <n v="0.12"/>
    <s v=""/>
    <s v=""/>
    <n v="0"/>
    <n v="0"/>
    <n v="0"/>
    <n v="0.36"/>
    <n v="0"/>
    <n v="0"/>
  </r>
  <r>
    <s v="E. Velasco"/>
    <x v="19"/>
    <x v="18"/>
    <s v="Defensa"/>
    <n v="30"/>
    <n v="800000"/>
    <s v=""/>
    <n v="9"/>
    <n v="676"/>
    <n v="0"/>
    <n v="0.13"/>
    <n v="0"/>
    <n v="0.03"/>
    <n v="17.440000000000001"/>
    <n v="51.15"/>
    <s v="Colombia"/>
    <s v="Colombia"/>
    <s v="izquierdo"/>
    <n v="178"/>
    <n v="75"/>
    <s v="no"/>
    <n v="9.32"/>
    <n v="5.86"/>
    <n v="65.91"/>
    <n v="2"/>
    <n v="40"/>
    <n v="0.13"/>
    <n v="0.21"/>
    <n v="0"/>
    <n v="5.33"/>
    <n v="8.4499999999999993"/>
    <n v="0.8"/>
    <n v="1"/>
    <n v="0.13"/>
    <n v="0"/>
    <n v="0"/>
    <n v="2.2599999999999998"/>
    <n v="0"/>
    <n v="0"/>
    <n v="0"/>
    <n v="0.02"/>
    <n v="0"/>
    <n v="0"/>
    <n v="5"/>
    <n v="0.67"/>
    <n v="20"/>
    <n v="0"/>
    <n v="0"/>
    <n v="1.6"/>
    <n v="16.670000000000002"/>
    <n v="1.6"/>
    <n v="16.670000000000002"/>
    <n v="0"/>
    <n v="0"/>
    <n v="0.27"/>
    <n v="2.2599999999999998"/>
    <n v="82.35"/>
    <n v="6.12"/>
    <n v="47.83"/>
    <n v="0.67"/>
    <n v="1.73"/>
    <n v="0.13"/>
    <n v="24.5"/>
    <n v="1.73"/>
    <n v="0.8"/>
    <n v="35.409999999999997"/>
    <n v="81.95"/>
    <n v="12.65"/>
    <n v="71.58"/>
    <n v="6.52"/>
    <n v="97.96"/>
    <n v="10.78"/>
    <n v="81.48"/>
    <n v="30.62"/>
    <n v="89.57"/>
    <n v="3.2"/>
    <n v="41.67"/>
    <n v="18.09"/>
    <n v="32.17"/>
    <n v="0"/>
    <n v="0.13"/>
    <n v="0"/>
    <n v="0"/>
    <n v="0.13"/>
    <n v="0"/>
    <n v="0"/>
    <n v="3.86"/>
    <n v="65.52"/>
    <n v="1.6"/>
    <n v="33.33"/>
    <n v="0.4"/>
    <n v="33.33"/>
    <n v="0.27"/>
    <n v="0.53"/>
    <n v="6.39"/>
    <n v="56.25"/>
    <n v="0"/>
    <s v=""/>
    <n v="0"/>
    <s v=""/>
    <n v="0"/>
    <n v="0"/>
    <n v="0"/>
    <n v="0"/>
    <s v=""/>
    <s v=""/>
    <n v="0.8"/>
    <s v=""/>
    <s v=""/>
    <n v="0"/>
    <n v="0"/>
    <n v="0"/>
    <n v="0"/>
    <n v="0"/>
    <n v="0"/>
  </r>
  <r>
    <s v="E. Valencia"/>
    <x v="16"/>
    <x v="15"/>
    <s v="Mediocampista"/>
    <n v="24"/>
    <n v="400000"/>
    <s v=""/>
    <n v="36"/>
    <n v="1786"/>
    <n v="1"/>
    <n v="3.22"/>
    <n v="4"/>
    <n v="1.94"/>
    <n v="24.24"/>
    <n v="40.75"/>
    <s v="Colombia"/>
    <s v="Colombia"/>
    <s v="izquierdo"/>
    <n v="175"/>
    <n v="73"/>
    <s v="no"/>
    <n v="5.34"/>
    <n v="5.85"/>
    <n v="56.9"/>
    <n v="2.0699999999999998"/>
    <n v="36.590000000000003"/>
    <n v="0.25"/>
    <n v="0.35"/>
    <n v="0.05"/>
    <n v="1.76"/>
    <n v="2.4300000000000002"/>
    <n v="1.1599999999999999"/>
    <n v="3"/>
    <n v="0.15"/>
    <n v="0"/>
    <n v="0"/>
    <n v="4.79"/>
    <n v="0.05"/>
    <n v="1"/>
    <n v="0.05"/>
    <n v="0.16"/>
    <n v="0"/>
    <n v="0"/>
    <n v="39"/>
    <n v="1.97"/>
    <n v="28.21"/>
    <n v="2.5640000000000001"/>
    <n v="0.2"/>
    <n v="2.57"/>
    <n v="27.45"/>
    <n v="1.61"/>
    <n v="21.88"/>
    <n v="0.96"/>
    <n v="36.840000000000003"/>
    <n v="0.2"/>
    <n v="6.3"/>
    <n v="48.8"/>
    <n v="13.35"/>
    <n v="37.74"/>
    <n v="1.46"/>
    <n v="1.97"/>
    <n v="1.1100000000000001"/>
    <n v="23.23"/>
    <n v="1.06"/>
    <n v="1.66"/>
    <n v="32.35"/>
    <n v="79.13"/>
    <n v="8.31"/>
    <n v="70.3"/>
    <n v="6.7"/>
    <n v="93.23"/>
    <n v="10.23"/>
    <n v="79.31"/>
    <n v="28.17"/>
    <n v="86.23"/>
    <n v="1.76"/>
    <n v="40"/>
    <n v="17.8"/>
    <n v="23.6"/>
    <n v="0.1"/>
    <n v="1.1100000000000001"/>
    <n v="0.05"/>
    <n v="0.1"/>
    <n v="1.1599999999999999"/>
    <n v="39.130000000000003"/>
    <n v="0.25"/>
    <n v="4.2300000000000004"/>
    <n v="73.81"/>
    <n v="2.82"/>
    <n v="44.64"/>
    <n v="1.31"/>
    <n v="38.46"/>
    <n v="0.55000000000000004"/>
    <n v="0.66"/>
    <n v="4.08"/>
    <n v="76.540000000000006"/>
    <n v="0"/>
    <s v=""/>
    <n v="0"/>
    <s v=""/>
    <n v="0"/>
    <n v="0"/>
    <n v="0"/>
    <n v="0"/>
    <s v=""/>
    <s v=""/>
    <n v="0.15"/>
    <s v=""/>
    <s v=""/>
    <n v="1.21"/>
    <n v="0.15"/>
    <n v="0"/>
    <n v="2.37"/>
    <n v="1"/>
    <n v="0"/>
  </r>
  <r>
    <s v="J. Rodríguez"/>
    <x v="19"/>
    <x v="18"/>
    <s v="Mediocampista"/>
    <n v="29"/>
    <n v="900000"/>
    <s v=""/>
    <n v="26"/>
    <n v="1325"/>
    <n v="2"/>
    <n v="1.03"/>
    <n v="0"/>
    <n v="0.21"/>
    <n v="14.47"/>
    <n v="51.17"/>
    <s v="Colombia"/>
    <s v="Colombia"/>
    <s v="derecho"/>
    <n v="180"/>
    <n v="67"/>
    <s v="no"/>
    <n v="7.27"/>
    <n v="5.84"/>
    <n v="62.79"/>
    <n v="1.49"/>
    <n v="36.36"/>
    <n v="0.82"/>
    <n v="1.33"/>
    <n v="0.41"/>
    <n v="2.78"/>
    <n v="4.54"/>
    <n v="1.22"/>
    <n v="5"/>
    <n v="0.34"/>
    <n v="1"/>
    <n v="7.0000000000000007E-2"/>
    <n v="1.43"/>
    <n v="0.14000000000000001"/>
    <n v="2"/>
    <n v="0.14000000000000001"/>
    <n v="7.0000000000000007E-2"/>
    <n v="1"/>
    <n v="7.0000000000000007E-2"/>
    <n v="14"/>
    <n v="0.95"/>
    <n v="35.71"/>
    <n v="14.286"/>
    <n v="0"/>
    <n v="0.88"/>
    <n v="38.46"/>
    <n v="0.34"/>
    <n v="20"/>
    <n v="0.48"/>
    <n v="57.14"/>
    <n v="0.14000000000000001"/>
    <n v="1.63"/>
    <n v="45.83"/>
    <n v="4.75"/>
    <n v="45.71"/>
    <n v="0.68"/>
    <n v="1.22"/>
    <n v="0.34"/>
    <n v="40.01"/>
    <n v="0.2"/>
    <n v="0.88"/>
    <n v="50.94"/>
    <n v="92.13"/>
    <n v="13.58"/>
    <n v="86"/>
    <n v="8.69"/>
    <n v="95.31"/>
    <n v="21.46"/>
    <n v="95.57"/>
    <n v="47.34"/>
    <n v="94.12"/>
    <n v="2.85"/>
    <n v="73.81"/>
    <n v="17.61"/>
    <n v="27.45"/>
    <n v="0.01"/>
    <n v="0.48"/>
    <n v="0"/>
    <n v="7.0000000000000007E-2"/>
    <n v="0.2"/>
    <n v="0"/>
    <n v="7.0000000000000007E-2"/>
    <n v="8.02"/>
    <n v="86.44"/>
    <n v="1.49"/>
    <n v="54.55"/>
    <n v="0.27"/>
    <n v="25"/>
    <n v="0.68"/>
    <n v="0.34"/>
    <n v="6.93"/>
    <n v="89.22"/>
    <n v="0"/>
    <s v=""/>
    <n v="0"/>
    <s v=""/>
    <n v="0"/>
    <n v="0"/>
    <n v="0"/>
    <n v="0"/>
    <s v=""/>
    <s v=""/>
    <n v="0.27"/>
    <s v=""/>
    <s v=""/>
    <n v="0"/>
    <n v="0"/>
    <n v="0"/>
    <n v="0"/>
    <n v="0"/>
    <n v="0"/>
  </r>
  <r>
    <s v="L. Payares"/>
    <x v="33"/>
    <x v="5"/>
    <s v="Defensa"/>
    <n v="31"/>
    <n v="400000"/>
    <s v=""/>
    <n v="7"/>
    <n v="555"/>
    <n v="0"/>
    <n v="0.5"/>
    <n v="0"/>
    <n v="0.17"/>
    <n v="15.89"/>
    <n v="63.27"/>
    <s v="Colombia"/>
    <s v="Colombia"/>
    <s v="izquierdo"/>
    <n v="185"/>
    <n v="73"/>
    <s v="no"/>
    <n v="9.08"/>
    <n v="5.84"/>
    <n v="55.56"/>
    <n v="6.65"/>
    <n v="60.98"/>
    <n v="0.49"/>
    <n v="0.64"/>
    <n v="0.32"/>
    <n v="5.35"/>
    <n v="7.02"/>
    <n v="1.3"/>
    <n v="2"/>
    <n v="0.32"/>
    <n v="0"/>
    <n v="0"/>
    <n v="0.49"/>
    <n v="0"/>
    <n v="0"/>
    <n v="0"/>
    <n v="0.08"/>
    <n v="0"/>
    <n v="0"/>
    <n v="4"/>
    <n v="0.65"/>
    <n v="25"/>
    <n v="0"/>
    <n v="0"/>
    <n v="0"/>
    <n v="0"/>
    <n v="0"/>
    <n v="0"/>
    <n v="0"/>
    <n v="0"/>
    <n v="0"/>
    <n v="0.32"/>
    <n v="100"/>
    <n v="1.46"/>
    <n v="66.67"/>
    <n v="1.46"/>
    <n v="0.16"/>
    <n v="0.16"/>
    <n v="27.89"/>
    <n v="0"/>
    <n v="1.1399999999999999"/>
    <n v="44.59"/>
    <n v="83.64"/>
    <n v="21.57"/>
    <n v="77.44"/>
    <n v="1.1399999999999999"/>
    <n v="85.71"/>
    <n v="19.14"/>
    <n v="92.37"/>
    <n v="37.46"/>
    <n v="89.61"/>
    <n v="7.14"/>
    <n v="52.27"/>
    <n v="23.42"/>
    <n v="39.590000000000003"/>
    <n v="0.03"/>
    <n v="0.16"/>
    <n v="0"/>
    <n v="0"/>
    <n v="0"/>
    <n v="0"/>
    <n v="0"/>
    <n v="3.89"/>
    <n v="54.17"/>
    <n v="0.32"/>
    <n v="50"/>
    <n v="0.49"/>
    <n v="66.67"/>
    <n v="0.49"/>
    <n v="0"/>
    <n v="10.220000000000001"/>
    <n v="63.49"/>
    <n v="0"/>
    <s v=""/>
    <n v="0"/>
    <s v=""/>
    <n v="0"/>
    <n v="0"/>
    <n v="0"/>
    <n v="0"/>
    <s v=""/>
    <s v=""/>
    <n v="0.81"/>
    <s v=""/>
    <s v=""/>
    <n v="0"/>
    <n v="0"/>
    <n v="0"/>
    <n v="0"/>
    <n v="0"/>
    <n v="0"/>
  </r>
  <r>
    <s v="W. Ditta"/>
    <x v="19"/>
    <x v="18"/>
    <s v="Defensa"/>
    <n v="24"/>
    <n v="850000"/>
    <s v=""/>
    <n v="31"/>
    <n v="2676"/>
    <n v="1"/>
    <n v="0.57999999999999996"/>
    <n v="2"/>
    <n v="0.99"/>
    <n v="13.22"/>
    <n v="57.76"/>
    <s v="Colombia"/>
    <s v="Colombia"/>
    <s v="derecho"/>
    <n v="180"/>
    <n v="80"/>
    <s v="no"/>
    <n v="8.74"/>
    <n v="5.82"/>
    <n v="66.47"/>
    <n v="3.63"/>
    <n v="51.85"/>
    <n v="0.4"/>
    <n v="0.65"/>
    <n v="0.47"/>
    <n v="4.47"/>
    <n v="7.18"/>
    <n v="1.1100000000000001"/>
    <n v="6"/>
    <n v="0.2"/>
    <n v="0"/>
    <n v="0"/>
    <n v="0.37"/>
    <n v="0.03"/>
    <n v="1"/>
    <n v="0.03"/>
    <n v="0.02"/>
    <n v="1"/>
    <n v="0.03"/>
    <n v="6"/>
    <n v="0.2"/>
    <n v="16.670000000000002"/>
    <n v="16.667000000000002"/>
    <n v="7.0000000000000007E-2"/>
    <n v="7.0000000000000007E-2"/>
    <n v="100"/>
    <n v="0.03"/>
    <n v="100"/>
    <n v="0.03"/>
    <n v="100"/>
    <n v="0"/>
    <n v="0.3"/>
    <n v="55.56"/>
    <n v="0.81"/>
    <n v="45.83"/>
    <n v="0.5"/>
    <n v="1.55"/>
    <n v="0.44"/>
    <n v="28.02"/>
    <n v="0.37"/>
    <n v="0.34"/>
    <n v="42.21"/>
    <n v="87.73"/>
    <n v="18.13"/>
    <n v="77.55"/>
    <n v="2.19"/>
    <n v="95.38"/>
    <n v="19.440000000000001"/>
    <n v="96.89"/>
    <n v="36.79"/>
    <n v="92.96"/>
    <n v="5.35"/>
    <n v="51.57"/>
    <n v="22.23"/>
    <n v="38.79"/>
    <n v="0.03"/>
    <n v="0.2"/>
    <n v="0"/>
    <n v="0.03"/>
    <n v="0.17"/>
    <n v="60"/>
    <n v="7.0000000000000007E-2"/>
    <n v="4.51"/>
    <n v="64.180000000000007"/>
    <n v="0.4"/>
    <n v="25"/>
    <n v="0.3"/>
    <n v="44.44"/>
    <n v="0.13"/>
    <n v="0.03"/>
    <n v="8.24"/>
    <n v="70.61"/>
    <n v="0"/>
    <s v=""/>
    <n v="0"/>
    <s v=""/>
    <n v="0"/>
    <n v="0"/>
    <n v="0"/>
    <n v="0"/>
    <s v=""/>
    <s v=""/>
    <n v="1.58"/>
    <s v=""/>
    <s v=""/>
    <n v="0.03"/>
    <n v="0"/>
    <n v="0"/>
    <n v="0"/>
    <n v="0"/>
    <n v="0"/>
  </r>
  <r>
    <s v="H. Suárez"/>
    <x v="15"/>
    <x v="14"/>
    <s v="Mediocampista"/>
    <n v="27"/>
    <n v="325000"/>
    <s v=""/>
    <n v="20"/>
    <n v="1894"/>
    <n v="1"/>
    <n v="3.37"/>
    <n v="1"/>
    <n v="0.95"/>
    <n v="13.69"/>
    <n v="50"/>
    <s v="Colombia"/>
    <s v="Colombia"/>
    <s v="derecho"/>
    <n v="171"/>
    <n v="66"/>
    <s v="no"/>
    <n v="6.03"/>
    <n v="5.8"/>
    <n v="63.11"/>
    <n v="0.86"/>
    <n v="27.78"/>
    <n v="0.33"/>
    <n v="0.54"/>
    <n v="0.05"/>
    <n v="2.04"/>
    <n v="3.32"/>
    <n v="0.95"/>
    <n v="2"/>
    <n v="0.1"/>
    <n v="0"/>
    <n v="0"/>
    <n v="2.09"/>
    <n v="0.05"/>
    <n v="0"/>
    <n v="0"/>
    <n v="0.16"/>
    <n v="0"/>
    <n v="0"/>
    <n v="52"/>
    <n v="2.4700000000000002"/>
    <n v="28.85"/>
    <n v="1.923"/>
    <n v="0.05"/>
    <n v="0.9"/>
    <n v="36.840000000000003"/>
    <n v="0.14000000000000001"/>
    <n v="66.67"/>
    <n v="0.76"/>
    <n v="31.25"/>
    <n v="0"/>
    <n v="1.71"/>
    <n v="52.78"/>
    <n v="4.37"/>
    <n v="44.57"/>
    <n v="0.56999999999999995"/>
    <n v="0.86"/>
    <n v="0.14000000000000001"/>
    <n v="38.78"/>
    <n v="0.52"/>
    <n v="0.71"/>
    <n v="50.42"/>
    <n v="87.56"/>
    <n v="14.07"/>
    <n v="75.680000000000007"/>
    <n v="8.98"/>
    <n v="95.24"/>
    <n v="19.53"/>
    <n v="92.94"/>
    <n v="44.57"/>
    <n v="92.64"/>
    <n v="5.08"/>
    <n v="50.47"/>
    <n v="19.100000000000001"/>
    <n v="39.69"/>
    <n v="0.05"/>
    <n v="0.67"/>
    <n v="0.1"/>
    <n v="0.05"/>
    <n v="0.52"/>
    <n v="27.27"/>
    <n v="0.19"/>
    <n v="8.6999999999999993"/>
    <n v="74.86"/>
    <n v="1.52"/>
    <n v="43.75"/>
    <n v="1.57"/>
    <n v="45.45"/>
    <n v="0.48"/>
    <n v="0.28999999999999998"/>
    <n v="7.6"/>
    <n v="83.75"/>
    <n v="0"/>
    <s v=""/>
    <n v="0"/>
    <s v=""/>
    <n v="0"/>
    <n v="0"/>
    <n v="0"/>
    <n v="0"/>
    <s v=""/>
    <s v=""/>
    <n v="0.38"/>
    <s v=""/>
    <s v=""/>
    <n v="0.81"/>
    <n v="0.05"/>
    <n v="0"/>
    <n v="1.24"/>
    <n v="2"/>
    <n v="50"/>
  </r>
  <r>
    <s v="M. Ordóñez"/>
    <x v="20"/>
    <x v="19"/>
    <s v="Mediocampista"/>
    <n v="31"/>
    <n v="300000"/>
    <s v=""/>
    <n v="28"/>
    <n v="1289"/>
    <n v="0"/>
    <n v="0.36"/>
    <n v="1"/>
    <n v="1.18"/>
    <n v="14.52"/>
    <n v="39.42"/>
    <s v="Colombia"/>
    <s v="Colombia"/>
    <s v="izquierdo"/>
    <n v="180"/>
    <n v="75"/>
    <s v="no"/>
    <n v="6"/>
    <n v="5.8"/>
    <n v="55.42"/>
    <n v="1.61"/>
    <n v="26.09"/>
    <n v="0.42"/>
    <n v="0.49"/>
    <n v="0"/>
    <n v="2.37"/>
    <n v="2.78"/>
    <n v="1.54"/>
    <n v="4"/>
    <n v="0.28000000000000003"/>
    <n v="0"/>
    <n v="0"/>
    <n v="1.61"/>
    <n v="0"/>
    <n v="0"/>
    <n v="0"/>
    <n v="0.03"/>
    <n v="0"/>
    <n v="0"/>
    <n v="18"/>
    <n v="1.26"/>
    <n v="38.89"/>
    <n v="0"/>
    <n v="7.0000000000000007E-2"/>
    <n v="1.1200000000000001"/>
    <n v="37.5"/>
    <n v="0.77"/>
    <n v="45.45"/>
    <n v="0.35"/>
    <n v="20"/>
    <n v="0.28000000000000003"/>
    <n v="1.26"/>
    <n v="38.89"/>
    <n v="4.75"/>
    <n v="32.35"/>
    <n v="0.42"/>
    <n v="0.56000000000000005"/>
    <n v="0.14000000000000001"/>
    <n v="30.09"/>
    <n v="0.84"/>
    <n v="0.63"/>
    <n v="40.78"/>
    <n v="82.71"/>
    <n v="14.31"/>
    <n v="71.709999999999994"/>
    <n v="5.87"/>
    <n v="96.43"/>
    <n v="15.78"/>
    <n v="87.17"/>
    <n v="33.79"/>
    <n v="88.64"/>
    <n v="5.93"/>
    <n v="57.65"/>
    <n v="19.05"/>
    <n v="31.91"/>
    <n v="0.08"/>
    <n v="1.19"/>
    <n v="0"/>
    <n v="0"/>
    <n v="0.56000000000000005"/>
    <n v="37.5"/>
    <n v="0.28000000000000003"/>
    <n v="7.96"/>
    <n v="68.42"/>
    <n v="2.37"/>
    <n v="38.24"/>
    <n v="1.33"/>
    <n v="26.32"/>
    <n v="0.56000000000000005"/>
    <n v="0.42"/>
    <n v="8.59"/>
    <n v="82.11"/>
    <n v="0"/>
    <s v=""/>
    <n v="0"/>
    <s v=""/>
    <n v="0"/>
    <n v="0"/>
    <n v="0"/>
    <n v="0"/>
    <s v=""/>
    <s v=""/>
    <n v="7.0000000000000007E-2"/>
    <s v=""/>
    <s v=""/>
    <n v="1.89"/>
    <n v="0.14000000000000001"/>
    <n v="0"/>
    <n v="2.44"/>
    <n v="0"/>
    <n v="0"/>
  </r>
  <r>
    <s v="A. Uribe"/>
    <x v="4"/>
    <x v="5"/>
    <s v="Delantero"/>
    <n v="30"/>
    <n v="350000"/>
    <s v=""/>
    <n v="13"/>
    <n v="512"/>
    <n v="0"/>
    <n v="1.64"/>
    <n v="0"/>
    <n v="0"/>
    <n v="29.18"/>
    <n v="36.75"/>
    <s v="Venezuela"/>
    <s v="Venezuela"/>
    <s v="derecho"/>
    <n v="181"/>
    <n v="80"/>
    <s v="no"/>
    <n v="5.0999999999999996"/>
    <n v="5.8"/>
    <n v="48.48"/>
    <n v="7.91"/>
    <n v="40"/>
    <n v="0"/>
    <n v="0"/>
    <n v="0"/>
    <n v="2.29"/>
    <n v="3.55"/>
    <n v="2.11"/>
    <n v="0"/>
    <n v="0"/>
    <n v="0"/>
    <n v="0"/>
    <n v="2.81"/>
    <n v="0"/>
    <n v="0"/>
    <n v="0"/>
    <n v="0.28999999999999998"/>
    <n v="0"/>
    <n v="0"/>
    <n v="11"/>
    <n v="1.93"/>
    <n v="45.45"/>
    <n v="0"/>
    <n v="0"/>
    <n v="0.7"/>
    <n v="50"/>
    <n v="0.35"/>
    <n v="100"/>
    <n v="0.35"/>
    <n v="0"/>
    <n v="0.18"/>
    <n v="3.16"/>
    <n v="44.44"/>
    <n v="10.37"/>
    <n v="35.590000000000003"/>
    <n v="2.46"/>
    <n v="1.05"/>
    <n v="0.53"/>
    <n v="8.9600000000000009"/>
    <n v="2.11"/>
    <n v="1.23"/>
    <n v="13.54"/>
    <n v="75.319999999999993"/>
    <n v="2.11"/>
    <n v="66.67"/>
    <n v="3.69"/>
    <n v="76.19"/>
    <n v="3.87"/>
    <n v="72.73"/>
    <n v="12.48"/>
    <n v="77.459999999999994"/>
    <n v="0.35"/>
    <n v="50"/>
    <n v="15.59"/>
    <n v="4.62"/>
    <n v="0"/>
    <n v="0"/>
    <n v="0"/>
    <n v="0"/>
    <n v="0.18"/>
    <n v="100"/>
    <n v="0"/>
    <n v="1.41"/>
    <n v="62.5"/>
    <n v="0.88"/>
    <n v="40"/>
    <n v="0.18"/>
    <n v="100"/>
    <n v="0.53"/>
    <n v="0.35"/>
    <n v="1.76"/>
    <n v="60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J. Vargas"/>
    <x v="7"/>
    <x v="7"/>
    <s v="Defensa"/>
    <n v="26"/>
    <n v="800000"/>
    <s v="2023-12-31"/>
    <n v="35"/>
    <n v="3406"/>
    <n v="0"/>
    <n v="2.87"/>
    <n v="2"/>
    <n v="0.24"/>
    <n v="14.98"/>
    <n v="66.14"/>
    <s v="Costa Rica"/>
    <s v="Costa Rica"/>
    <s v="izquierdo"/>
    <n v="192"/>
    <n v="88"/>
    <s v="no"/>
    <n v="9.75"/>
    <n v="5.79"/>
    <n v="71.69"/>
    <n v="5.55"/>
    <n v="64.760000000000005"/>
    <n v="0.24"/>
    <n v="0.33"/>
    <n v="0.53"/>
    <n v="5.36"/>
    <n v="7.44"/>
    <n v="0.71"/>
    <n v="8"/>
    <n v="0.21"/>
    <n v="1"/>
    <n v="0.03"/>
    <n v="0.71"/>
    <n v="0"/>
    <n v="0"/>
    <n v="0"/>
    <n v="0.08"/>
    <n v="0"/>
    <n v="0"/>
    <n v="21"/>
    <n v="0.55000000000000004"/>
    <n v="33.33"/>
    <n v="0"/>
    <n v="0.05"/>
    <n v="0.08"/>
    <n v="33.33"/>
    <n v="0.03"/>
    <n v="100"/>
    <n v="0.05"/>
    <n v="0"/>
    <n v="0"/>
    <n v="0.66"/>
    <n v="64"/>
    <n v="1.51"/>
    <n v="59.65"/>
    <n v="0.66"/>
    <n v="0.48"/>
    <n v="0.11"/>
    <n v="24.68"/>
    <n v="0.16"/>
    <n v="0.13"/>
    <n v="40.85"/>
    <n v="83.31"/>
    <n v="21.32"/>
    <n v="76.209999999999994"/>
    <n v="1.1100000000000001"/>
    <n v="88.1"/>
    <n v="15.59"/>
    <n v="92.54"/>
    <n v="32.5"/>
    <n v="91.14"/>
    <n v="8.27"/>
    <n v="53.04"/>
    <n v="24.02"/>
    <n v="41.17"/>
    <n v="0.01"/>
    <n v="0.08"/>
    <n v="0.03"/>
    <n v="0.03"/>
    <n v="0.16"/>
    <n v="50"/>
    <n v="0.16"/>
    <n v="5.79"/>
    <n v="61.19"/>
    <n v="0.61"/>
    <n v="30.43"/>
    <n v="0.45"/>
    <n v="35.29"/>
    <n v="0.32"/>
    <n v="0.03"/>
    <n v="9.7799999999999994"/>
    <n v="72.97"/>
    <n v="0"/>
    <s v=""/>
    <n v="0"/>
    <s v=""/>
    <n v="0"/>
    <n v="0"/>
    <n v="0"/>
    <n v="0"/>
    <s v=""/>
    <s v=""/>
    <n v="0.61"/>
    <s v=""/>
    <s v=""/>
    <n v="0.11"/>
    <n v="0.11"/>
    <n v="0"/>
    <n v="0"/>
    <n v="1"/>
    <n v="0"/>
  </r>
  <r>
    <s v="C. Carrillo"/>
    <x v="13"/>
    <x v="13"/>
    <s v="Mediocampista"/>
    <n v="29"/>
    <n v="700000"/>
    <s v=""/>
    <n v="15"/>
    <n v="592"/>
    <n v="0"/>
    <n v="7.0000000000000007E-2"/>
    <n v="0"/>
    <n v="0.02"/>
    <n v="13.99"/>
    <n v="54.35"/>
    <s v="Colombia"/>
    <s v="Colombia"/>
    <s v="derecho"/>
    <n v="179"/>
    <n v="65"/>
    <s v="no"/>
    <n v="8.2100000000000009"/>
    <n v="5.78"/>
    <n v="63.16"/>
    <n v="3.19"/>
    <n v="57.14"/>
    <n v="0.91"/>
    <n v="1.25"/>
    <n v="0.15"/>
    <n v="3.65"/>
    <n v="5"/>
    <n v="1.37"/>
    <n v="4"/>
    <n v="0.61"/>
    <n v="0"/>
    <n v="0"/>
    <n v="0.46"/>
    <n v="0"/>
    <n v="0"/>
    <n v="0"/>
    <n v="0.01"/>
    <n v="0"/>
    <n v="0"/>
    <n v="7"/>
    <n v="1.06"/>
    <n v="0"/>
    <n v="0"/>
    <n v="0"/>
    <n v="0.76"/>
    <n v="20"/>
    <n v="0.46"/>
    <n v="0"/>
    <n v="0.15"/>
    <n v="0"/>
    <n v="0"/>
    <n v="0.76"/>
    <n v="40"/>
    <n v="1.67"/>
    <n v="36.36"/>
    <n v="0.46"/>
    <n v="0.46"/>
    <n v="0"/>
    <n v="22.96"/>
    <n v="0.15"/>
    <n v="0.61"/>
    <n v="34.51"/>
    <n v="80.180000000000007"/>
    <n v="13.53"/>
    <n v="66.290000000000006"/>
    <n v="4.26"/>
    <n v="96.43"/>
    <n v="12.16"/>
    <n v="87.5"/>
    <n v="27.97"/>
    <n v="86.96"/>
    <n v="5.78"/>
    <n v="55.26"/>
    <n v="21.77"/>
    <n v="22.13"/>
    <n v="0"/>
    <n v="0.15"/>
    <n v="0"/>
    <n v="0"/>
    <n v="0.3"/>
    <n v="0"/>
    <n v="0"/>
    <n v="8.82"/>
    <n v="60.34"/>
    <n v="2.13"/>
    <n v="14.29"/>
    <n v="1.52"/>
    <n v="0"/>
    <n v="0.15"/>
    <n v="0.3"/>
    <n v="5.32"/>
    <n v="71.430000000000007"/>
    <n v="0"/>
    <s v=""/>
    <n v="0"/>
    <s v=""/>
    <n v="0"/>
    <n v="0"/>
    <n v="0"/>
    <n v="0"/>
    <s v=""/>
    <s v=""/>
    <n v="0.15"/>
    <s v=""/>
    <s v=""/>
    <n v="0.61"/>
    <n v="0.15"/>
    <n v="0"/>
    <n v="0"/>
    <n v="0"/>
    <n v="0"/>
  </r>
  <r>
    <s v="D. Peralta"/>
    <x v="16"/>
    <x v="15"/>
    <s v="Defensa"/>
    <n v="36"/>
    <n v="250000"/>
    <s v=""/>
    <n v="24"/>
    <n v="2013"/>
    <n v="0"/>
    <n v="1.31"/>
    <n v="1"/>
    <n v="0.81"/>
    <n v="15.69"/>
    <n v="56.7"/>
    <s v="Colombia"/>
    <s v="Colombia"/>
    <s v="derecho"/>
    <n v="189"/>
    <n v="84"/>
    <s v="no"/>
    <n v="10.06"/>
    <n v="5.77"/>
    <n v="68.989999999999995"/>
    <n v="5.32"/>
    <n v="47.06"/>
    <n v="0.09"/>
    <n v="0.11"/>
    <n v="0.72"/>
    <n v="5.99"/>
    <n v="7.58"/>
    <n v="1.03"/>
    <n v="8"/>
    <n v="0.36"/>
    <n v="0"/>
    <n v="0"/>
    <n v="0.45"/>
    <n v="0"/>
    <n v="0"/>
    <n v="0"/>
    <n v="0.06"/>
    <n v="0"/>
    <n v="0"/>
    <n v="11"/>
    <n v="0.49"/>
    <n v="9.09"/>
    <n v="0"/>
    <n v="0.04"/>
    <n v="0.18"/>
    <n v="50"/>
    <n v="0.13"/>
    <n v="33.33"/>
    <n v="0.04"/>
    <n v="100"/>
    <n v="0"/>
    <n v="0.54"/>
    <n v="58.33"/>
    <n v="1.56"/>
    <n v="45.71"/>
    <n v="0.85"/>
    <n v="0.4"/>
    <n v="0.04"/>
    <n v="13.86"/>
    <n v="0.22"/>
    <n v="0.63"/>
    <n v="24.5"/>
    <n v="81.39"/>
    <n v="12.83"/>
    <n v="72.47"/>
    <n v="1.88"/>
    <n v="97.62"/>
    <n v="7.91"/>
    <n v="93.22"/>
    <n v="20.25"/>
    <n v="88.52"/>
    <n v="4.07"/>
    <n v="47.25"/>
    <n v="20.100000000000001"/>
    <n v="33.99"/>
    <n v="0.04"/>
    <n v="0.22"/>
    <n v="0"/>
    <n v="0"/>
    <n v="0"/>
    <n v="0"/>
    <n v="0.13"/>
    <n v="3.4"/>
    <n v="55.26"/>
    <n v="0.22"/>
    <n v="60"/>
    <n v="0.31"/>
    <n v="14.29"/>
    <n v="0.22"/>
    <n v="0.09"/>
    <n v="6.08"/>
    <n v="67.650000000000006"/>
    <n v="0"/>
    <s v=""/>
    <n v="0"/>
    <s v=""/>
    <n v="0"/>
    <n v="0"/>
    <n v="0"/>
    <n v="0"/>
    <s v=""/>
    <s v=""/>
    <n v="1.25"/>
    <s v=""/>
    <s v=""/>
    <n v="0"/>
    <n v="0"/>
    <n v="0"/>
    <n v="0"/>
    <n v="0"/>
    <n v="0"/>
  </r>
  <r>
    <s v="D. Gómez"/>
    <x v="0"/>
    <x v="0"/>
    <s v="Defensa"/>
    <n v="33"/>
    <n v="300000"/>
    <s v=""/>
    <n v="8"/>
    <n v="689"/>
    <n v="0"/>
    <n v="0.25"/>
    <n v="0"/>
    <n v="0"/>
    <n v="12.41"/>
    <n v="62.11"/>
    <s v="Colombia"/>
    <s v="Colombia"/>
    <s v="derecho"/>
    <n v="172"/>
    <n v="72"/>
    <s v="no"/>
    <n v="8.75"/>
    <n v="5.75"/>
    <n v="72.73"/>
    <n v="2.09"/>
    <n v="37.5"/>
    <n v="0.65"/>
    <n v="0.96"/>
    <n v="0.13"/>
    <n v="3.92"/>
    <n v="5.73"/>
    <n v="0.78"/>
    <n v="0"/>
    <n v="0"/>
    <n v="0"/>
    <n v="0"/>
    <n v="1.31"/>
    <n v="0"/>
    <n v="0"/>
    <n v="0"/>
    <n v="0.03"/>
    <n v="0"/>
    <n v="0"/>
    <n v="7"/>
    <n v="0.91"/>
    <n v="14.29"/>
    <n v="0"/>
    <n v="0"/>
    <n v="1.18"/>
    <n v="44.44"/>
    <n v="0.52"/>
    <n v="50"/>
    <n v="0.65"/>
    <n v="40"/>
    <n v="0.13"/>
    <n v="0.78"/>
    <n v="83.33"/>
    <n v="2.2200000000000002"/>
    <n v="64.709999999999994"/>
    <n v="0.13"/>
    <n v="1.44"/>
    <n v="0.91"/>
    <n v="22.08"/>
    <n v="1.31"/>
    <n v="0.78"/>
    <n v="31.48"/>
    <n v="83.82"/>
    <n v="12.02"/>
    <n v="71.739999999999995"/>
    <n v="4.18"/>
    <n v="96.88"/>
    <n v="10.97"/>
    <n v="90.48"/>
    <n v="25.86"/>
    <n v="89.9"/>
    <n v="4.57"/>
    <n v="57.14"/>
    <n v="19.66"/>
    <n v="25.35"/>
    <n v="0"/>
    <n v="0"/>
    <n v="0"/>
    <n v="0.13"/>
    <n v="0.26"/>
    <n v="0"/>
    <n v="0"/>
    <n v="3.66"/>
    <n v="67.86"/>
    <n v="1.44"/>
    <n v="45.45"/>
    <n v="0.39"/>
    <n v="0"/>
    <n v="0.13"/>
    <n v="0.52"/>
    <n v="5.49"/>
    <n v="71.430000000000007"/>
    <n v="0"/>
    <s v=""/>
    <n v="0"/>
    <s v=""/>
    <n v="0"/>
    <n v="0"/>
    <n v="0"/>
    <n v="0"/>
    <s v=""/>
    <s v=""/>
    <n v="0.39"/>
    <s v=""/>
    <s v=""/>
    <n v="0.26"/>
    <n v="0.26"/>
    <n v="0"/>
    <n v="0"/>
    <n v="0"/>
    <n v="0"/>
  </r>
  <r>
    <s v="J. Viveros"/>
    <x v="11"/>
    <x v="11"/>
    <s v="Mediocampista"/>
    <n v="29"/>
    <n v="500000"/>
    <s v=""/>
    <n v="30"/>
    <n v="1804"/>
    <n v="1"/>
    <n v="2.34"/>
    <n v="1"/>
    <n v="0.93"/>
    <n v="25.44"/>
    <n v="52.35"/>
    <s v="Colombia"/>
    <s v="Colombia"/>
    <s v="derecho"/>
    <n v="170"/>
    <n v="70"/>
    <s v="no"/>
    <n v="7.08"/>
    <n v="5.74"/>
    <n v="71.3"/>
    <n v="1.8"/>
    <n v="36.11"/>
    <n v="0.3"/>
    <n v="0.39"/>
    <n v="0.05"/>
    <n v="2.69"/>
    <n v="3.48"/>
    <n v="0.65"/>
    <n v="2"/>
    <n v="0.1"/>
    <n v="0"/>
    <n v="0"/>
    <n v="4.29"/>
    <n v="0.05"/>
    <n v="1"/>
    <n v="0.05"/>
    <n v="0.12"/>
    <n v="0"/>
    <n v="0"/>
    <n v="37"/>
    <n v="1.85"/>
    <n v="27.03"/>
    <n v="2.7029999999999998"/>
    <n v="0.05"/>
    <n v="1.2"/>
    <n v="33.33"/>
    <n v="0.9"/>
    <n v="33.33"/>
    <n v="0.3"/>
    <n v="33.33"/>
    <n v="0.15"/>
    <n v="4.99"/>
    <n v="63"/>
    <n v="15.02"/>
    <n v="50.83"/>
    <n v="1.1499999999999999"/>
    <n v="2"/>
    <n v="1.25"/>
    <n v="24.2"/>
    <n v="1.55"/>
    <n v="4.04"/>
    <n v="33.380000000000003"/>
    <n v="85.65"/>
    <n v="6.78"/>
    <n v="77.209999999999994"/>
    <n v="7.93"/>
    <n v="93.08"/>
    <n v="11.23"/>
    <n v="89.33"/>
    <n v="30.53"/>
    <n v="88.4"/>
    <n v="1.7"/>
    <n v="70.59"/>
    <n v="16.13"/>
    <n v="24.34"/>
    <n v="0.05"/>
    <n v="0.4"/>
    <n v="0"/>
    <n v="0.05"/>
    <n v="0.7"/>
    <n v="35.71"/>
    <n v="0.25"/>
    <n v="2.34"/>
    <n v="74.47"/>
    <n v="1.6"/>
    <n v="53.13"/>
    <n v="0.7"/>
    <n v="35.71"/>
    <n v="0.65"/>
    <n v="0.4"/>
    <n v="3.99"/>
    <n v="75"/>
    <n v="0"/>
    <s v=""/>
    <n v="0"/>
    <s v=""/>
    <n v="0"/>
    <n v="0"/>
    <n v="0"/>
    <n v="0"/>
    <s v=""/>
    <s v=""/>
    <n v="0.05"/>
    <s v=""/>
    <s v=""/>
    <n v="0.15"/>
    <n v="0.05"/>
    <n v="100"/>
    <n v="0.3"/>
    <n v="0"/>
    <n v="0"/>
  </r>
  <r>
    <s v="M. Martínez"/>
    <x v="20"/>
    <x v="19"/>
    <s v="Delantero"/>
    <n v="23"/>
    <n v="250000"/>
    <s v="2021-12-01"/>
    <n v="15"/>
    <n v="613"/>
    <n v="0"/>
    <n v="1.28"/>
    <n v="0"/>
    <n v="0.04"/>
    <n v="23.2"/>
    <n v="40.51"/>
    <s v="Colombia"/>
    <s v="Colombia"/>
    <s v="derecho"/>
    <n v="175"/>
    <n v="70"/>
    <s v="no"/>
    <n v="3.96"/>
    <n v="5.73"/>
    <n v="56.41"/>
    <n v="4.99"/>
    <n v="38.24"/>
    <n v="0.28999999999999998"/>
    <n v="0.42"/>
    <n v="0"/>
    <n v="0.44"/>
    <n v="0.63"/>
    <n v="1.17"/>
    <n v="3"/>
    <n v="0.44"/>
    <n v="0"/>
    <n v="0"/>
    <n v="1.76"/>
    <n v="0"/>
    <n v="0"/>
    <n v="0"/>
    <n v="0.19"/>
    <n v="0"/>
    <n v="0"/>
    <n v="7"/>
    <n v="1.03"/>
    <n v="28.57"/>
    <n v="0"/>
    <n v="0"/>
    <n v="0.59"/>
    <n v="0"/>
    <n v="0.15"/>
    <n v="0"/>
    <n v="0.44"/>
    <n v="0"/>
    <n v="0"/>
    <n v="2.79"/>
    <n v="52.63"/>
    <n v="8.3699999999999992"/>
    <n v="35.090000000000003"/>
    <n v="1.17"/>
    <n v="1.03"/>
    <n v="0.28999999999999998"/>
    <n v="6.9"/>
    <n v="1.91"/>
    <n v="1.47"/>
    <n v="9.4"/>
    <n v="73.44"/>
    <n v="1.17"/>
    <n v="62.5"/>
    <n v="3.23"/>
    <n v="90.91"/>
    <n v="2.64"/>
    <n v="72.22"/>
    <n v="8.52"/>
    <n v="79.31"/>
    <n v="0.44"/>
    <n v="33.33"/>
    <n v="15.15"/>
    <n v="7.43"/>
    <n v="0.01"/>
    <n v="0.28999999999999998"/>
    <n v="0"/>
    <n v="0"/>
    <n v="0"/>
    <n v="0"/>
    <n v="0.15"/>
    <n v="0.44"/>
    <n v="66.67"/>
    <n v="0.15"/>
    <n v="0"/>
    <n v="0"/>
    <n v="0"/>
    <n v="0"/>
    <n v="0"/>
    <n v="0.88"/>
    <n v="50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J. Lopera"/>
    <x v="1"/>
    <x v="1"/>
    <s v="Defensa"/>
    <n v="34"/>
    <n v="200000"/>
    <s v=""/>
    <n v="18"/>
    <n v="1715"/>
    <n v="1"/>
    <n v="1.22"/>
    <n v="0"/>
    <n v="0"/>
    <n v="12.33"/>
    <n v="57.02"/>
    <s v="Colombia"/>
    <s v="Colombia"/>
    <s v="derecho"/>
    <n v="181"/>
    <n v="79"/>
    <s v="no"/>
    <n v="9.4499999999999993"/>
    <n v="5.72"/>
    <n v="68.81"/>
    <n v="2.52"/>
    <n v="45.83"/>
    <n v="0.73"/>
    <n v="0.93"/>
    <n v="0.57999999999999996"/>
    <n v="4.78"/>
    <n v="6.03"/>
    <n v="1.31"/>
    <n v="7"/>
    <n v="0.37"/>
    <n v="0"/>
    <n v="0"/>
    <n v="0.47"/>
    <n v="0.05"/>
    <n v="0"/>
    <n v="0"/>
    <n v="0.06"/>
    <n v="0"/>
    <n v="0"/>
    <n v="7"/>
    <n v="0.37"/>
    <n v="28.57"/>
    <n v="14.286"/>
    <n v="0"/>
    <n v="0.26"/>
    <n v="60"/>
    <n v="0"/>
    <n v="0"/>
    <n v="0.26"/>
    <n v="60"/>
    <n v="0.05"/>
    <n v="0.37"/>
    <n v="57.14"/>
    <n v="1.68"/>
    <n v="46.88"/>
    <n v="0.31"/>
    <n v="0.52"/>
    <n v="0.1"/>
    <n v="20.62"/>
    <n v="0.16"/>
    <n v="0.73"/>
    <n v="33.17"/>
    <n v="79.75"/>
    <n v="18.309999999999999"/>
    <n v="70.489999999999995"/>
    <n v="1.89"/>
    <n v="91.67"/>
    <n v="10.29"/>
    <n v="93.88"/>
    <n v="26.13"/>
    <n v="88.96"/>
    <n v="6.82"/>
    <n v="44.62"/>
    <n v="22.59"/>
    <n v="39.64"/>
    <n v="0"/>
    <n v="0"/>
    <n v="0"/>
    <n v="0"/>
    <n v="0"/>
    <n v="0"/>
    <n v="0"/>
    <n v="5.3"/>
    <n v="48.51"/>
    <n v="0.52"/>
    <n v="30"/>
    <n v="0.47"/>
    <n v="11.11"/>
    <n v="0.21"/>
    <n v="0.16"/>
    <n v="7.92"/>
    <n v="67.55"/>
    <n v="0"/>
    <s v=""/>
    <n v="0"/>
    <s v=""/>
    <n v="0"/>
    <n v="0"/>
    <n v="0"/>
    <n v="0"/>
    <s v=""/>
    <s v=""/>
    <n v="1.42"/>
    <s v=""/>
    <s v=""/>
    <n v="0.16"/>
    <n v="0"/>
    <n v="0"/>
    <n v="0"/>
    <n v="1"/>
    <n v="100"/>
  </r>
  <r>
    <s v="J. Balanta"/>
    <x v="21"/>
    <x v="20"/>
    <s v="Defensa"/>
    <n v="23"/>
    <n v="0"/>
    <s v=""/>
    <n v="10"/>
    <n v="805"/>
    <n v="2"/>
    <n v="1.2"/>
    <n v="0"/>
    <n v="0.04"/>
    <n v="15.99"/>
    <n v="48.95"/>
    <s v="Colombia"/>
    <s v="Colombia"/>
    <s v="derecho"/>
    <n v="0"/>
    <n v="0"/>
    <s v="no"/>
    <n v="8.83"/>
    <n v="5.7"/>
    <n v="58.82"/>
    <n v="2.0099999999999998"/>
    <n v="50"/>
    <n v="0.11"/>
    <n v="0.15"/>
    <n v="0.11"/>
    <n v="5.37"/>
    <n v="7.42"/>
    <n v="1.45"/>
    <n v="3"/>
    <n v="0.34"/>
    <n v="0"/>
    <n v="0"/>
    <n v="1.45"/>
    <n v="0.22"/>
    <n v="2"/>
    <n v="0.22"/>
    <n v="0.13"/>
    <n v="1"/>
    <n v="0.11"/>
    <n v="8"/>
    <n v="0.89"/>
    <n v="50"/>
    <n v="25"/>
    <n v="0"/>
    <n v="0.45"/>
    <n v="0"/>
    <n v="0"/>
    <n v="0"/>
    <n v="0.45"/>
    <n v="0"/>
    <n v="0.11"/>
    <n v="1.57"/>
    <n v="57.14"/>
    <n v="4.8099999999999996"/>
    <n v="44.19"/>
    <n v="0.89"/>
    <n v="0.89"/>
    <n v="0.78"/>
    <n v="15.43"/>
    <n v="0.45"/>
    <n v="1.1200000000000001"/>
    <n v="24.82"/>
    <n v="84.23"/>
    <n v="9.06"/>
    <n v="71.599999999999994"/>
    <n v="4.7"/>
    <n v="90.48"/>
    <n v="8.16"/>
    <n v="94.52"/>
    <n v="23.14"/>
    <n v="88.89"/>
    <n v="1.23"/>
    <n v="27.27"/>
    <n v="17.23"/>
    <n v="18.329999999999998"/>
    <n v="0"/>
    <n v="0.22"/>
    <n v="0"/>
    <n v="0"/>
    <n v="0.34"/>
    <n v="33.33"/>
    <n v="0"/>
    <n v="2.0099999999999998"/>
    <n v="66.67"/>
    <n v="0.67"/>
    <n v="33.33"/>
    <n v="0.56000000000000005"/>
    <n v="40"/>
    <n v="0.34"/>
    <n v="0"/>
    <n v="4.58"/>
    <n v="58.54"/>
    <n v="0"/>
    <s v=""/>
    <n v="0"/>
    <s v=""/>
    <n v="0"/>
    <n v="0"/>
    <n v="0"/>
    <n v="0"/>
    <s v=""/>
    <s v=""/>
    <n v="1.34"/>
    <s v=""/>
    <s v=""/>
    <n v="0"/>
    <n v="0"/>
    <n v="0"/>
    <n v="0"/>
    <n v="0"/>
    <n v="0"/>
  </r>
  <r>
    <s v="Y. Carabalí"/>
    <x v="21"/>
    <x v="20"/>
    <s v="Defensa"/>
    <n v="28"/>
    <n v="250000"/>
    <s v=""/>
    <n v="14"/>
    <n v="1139"/>
    <n v="0"/>
    <n v="0.09"/>
    <n v="0"/>
    <n v="0.16"/>
    <n v="11.22"/>
    <n v="57.75"/>
    <s v="Colombia"/>
    <s v="Colombia"/>
    <s v=""/>
    <n v="0"/>
    <n v="0"/>
    <s v="no"/>
    <n v="8.06"/>
    <n v="5.69"/>
    <n v="65.28"/>
    <n v="1.98"/>
    <n v="64"/>
    <n v="0.24"/>
    <n v="0.28000000000000003"/>
    <n v="0.47"/>
    <n v="4.1100000000000003"/>
    <n v="4.88"/>
    <n v="1.03"/>
    <n v="6"/>
    <n v="0.47"/>
    <n v="0"/>
    <n v="0"/>
    <n v="0.32"/>
    <n v="0"/>
    <n v="0"/>
    <n v="0"/>
    <n v="0.01"/>
    <n v="0"/>
    <n v="0"/>
    <n v="3"/>
    <n v="0.24"/>
    <n v="0"/>
    <n v="0"/>
    <n v="0"/>
    <n v="0.4"/>
    <n v="20"/>
    <n v="0"/>
    <n v="0"/>
    <n v="0.4"/>
    <n v="20"/>
    <n v="0"/>
    <n v="0.4"/>
    <n v="60"/>
    <n v="0.87"/>
    <n v="36.36"/>
    <n v="0"/>
    <n v="0.63"/>
    <n v="0.24"/>
    <n v="15.17"/>
    <n v="0.08"/>
    <n v="0.24"/>
    <n v="23.07"/>
    <n v="85.62"/>
    <n v="11.69"/>
    <n v="79.73"/>
    <n v="1.9"/>
    <n v="91.67"/>
    <n v="6.4"/>
    <n v="92.59"/>
    <n v="20.07"/>
    <n v="90.94"/>
    <n v="2.61"/>
    <n v="54.55"/>
    <n v="18.920000000000002"/>
    <n v="31.32"/>
    <n v="0.01"/>
    <n v="0.24"/>
    <n v="0"/>
    <n v="0"/>
    <n v="0"/>
    <n v="0"/>
    <n v="0"/>
    <n v="4.9000000000000004"/>
    <n v="80.650000000000006"/>
    <n v="0.55000000000000004"/>
    <n v="28.57"/>
    <n v="0.16"/>
    <n v="0"/>
    <n v="0"/>
    <n v="0.08"/>
    <n v="5.22"/>
    <n v="84.85"/>
    <n v="0"/>
    <s v=""/>
    <n v="0"/>
    <s v=""/>
    <n v="0"/>
    <n v="0"/>
    <n v="0"/>
    <n v="0"/>
    <s v=""/>
    <s v=""/>
    <n v="0.47"/>
    <s v=""/>
    <s v=""/>
    <n v="0"/>
    <n v="0"/>
    <n v="0"/>
    <n v="0"/>
    <n v="0"/>
    <n v="0"/>
  </r>
  <r>
    <s v="B. Agrón"/>
    <x v="18"/>
    <x v="4"/>
    <s v="Defensa"/>
    <n v="20"/>
    <n v="250000"/>
    <s v=""/>
    <n v="10"/>
    <n v="858"/>
    <n v="1"/>
    <n v="0.43"/>
    <n v="0"/>
    <n v="0"/>
    <n v="12.8"/>
    <n v="66.39"/>
    <s v="Colombia"/>
    <s v="Colombia"/>
    <s v=""/>
    <n v="0"/>
    <n v="0"/>
    <s v="no"/>
    <n v="10.38"/>
    <n v="5.66"/>
    <n v="68.52"/>
    <n v="4.2"/>
    <n v="62.5"/>
    <n v="0.1"/>
    <n v="0.13"/>
    <n v="0.42"/>
    <n v="6.4"/>
    <n v="7.99"/>
    <n v="1.1499999999999999"/>
    <n v="4"/>
    <n v="0.42"/>
    <n v="1"/>
    <n v="0.1"/>
    <n v="0.73"/>
    <n v="0.1"/>
    <n v="1"/>
    <n v="0.1"/>
    <n v="0.05"/>
    <n v="0"/>
    <n v="0"/>
    <n v="3"/>
    <n v="0.31"/>
    <n v="33.33"/>
    <n v="33.332999999999998"/>
    <n v="0"/>
    <n v="0.1"/>
    <n v="0"/>
    <n v="0.1"/>
    <n v="0"/>
    <n v="0"/>
    <n v="0"/>
    <n v="0"/>
    <n v="0.63"/>
    <n v="100"/>
    <n v="1.1499999999999999"/>
    <n v="72.73"/>
    <n v="0.21"/>
    <n v="0.73"/>
    <n v="0.31"/>
    <n v="13.22"/>
    <n v="0.1"/>
    <n v="0.63"/>
    <n v="24.34"/>
    <n v="74.14"/>
    <n v="14.06"/>
    <n v="65.67"/>
    <n v="0.94"/>
    <n v="88.89"/>
    <n v="6.82"/>
    <n v="89.23"/>
    <n v="20.350000000000001"/>
    <n v="80.930000000000007"/>
    <n v="3.88"/>
    <n v="40.54"/>
    <n v="21.97"/>
    <n v="37.270000000000003"/>
    <n v="0"/>
    <n v="0"/>
    <n v="0"/>
    <n v="0"/>
    <n v="0"/>
    <n v="0"/>
    <n v="0"/>
    <n v="3.25"/>
    <n v="45.16"/>
    <n v="0.1"/>
    <n v="0"/>
    <n v="0.21"/>
    <n v="0"/>
    <n v="0"/>
    <n v="0.1"/>
    <n v="6.61"/>
    <n v="63.49"/>
    <n v="0"/>
    <s v=""/>
    <n v="0"/>
    <s v=""/>
    <n v="0"/>
    <n v="0"/>
    <n v="0"/>
    <n v="0"/>
    <s v=""/>
    <s v=""/>
    <n v="0.52"/>
    <s v=""/>
    <s v=""/>
    <n v="0"/>
    <n v="0"/>
    <n v="0"/>
    <n v="0"/>
    <n v="0"/>
    <n v="0"/>
  </r>
  <r>
    <s v="D. Cataño"/>
    <x v="2"/>
    <x v="2"/>
    <s v="Mediocampista"/>
    <n v="29"/>
    <n v="500000"/>
    <s v=""/>
    <n v="24"/>
    <n v="1546"/>
    <n v="1"/>
    <n v="2.08"/>
    <n v="5"/>
    <n v="3.25"/>
    <n v="26.66"/>
    <n v="41.48"/>
    <s v="Colombia"/>
    <s v="Colombia"/>
    <s v="derecho"/>
    <n v="174"/>
    <n v="75"/>
    <s v="no"/>
    <n v="5.12"/>
    <n v="5.65"/>
    <n v="57.73"/>
    <n v="1.22"/>
    <n v="28.57"/>
    <n v="0.52"/>
    <n v="0.75"/>
    <n v="0.12"/>
    <n v="1.34"/>
    <n v="1.91"/>
    <n v="0.99"/>
    <n v="4"/>
    <n v="0.23"/>
    <n v="0"/>
    <n v="0"/>
    <n v="4.5999999999999996"/>
    <n v="0.06"/>
    <n v="1"/>
    <n v="0.06"/>
    <n v="0.12"/>
    <n v="1"/>
    <n v="0.06"/>
    <n v="27"/>
    <n v="1.57"/>
    <n v="37.04"/>
    <n v="3.7040000000000002"/>
    <n v="0.28999999999999998"/>
    <n v="1.34"/>
    <n v="39.130000000000003"/>
    <n v="0.57999999999999996"/>
    <n v="50"/>
    <n v="0.76"/>
    <n v="30.77"/>
    <n v="0.12"/>
    <n v="5.24"/>
    <n v="48.89"/>
    <n v="15.6"/>
    <n v="38.43"/>
    <n v="0.99"/>
    <n v="1.4"/>
    <n v="0.57999999999999996"/>
    <n v="39.24"/>
    <n v="1.1599999999999999"/>
    <n v="2.62"/>
    <n v="51.4"/>
    <n v="82.33"/>
    <n v="13.39"/>
    <n v="69.569999999999993"/>
    <n v="10.6"/>
    <n v="93.96"/>
    <n v="16.13"/>
    <n v="86.28"/>
    <n v="45.64"/>
    <n v="86.22"/>
    <n v="4.5999999999999996"/>
    <n v="55.7"/>
    <n v="16.649999999999999"/>
    <n v="30.35"/>
    <n v="0.19"/>
    <n v="2.15"/>
    <n v="0.17"/>
    <n v="0"/>
    <n v="1.92"/>
    <n v="48.48"/>
    <n v="0.87"/>
    <n v="8.73"/>
    <n v="70"/>
    <n v="4.08"/>
    <n v="48.57"/>
    <n v="2.74"/>
    <n v="34.04"/>
    <n v="1.51"/>
    <n v="0.47"/>
    <n v="8.09"/>
    <n v="82.73"/>
    <n v="0"/>
    <s v=""/>
    <n v="0"/>
    <s v=""/>
    <n v="0"/>
    <n v="0"/>
    <n v="0"/>
    <n v="0"/>
    <s v=""/>
    <s v=""/>
    <n v="0"/>
    <s v=""/>
    <s v=""/>
    <n v="1.22"/>
    <n v="0.17"/>
    <n v="33.33"/>
    <n v="3.26"/>
    <n v="0"/>
    <n v="0"/>
  </r>
  <r>
    <s v="M. Gómez"/>
    <x v="1"/>
    <x v="1"/>
    <s v="Delantero"/>
    <n v="24"/>
    <n v="300000"/>
    <s v=""/>
    <n v="22"/>
    <n v="780"/>
    <n v="0"/>
    <n v="1.46"/>
    <n v="1"/>
    <n v="0.86"/>
    <n v="32.42"/>
    <n v="34.520000000000003"/>
    <s v="Colombia"/>
    <s v="Colombia"/>
    <s v="derecho"/>
    <n v="180"/>
    <n v="70"/>
    <s v="no"/>
    <n v="5.54"/>
    <n v="5.65"/>
    <n v="55.1"/>
    <n v="10.96"/>
    <n v="33.68"/>
    <n v="0.23"/>
    <n v="0.28999999999999998"/>
    <n v="0.12"/>
    <n v="2.19"/>
    <n v="2.78"/>
    <n v="1.96"/>
    <n v="1"/>
    <n v="0.12"/>
    <n v="0"/>
    <n v="0"/>
    <n v="1.1499999999999999"/>
    <n v="0"/>
    <n v="0"/>
    <n v="0"/>
    <n v="0.17"/>
    <n v="0"/>
    <n v="0"/>
    <n v="7"/>
    <n v="0.81"/>
    <n v="57.14"/>
    <n v="0"/>
    <n v="0.12"/>
    <n v="0.12"/>
    <n v="100"/>
    <n v="0"/>
    <n v="0"/>
    <n v="0.12"/>
    <n v="100"/>
    <n v="0"/>
    <n v="1.04"/>
    <n v="33.33"/>
    <n v="9.92"/>
    <n v="24.42"/>
    <n v="1.5"/>
    <n v="0.57999999999999996"/>
    <n v="0.23"/>
    <n v="14.77"/>
    <n v="2.08"/>
    <n v="1.38"/>
    <n v="21.92"/>
    <n v="84.21"/>
    <n v="3.69"/>
    <n v="65.63"/>
    <n v="7.04"/>
    <n v="90.16"/>
    <n v="6.81"/>
    <n v="91.53"/>
    <n v="20.65"/>
    <n v="86.03"/>
    <n v="1.1499999999999999"/>
    <n v="50"/>
    <n v="13.95"/>
    <n v="14.52"/>
    <n v="0.1"/>
    <n v="0.57999999999999996"/>
    <n v="0.12"/>
    <n v="0"/>
    <n v="0.57999999999999996"/>
    <n v="40"/>
    <n v="0.23"/>
    <n v="1.27"/>
    <n v="63.64"/>
    <n v="1.5"/>
    <n v="46.15"/>
    <n v="0.81"/>
    <n v="14.29"/>
    <n v="0.35"/>
    <n v="0.12"/>
    <n v="1.27"/>
    <n v="81.819999999999993"/>
    <n v="0"/>
    <s v=""/>
    <n v="0"/>
    <s v=""/>
    <n v="0"/>
    <n v="0"/>
    <n v="0"/>
    <n v="0"/>
    <s v=""/>
    <s v=""/>
    <n v="0.12"/>
    <s v=""/>
    <s v=""/>
    <n v="0"/>
    <n v="0"/>
    <n v="0"/>
    <n v="0"/>
    <n v="0"/>
    <n v="0"/>
  </r>
  <r>
    <s v="G. Mera"/>
    <x v="19"/>
    <x v="18"/>
    <s v="Defensa"/>
    <n v="31"/>
    <n v="800000"/>
    <s v="2022-06-30"/>
    <n v="26"/>
    <n v="2392"/>
    <n v="1"/>
    <n v="2.57"/>
    <n v="0"/>
    <n v="0.1"/>
    <n v="17.5"/>
    <n v="62.37"/>
    <s v="Colombia"/>
    <s v="Colombia"/>
    <s v="derecho"/>
    <n v="187"/>
    <n v="84"/>
    <s v="no"/>
    <n v="9.48"/>
    <n v="5.64"/>
    <n v="75.33"/>
    <n v="7.64"/>
    <n v="62.56"/>
    <n v="0.23"/>
    <n v="0.36"/>
    <n v="0.38"/>
    <n v="5"/>
    <n v="7.95"/>
    <n v="0.68"/>
    <n v="6"/>
    <n v="0.23"/>
    <n v="0"/>
    <n v="0"/>
    <n v="0.34"/>
    <n v="0.04"/>
    <n v="1"/>
    <n v="0.04"/>
    <n v="0.1"/>
    <n v="0"/>
    <n v="0"/>
    <n v="16"/>
    <n v="0.6"/>
    <n v="31.25"/>
    <n v="6.25"/>
    <n v="0"/>
    <n v="0"/>
    <n v="0"/>
    <n v="0"/>
    <n v="0"/>
    <n v="0"/>
    <n v="0"/>
    <n v="0"/>
    <n v="0.34"/>
    <n v="44.44"/>
    <n v="1.51"/>
    <n v="45"/>
    <n v="0.79"/>
    <n v="0.56000000000000005"/>
    <n v="0.11"/>
    <n v="29.99"/>
    <n v="0.23"/>
    <n v="0.3"/>
    <n v="42.7"/>
    <n v="89.69"/>
    <n v="18.55"/>
    <n v="80.53"/>
    <n v="1.47"/>
    <n v="97.44"/>
    <n v="20.47"/>
    <n v="97.61"/>
    <n v="38.270000000000003"/>
    <n v="93.02"/>
    <n v="4.4400000000000004"/>
    <n v="61.02"/>
    <n v="22.03"/>
    <n v="36.340000000000003"/>
    <n v="0"/>
    <n v="0.08"/>
    <n v="0.04"/>
    <n v="0"/>
    <n v="0.04"/>
    <n v="0"/>
    <n v="0.08"/>
    <n v="4.74"/>
    <n v="73.81"/>
    <n v="0.23"/>
    <n v="66.67"/>
    <n v="0.23"/>
    <n v="50"/>
    <n v="0.19"/>
    <n v="0"/>
    <n v="7.83"/>
    <n v="78.849999999999994"/>
    <n v="0"/>
    <s v=""/>
    <n v="0"/>
    <s v=""/>
    <n v="0"/>
    <n v="0"/>
    <n v="0"/>
    <n v="0"/>
    <s v=""/>
    <s v=""/>
    <n v="0.94"/>
    <s v=""/>
    <s v=""/>
    <n v="0"/>
    <n v="0"/>
    <n v="0"/>
    <n v="0"/>
    <n v="0"/>
    <n v="0"/>
  </r>
  <r>
    <s v="E. Mosquera"/>
    <x v="8"/>
    <x v="8"/>
    <s v="Defensa"/>
    <n v="30"/>
    <n v="600000"/>
    <s v="2022-06-30"/>
    <n v="35"/>
    <n v="3120"/>
    <n v="0"/>
    <n v="0.71"/>
    <n v="0"/>
    <n v="2.0699999999999998"/>
    <n v="12.84"/>
    <n v="57.08"/>
    <s v="Colombia"/>
    <s v="Colombia"/>
    <s v="izquierdo"/>
    <n v="182"/>
    <n v="77"/>
    <s v="si"/>
    <n v="7.04"/>
    <n v="5.63"/>
    <n v="71.790000000000006"/>
    <n v="2.63"/>
    <n v="57.14"/>
    <n v="0.12"/>
    <n v="0.17"/>
    <n v="0.06"/>
    <n v="2.88"/>
    <n v="4.2300000000000004"/>
    <n v="0.66"/>
    <n v="3"/>
    <n v="0.09"/>
    <n v="0"/>
    <n v="0"/>
    <n v="1.96"/>
    <n v="0"/>
    <n v="0"/>
    <n v="0"/>
    <n v="0.02"/>
    <n v="0"/>
    <n v="0"/>
    <n v="10"/>
    <n v="0.28999999999999998"/>
    <n v="30"/>
    <n v="0"/>
    <n v="0"/>
    <n v="2.68"/>
    <n v="45.16"/>
    <n v="2.68"/>
    <n v="45.16"/>
    <n v="0"/>
    <n v="0"/>
    <n v="0.2"/>
    <n v="1.1000000000000001"/>
    <n v="52.63"/>
    <n v="2.77"/>
    <n v="34.380000000000003"/>
    <n v="0.43"/>
    <n v="0.72"/>
    <n v="0.32"/>
    <n v="24.26"/>
    <n v="1.36"/>
    <n v="0.23"/>
    <n v="35.83"/>
    <n v="79.63"/>
    <n v="15.72"/>
    <n v="73.94"/>
    <n v="2.5099999999999998"/>
    <n v="91.95"/>
    <n v="12.95"/>
    <n v="81.739999999999995"/>
    <n v="27.03"/>
    <n v="89.22"/>
    <n v="6.26"/>
    <n v="52.07"/>
    <n v="22.3"/>
    <n v="38.799999999999997"/>
    <n v="0.06"/>
    <n v="0.87"/>
    <n v="0.03"/>
    <n v="0"/>
    <n v="0.12"/>
    <n v="75"/>
    <n v="0.28999999999999998"/>
    <n v="6.4"/>
    <n v="70.27"/>
    <n v="2.86"/>
    <n v="49.49"/>
    <n v="0.43"/>
    <n v="26.67"/>
    <n v="0.52"/>
    <n v="1.18"/>
    <n v="10.99"/>
    <n v="78.22"/>
    <n v="0"/>
    <s v=""/>
    <n v="0"/>
    <s v=""/>
    <n v="0"/>
    <n v="0"/>
    <n v="0"/>
    <n v="0"/>
    <s v=""/>
    <s v=""/>
    <n v="0.26"/>
    <s v=""/>
    <s v=""/>
    <n v="0"/>
    <n v="0"/>
    <n v="0"/>
    <n v="0.03"/>
    <n v="0"/>
    <n v="0"/>
  </r>
  <r>
    <s v="J. Ampudia"/>
    <x v="5"/>
    <x v="5"/>
    <s v="Defensa"/>
    <n v="21"/>
    <n v="250000"/>
    <s v=""/>
    <n v="17"/>
    <n v="1454"/>
    <n v="0"/>
    <n v="0"/>
    <n v="0"/>
    <n v="0"/>
    <n v="13.06"/>
    <n v="64.45"/>
    <s v="Colombia"/>
    <s v="Colombia"/>
    <s v=""/>
    <n v="0"/>
    <n v="0"/>
    <s v="no"/>
    <n v="7.61"/>
    <n v="5.63"/>
    <n v="67.03"/>
    <n v="2.41"/>
    <n v="74.36"/>
    <n v="0.19"/>
    <n v="0.22"/>
    <n v="0.31"/>
    <n v="3.65"/>
    <n v="4.37"/>
    <n v="0.99"/>
    <n v="0"/>
    <n v="0"/>
    <n v="0"/>
    <n v="0"/>
    <n v="0.8"/>
    <n v="0"/>
    <n v="0"/>
    <n v="0"/>
    <n v="0"/>
    <n v="0"/>
    <n v="0"/>
    <n v="0"/>
    <n v="0"/>
    <n v="0"/>
    <n v="0"/>
    <n v="0"/>
    <n v="0.56000000000000005"/>
    <n v="55.56"/>
    <n v="0"/>
    <n v="0"/>
    <n v="0.56000000000000005"/>
    <n v="55.56"/>
    <n v="0.06"/>
    <n v="0.87"/>
    <n v="50"/>
    <n v="2.97"/>
    <n v="54.17"/>
    <n v="0"/>
    <n v="0.12"/>
    <n v="0.06"/>
    <n v="13.8"/>
    <n v="0.68"/>
    <n v="1.73"/>
    <n v="21.42"/>
    <n v="82.08"/>
    <n v="10.15"/>
    <n v="70.73"/>
    <n v="1.92"/>
    <n v="96.77"/>
    <n v="5.14"/>
    <n v="90.36"/>
    <n v="17.329999999999998"/>
    <n v="89.64"/>
    <n v="3.59"/>
    <n v="50"/>
    <n v="18.84"/>
    <n v="37.74"/>
    <n v="0"/>
    <n v="0.06"/>
    <n v="0"/>
    <n v="0"/>
    <n v="0.12"/>
    <n v="50"/>
    <n v="0"/>
    <n v="3.34"/>
    <n v="59.26"/>
    <n v="0.8"/>
    <n v="46.15"/>
    <n v="0.19"/>
    <n v="0"/>
    <n v="0.12"/>
    <n v="0.25"/>
    <n v="4.8899999999999997"/>
    <n v="74.680000000000007"/>
    <n v="0"/>
    <s v=""/>
    <n v="0"/>
    <s v=""/>
    <n v="0"/>
    <n v="0"/>
    <n v="0"/>
    <n v="0"/>
    <s v=""/>
    <s v=""/>
    <n v="0.5"/>
    <s v=""/>
    <s v=""/>
    <n v="0"/>
    <n v="0"/>
    <n v="0"/>
    <n v="0"/>
    <n v="0"/>
    <n v="0"/>
  </r>
  <r>
    <s v="J. Quiñónes"/>
    <x v="2"/>
    <x v="2"/>
    <s v="Defensa"/>
    <n v="32"/>
    <n v="800000"/>
    <s v=""/>
    <n v="35"/>
    <n v="3396"/>
    <n v="3"/>
    <n v="1.47"/>
    <n v="1"/>
    <n v="0.79"/>
    <n v="13.54"/>
    <n v="67.709999999999994"/>
    <s v="Colombia"/>
    <s v="Colombia"/>
    <s v="derecho"/>
    <n v="195"/>
    <n v="84"/>
    <s v="no"/>
    <n v="8.51"/>
    <n v="5.62"/>
    <n v="74.06"/>
    <n v="4"/>
    <n v="68.209999999999994"/>
    <n v="0.16"/>
    <n v="0.22"/>
    <n v="0.32"/>
    <n v="4.1900000000000004"/>
    <n v="5.84"/>
    <n v="0.87"/>
    <n v="8"/>
    <n v="0.21"/>
    <n v="0"/>
    <n v="0"/>
    <n v="0.37"/>
    <n v="0.08"/>
    <n v="3"/>
    <n v="0.08"/>
    <n v="0.04"/>
    <n v="2"/>
    <n v="0.05"/>
    <n v="17"/>
    <n v="0.45"/>
    <n v="17.649999999999999"/>
    <n v="17.646999999999998"/>
    <n v="0.03"/>
    <n v="0.11"/>
    <n v="0"/>
    <n v="0.03"/>
    <n v="0"/>
    <n v="0.08"/>
    <n v="0"/>
    <n v="0"/>
    <n v="0.4"/>
    <n v="73.33"/>
    <n v="1.51"/>
    <n v="54.39"/>
    <n v="0.64"/>
    <n v="0.16"/>
    <n v="0.08"/>
    <n v="15.05"/>
    <n v="0.32"/>
    <n v="0.42"/>
    <n v="26.1"/>
    <n v="77.36"/>
    <n v="13.07"/>
    <n v="65.72"/>
    <n v="0.53"/>
    <n v="95"/>
    <n v="10.57"/>
    <n v="89.97"/>
    <n v="18.95"/>
    <n v="87.41"/>
    <n v="7.05"/>
    <n v="51.5"/>
    <n v="27.37"/>
    <n v="45.23"/>
    <n v="0.02"/>
    <n v="0.13"/>
    <n v="0"/>
    <n v="0.05"/>
    <n v="0.05"/>
    <n v="0"/>
    <n v="0.11"/>
    <n v="4.9800000000000004"/>
    <n v="48.94"/>
    <n v="0.72"/>
    <n v="33.33"/>
    <n v="0.57999999999999996"/>
    <n v="18.18"/>
    <n v="0.19"/>
    <n v="0"/>
    <n v="7.29"/>
    <n v="67.64"/>
    <n v="0"/>
    <s v=""/>
    <n v="0"/>
    <s v=""/>
    <n v="0"/>
    <n v="0"/>
    <n v="0"/>
    <n v="0"/>
    <s v=""/>
    <s v=""/>
    <n v="0.28999999999999998"/>
    <s v=""/>
    <s v=""/>
    <n v="0.03"/>
    <n v="0.03"/>
    <n v="0"/>
    <n v="0"/>
    <n v="0"/>
    <n v="0"/>
  </r>
  <r>
    <s v="E. Torres"/>
    <x v="17"/>
    <x v="17"/>
    <s v="Mediocampista"/>
    <n v="24"/>
    <n v="0"/>
    <s v=""/>
    <n v="36"/>
    <n v="1922"/>
    <n v="4"/>
    <n v="5.04"/>
    <n v="4"/>
    <n v="3.62"/>
    <n v="25.94"/>
    <n v="43.68"/>
    <s v="Colombia"/>
    <s v="Colombia"/>
    <s v="derecho"/>
    <n v="183"/>
    <n v="80"/>
    <s v="no"/>
    <n v="5.9"/>
    <n v="5.62"/>
    <n v="58.33"/>
    <n v="4.92"/>
    <n v="43.81"/>
    <n v="0.14000000000000001"/>
    <n v="0.18"/>
    <n v="0.05"/>
    <n v="2.48"/>
    <n v="3.24"/>
    <n v="1.36"/>
    <n v="2"/>
    <n v="0.09"/>
    <n v="0"/>
    <n v="0"/>
    <n v="5.29"/>
    <n v="0.19"/>
    <n v="4"/>
    <n v="0.19"/>
    <n v="0.24"/>
    <n v="2"/>
    <n v="0.09"/>
    <n v="43"/>
    <n v="2.0099999999999998"/>
    <n v="41.86"/>
    <n v="9.3019999999999996"/>
    <n v="0.19"/>
    <n v="4.3499999999999996"/>
    <n v="34.409999999999997"/>
    <n v="0.14000000000000001"/>
    <n v="66.67"/>
    <n v="4.21"/>
    <n v="33.33"/>
    <n v="0.47"/>
    <n v="5.9"/>
    <n v="48.41"/>
    <n v="10.96"/>
    <n v="39.74"/>
    <n v="3.32"/>
    <n v="2.5299999999999998"/>
    <n v="1.31"/>
    <n v="11.61"/>
    <n v="1.64"/>
    <n v="1.17"/>
    <n v="17.14"/>
    <n v="65.569999999999993"/>
    <n v="2.76"/>
    <n v="54.24"/>
    <n v="3.89"/>
    <n v="89.16"/>
    <n v="6.7"/>
    <n v="60.14"/>
    <n v="11.99"/>
    <n v="78.52"/>
    <n v="1.26"/>
    <n v="37.04"/>
    <n v="19.72"/>
    <n v="22.63"/>
    <n v="0.17"/>
    <n v="0.8"/>
    <n v="0"/>
    <n v="0.05"/>
    <n v="0.23"/>
    <n v="40"/>
    <n v="0.56000000000000005"/>
    <n v="0.89"/>
    <n v="63.16"/>
    <n v="2.81"/>
    <n v="43.33"/>
    <n v="0.19"/>
    <n v="50"/>
    <n v="0.33"/>
    <n v="1.36"/>
    <n v="3.09"/>
    <n v="74.239999999999995"/>
    <n v="0"/>
    <s v=""/>
    <n v="0"/>
    <s v=""/>
    <n v="0"/>
    <n v="0"/>
    <n v="0"/>
    <n v="0"/>
    <s v=""/>
    <s v=""/>
    <n v="0.14000000000000001"/>
    <s v=""/>
    <s v=""/>
    <n v="0.05"/>
    <n v="0.05"/>
    <n v="0"/>
    <n v="0"/>
    <n v="0"/>
    <n v="0"/>
  </r>
  <r>
    <s v="L. Chaverra"/>
    <x v="21"/>
    <x v="20"/>
    <s v="Delantero"/>
    <n v="24"/>
    <n v="250000"/>
    <s v=""/>
    <n v="18"/>
    <n v="1750"/>
    <n v="2"/>
    <n v="0.94"/>
    <n v="2"/>
    <n v="1.54"/>
    <n v="13.63"/>
    <n v="53.58"/>
    <s v="Colombia"/>
    <s v="Colombia"/>
    <s v="derecho"/>
    <n v="0"/>
    <n v="0"/>
    <s v="no"/>
    <n v="8.69"/>
    <n v="5.61"/>
    <n v="67.89"/>
    <n v="2.16"/>
    <n v="47.62"/>
    <n v="0.26"/>
    <n v="0.33"/>
    <n v="0.1"/>
    <n v="4.63"/>
    <n v="5.9"/>
    <n v="0.51"/>
    <n v="0"/>
    <n v="0"/>
    <n v="1"/>
    <n v="0.05"/>
    <n v="2.78"/>
    <n v="0.1"/>
    <n v="2"/>
    <n v="0.1"/>
    <n v="0.05"/>
    <n v="0"/>
    <n v="0"/>
    <n v="18"/>
    <n v="0.93"/>
    <n v="33.33"/>
    <n v="11.111000000000001"/>
    <n v="0.1"/>
    <n v="4.17"/>
    <n v="41.98"/>
    <n v="0"/>
    <n v="0"/>
    <n v="4.17"/>
    <n v="41.98"/>
    <n v="0.51"/>
    <n v="1.54"/>
    <n v="46.67"/>
    <n v="3.5"/>
    <n v="42.65"/>
    <n v="1.1299999999999999"/>
    <n v="0.41"/>
    <n v="0.1"/>
    <n v="23.45"/>
    <n v="1.49"/>
    <n v="0.31"/>
    <n v="33.79"/>
    <n v="77.47"/>
    <n v="9.41"/>
    <n v="67.760000000000005"/>
    <n v="5.86"/>
    <n v="91.23"/>
    <n v="13.53"/>
    <n v="76.430000000000007"/>
    <n v="26.23"/>
    <n v="86.08"/>
    <n v="3.65"/>
    <n v="54.93"/>
    <n v="20.9"/>
    <n v="38.72"/>
    <n v="0.08"/>
    <n v="1.49"/>
    <n v="0.05"/>
    <n v="0"/>
    <n v="0.05"/>
    <n v="0"/>
    <n v="0.31"/>
    <n v="4.37"/>
    <n v="62.35"/>
    <n v="4.17"/>
    <n v="55.56"/>
    <n v="0.41"/>
    <n v="50"/>
    <n v="0.67"/>
    <n v="1.75"/>
    <n v="8.69"/>
    <n v="81.069999999999993"/>
    <n v="0"/>
    <s v=""/>
    <n v="0"/>
    <s v=""/>
    <n v="0"/>
    <n v="0"/>
    <n v="0"/>
    <n v="0"/>
    <s v=""/>
    <s v=""/>
    <n v="0.36"/>
    <s v=""/>
    <s v=""/>
    <n v="0.87"/>
    <n v="0.05"/>
    <n v="0"/>
    <n v="0.15"/>
    <n v="0"/>
    <n v="0"/>
  </r>
  <r>
    <s v="J. Rodríguez"/>
    <x v="5"/>
    <x v="5"/>
    <s v="Defensa"/>
    <n v="20"/>
    <n v="100000"/>
    <s v=""/>
    <n v="14"/>
    <n v="1157"/>
    <n v="2"/>
    <n v="1.26"/>
    <n v="0"/>
    <n v="0"/>
    <n v="13.46"/>
    <n v="52.6"/>
    <s v="Colombia"/>
    <s v="Colombia"/>
    <s v="derecho"/>
    <n v="0"/>
    <n v="0"/>
    <s v="no"/>
    <n v="11.05"/>
    <n v="5.6"/>
    <n v="59.72"/>
    <n v="5.52"/>
    <n v="47.89"/>
    <n v="1.4"/>
    <n v="1.71"/>
    <n v="1.24"/>
    <n v="6.3"/>
    <n v="7.69"/>
    <n v="1.01"/>
    <n v="4"/>
    <n v="0.31"/>
    <n v="1"/>
    <n v="0.08"/>
    <n v="0.47"/>
    <n v="0.16"/>
    <n v="2"/>
    <n v="0.16"/>
    <n v="0.1"/>
    <n v="2"/>
    <n v="0.16"/>
    <n v="10"/>
    <n v="0.78"/>
    <n v="40"/>
    <n v="20"/>
    <n v="0"/>
    <n v="0"/>
    <n v="0"/>
    <n v="0"/>
    <n v="0"/>
    <n v="0"/>
    <n v="0"/>
    <n v="0"/>
    <n v="0.23"/>
    <n v="66.67"/>
    <n v="0.62"/>
    <n v="50"/>
    <n v="0.78"/>
    <n v="0.08"/>
    <n v="0"/>
    <n v="12.99"/>
    <n v="0.16"/>
    <n v="0.16"/>
    <n v="25.05"/>
    <n v="76.09"/>
    <n v="14.86"/>
    <n v="68.06"/>
    <n v="1.17"/>
    <n v="86.67"/>
    <n v="7.23"/>
    <n v="90.32"/>
    <n v="18.28"/>
    <n v="80.849999999999994"/>
    <n v="6.77"/>
    <n v="63.22"/>
    <n v="24.78"/>
    <n v="37.840000000000003"/>
    <n v="0"/>
    <n v="0"/>
    <n v="0"/>
    <n v="0"/>
    <n v="0.08"/>
    <n v="0"/>
    <n v="0"/>
    <n v="3.42"/>
    <n v="59.09"/>
    <n v="0.23"/>
    <n v="33.33"/>
    <n v="0.39"/>
    <n v="40"/>
    <n v="0"/>
    <n v="0"/>
    <n v="8.32"/>
    <n v="58.88"/>
    <n v="0"/>
    <s v=""/>
    <n v="0"/>
    <s v=""/>
    <n v="0"/>
    <n v="0"/>
    <n v="0"/>
    <n v="0"/>
    <s v=""/>
    <s v=""/>
    <n v="0.86"/>
    <s v=""/>
    <s v=""/>
    <n v="0"/>
    <n v="0"/>
    <n v="0"/>
    <n v="0"/>
    <n v="0"/>
    <n v="0"/>
  </r>
  <r>
    <s v="K. Londoño"/>
    <x v="9"/>
    <x v="9"/>
    <s v="Mediocampista"/>
    <n v="27"/>
    <n v="500000"/>
    <s v=""/>
    <n v="19"/>
    <n v="1125"/>
    <n v="0"/>
    <n v="1.02"/>
    <n v="1"/>
    <n v="1.31"/>
    <n v="16.96"/>
    <n v="44.34"/>
    <s v="Colombia"/>
    <s v="Colombia"/>
    <s v="derecho"/>
    <n v="180"/>
    <n v="72"/>
    <s v="no"/>
    <n v="5.68"/>
    <n v="5.6"/>
    <n v="57.14"/>
    <n v="2.4"/>
    <n v="53.33"/>
    <n v="0.24"/>
    <n v="0.32"/>
    <n v="0.08"/>
    <n v="2.2400000000000002"/>
    <n v="3"/>
    <n v="0.88"/>
    <n v="3"/>
    <n v="0.24"/>
    <n v="0"/>
    <n v="0"/>
    <n v="1.68"/>
    <n v="0"/>
    <n v="0"/>
    <n v="0"/>
    <n v="0.08"/>
    <n v="0"/>
    <n v="0"/>
    <n v="13"/>
    <n v="1.04"/>
    <n v="23.08"/>
    <n v="0"/>
    <n v="0.08"/>
    <n v="2.3199999999999998"/>
    <n v="17.239999999999998"/>
    <n v="0.16"/>
    <n v="0"/>
    <n v="2.08"/>
    <n v="19.23"/>
    <n v="0.08"/>
    <n v="1.92"/>
    <n v="33.33"/>
    <n v="5.6"/>
    <n v="25.71"/>
    <n v="1.36"/>
    <n v="0.56000000000000005"/>
    <n v="0.24"/>
    <n v="28.16"/>
    <n v="1.92"/>
    <n v="0.8"/>
    <n v="37.76"/>
    <n v="81.569999999999993"/>
    <n v="11.12"/>
    <n v="75.540000000000006"/>
    <n v="5.52"/>
    <n v="95.65"/>
    <n v="14.48"/>
    <n v="82.87"/>
    <n v="32.159999999999997"/>
    <n v="89.3"/>
    <n v="3.52"/>
    <n v="50"/>
    <n v="19.100000000000001"/>
    <n v="28.38"/>
    <n v="0.1"/>
    <n v="0.8"/>
    <n v="0"/>
    <n v="0"/>
    <n v="0.4"/>
    <n v="100"/>
    <n v="0.4"/>
    <n v="5.36"/>
    <n v="67.16"/>
    <n v="2.16"/>
    <n v="44.44"/>
    <n v="0.8"/>
    <n v="70"/>
    <n v="0.8"/>
    <n v="0.32"/>
    <n v="5.68"/>
    <n v="81.69"/>
    <n v="0"/>
    <s v=""/>
    <n v="0"/>
    <s v=""/>
    <n v="0"/>
    <n v="0"/>
    <n v="0"/>
    <n v="0"/>
    <s v=""/>
    <s v=""/>
    <n v="0.16"/>
    <s v=""/>
    <s v=""/>
    <n v="0.16"/>
    <n v="0"/>
    <n v="0"/>
    <n v="0.48"/>
    <n v="0"/>
    <n v="0"/>
  </r>
  <r>
    <s v="Y. Asprilla"/>
    <x v="1"/>
    <x v="1"/>
    <s v="Mediocampista"/>
    <n v="18"/>
    <n v="500000"/>
    <s v=""/>
    <n v="20"/>
    <n v="1490"/>
    <n v="5"/>
    <n v="2.63"/>
    <n v="1"/>
    <n v="1.28"/>
    <n v="21.68"/>
    <n v="40.11"/>
    <s v="Colombia"/>
    <s v="Colombia"/>
    <s v=""/>
    <n v="0"/>
    <n v="0"/>
    <s v="no"/>
    <n v="4.71"/>
    <n v="5.56"/>
    <n v="44.57"/>
    <n v="2.48"/>
    <n v="21.95"/>
    <n v="0.12"/>
    <n v="0.16"/>
    <n v="0"/>
    <n v="2.11"/>
    <n v="2.82"/>
    <n v="0.91"/>
    <n v="3"/>
    <n v="0.18"/>
    <n v="1"/>
    <n v="0.06"/>
    <n v="3.68"/>
    <n v="0.3"/>
    <n v="5"/>
    <n v="0.3"/>
    <n v="0.16"/>
    <n v="0"/>
    <n v="0"/>
    <n v="32"/>
    <n v="1.93"/>
    <n v="28.13"/>
    <n v="15.625"/>
    <n v="0.06"/>
    <n v="0.72"/>
    <n v="41.67"/>
    <n v="0.12"/>
    <n v="100"/>
    <n v="0.6"/>
    <n v="30"/>
    <n v="0.18"/>
    <n v="4.47"/>
    <n v="54.05"/>
    <n v="10.33"/>
    <n v="46.2"/>
    <n v="1.03"/>
    <n v="1.75"/>
    <n v="1.33"/>
    <n v="24.46"/>
    <n v="0.91"/>
    <n v="1.39"/>
    <n v="32.19"/>
    <n v="83.68"/>
    <n v="10.029999999999999"/>
    <n v="70.48"/>
    <n v="6.28"/>
    <n v="96.15"/>
    <n v="9.9700000000000006"/>
    <n v="88.48"/>
    <n v="28.45"/>
    <n v="86.84"/>
    <n v="3.02"/>
    <n v="64"/>
    <n v="18.64"/>
    <n v="38.07"/>
    <n v="0.08"/>
    <n v="1.21"/>
    <n v="0.06"/>
    <n v="0.06"/>
    <n v="1.0900000000000001"/>
    <n v="38.89"/>
    <n v="0.3"/>
    <n v="6.1"/>
    <n v="74.260000000000005"/>
    <n v="1.51"/>
    <n v="40"/>
    <n v="1.0900000000000001"/>
    <n v="33.33"/>
    <n v="0.79"/>
    <n v="0.36"/>
    <n v="5.92"/>
    <n v="78.569999999999993"/>
    <n v="0"/>
    <s v=""/>
    <n v="0"/>
    <s v=""/>
    <n v="0"/>
    <n v="0"/>
    <n v="0"/>
    <n v="0"/>
    <s v=""/>
    <s v=""/>
    <n v="0.18"/>
    <s v=""/>
    <s v=""/>
    <n v="0.97"/>
    <n v="0.24"/>
    <n v="0"/>
    <n v="1.81"/>
    <n v="0"/>
    <n v="0"/>
  </r>
  <r>
    <s v="M. Palacios"/>
    <x v="0"/>
    <x v="0"/>
    <s v="Mediocampista"/>
    <n v="25"/>
    <n v="350000"/>
    <s v=""/>
    <n v="20"/>
    <n v="797"/>
    <n v="1"/>
    <n v="0.9"/>
    <n v="0"/>
    <n v="0.68"/>
    <n v="17.28"/>
    <n v="45.1"/>
    <s v="Colombia"/>
    <s v="Colombia"/>
    <s v="derecho"/>
    <n v="175"/>
    <n v="70"/>
    <s v="no"/>
    <n v="4.74"/>
    <n v="5.53"/>
    <n v="55.1"/>
    <n v="1.47"/>
    <n v="15.38"/>
    <n v="0"/>
    <n v="0"/>
    <n v="0.11"/>
    <n v="1.69"/>
    <n v="2.5299999999999998"/>
    <n v="1.02"/>
    <n v="1"/>
    <n v="0.11"/>
    <n v="0"/>
    <n v="0"/>
    <n v="2.48"/>
    <n v="0.11"/>
    <n v="1"/>
    <n v="0.11"/>
    <n v="0.1"/>
    <n v="0"/>
    <n v="0"/>
    <n v="7"/>
    <n v="0.79"/>
    <n v="28.57"/>
    <n v="14.286"/>
    <n v="0"/>
    <n v="1.1299999999999999"/>
    <n v="50"/>
    <n v="0.45"/>
    <n v="50"/>
    <n v="0.68"/>
    <n v="50"/>
    <n v="0.34"/>
    <n v="2.48"/>
    <n v="59.09"/>
    <n v="7.68"/>
    <n v="45.59"/>
    <n v="0.9"/>
    <n v="0.68"/>
    <n v="0.23"/>
    <n v="22.47"/>
    <n v="1.47"/>
    <n v="1.92"/>
    <n v="28.34"/>
    <n v="87.65"/>
    <n v="9.0299999999999994"/>
    <n v="75"/>
    <n v="4.5199999999999996"/>
    <n v="100"/>
    <n v="10.050000000000001"/>
    <n v="93.26"/>
    <n v="25.41"/>
    <n v="91.56"/>
    <n v="1.92"/>
    <n v="52.94"/>
    <n v="19.64"/>
    <n v="20.36"/>
    <n v="0.08"/>
    <n v="1.24"/>
    <n v="0.23"/>
    <n v="0"/>
    <n v="0.79"/>
    <n v="28.57"/>
    <n v="0.34"/>
    <n v="4.5199999999999996"/>
    <n v="75"/>
    <n v="2.2599999999999998"/>
    <n v="55"/>
    <n v="1.1299999999999999"/>
    <n v="30"/>
    <n v="0.45"/>
    <n v="0.56000000000000005"/>
    <n v="4.74"/>
    <n v="88.1"/>
    <n v="0"/>
    <s v=""/>
    <n v="0"/>
    <s v=""/>
    <n v="0"/>
    <n v="0"/>
    <n v="0"/>
    <n v="0"/>
    <s v=""/>
    <s v=""/>
    <n v="0"/>
    <s v=""/>
    <s v=""/>
    <n v="1.69"/>
    <n v="0.11"/>
    <n v="100"/>
    <n v="2.6"/>
    <n v="0"/>
    <n v="0"/>
  </r>
  <r>
    <s v="B. Palacios"/>
    <x v="12"/>
    <x v="12"/>
    <s v="Delantero"/>
    <n v="27"/>
    <n v="0"/>
    <s v=""/>
    <n v="12"/>
    <n v="554"/>
    <n v="0"/>
    <n v="0.25"/>
    <n v="0"/>
    <n v="0.88"/>
    <n v="34.44"/>
    <n v="40.090000000000003"/>
    <s v="Colombia"/>
    <s v="Colombia"/>
    <s v=""/>
    <n v="0"/>
    <n v="0"/>
    <s v="no"/>
    <n v="4.3899999999999997"/>
    <n v="5.52"/>
    <n v="55.88"/>
    <n v="2.6"/>
    <n v="18.75"/>
    <n v="0.49"/>
    <n v="0.69"/>
    <n v="0"/>
    <n v="0.81"/>
    <n v="1.1499999999999999"/>
    <n v="1.95"/>
    <n v="1"/>
    <n v="0.16"/>
    <n v="0"/>
    <n v="0"/>
    <n v="5.36"/>
    <n v="0"/>
    <n v="0"/>
    <n v="0"/>
    <n v="0.04"/>
    <n v="0"/>
    <n v="0"/>
    <n v="6"/>
    <n v="0.97"/>
    <n v="33.33"/>
    <n v="0"/>
    <n v="0"/>
    <n v="0.81"/>
    <n v="60"/>
    <n v="0.65"/>
    <n v="75"/>
    <n v="0"/>
    <n v="0"/>
    <n v="0"/>
    <n v="9.58"/>
    <n v="44.07"/>
    <n v="20.63"/>
    <n v="36.22"/>
    <n v="1.3"/>
    <n v="4.0599999999999996"/>
    <n v="1.79"/>
    <n v="22.26"/>
    <n v="0.97"/>
    <n v="2.92"/>
    <n v="34.119999999999997"/>
    <n v="85.71"/>
    <n v="7.31"/>
    <n v="75.56"/>
    <n v="7.47"/>
    <n v="89.13"/>
    <n v="12.35"/>
    <n v="93.42"/>
    <n v="31.52"/>
    <n v="86.6"/>
    <n v="1.95"/>
    <n v="83.33"/>
    <n v="16.91"/>
    <n v="17.11"/>
    <n v="0.14000000000000001"/>
    <n v="1.3"/>
    <n v="0.16"/>
    <n v="0"/>
    <n v="0.97"/>
    <n v="33.33"/>
    <n v="0.32"/>
    <n v="4.0599999999999996"/>
    <n v="88"/>
    <n v="1.46"/>
    <n v="44.44"/>
    <n v="0.97"/>
    <n v="50"/>
    <n v="0.97"/>
    <n v="0.32"/>
    <n v="4.22"/>
    <n v="84.62"/>
    <n v="0"/>
    <s v=""/>
    <n v="0"/>
    <s v=""/>
    <n v="0"/>
    <n v="0"/>
    <n v="0"/>
    <n v="0"/>
    <s v=""/>
    <s v=""/>
    <n v="0.16"/>
    <s v=""/>
    <s v=""/>
    <n v="1.1399999999999999"/>
    <n v="0.16"/>
    <n v="0"/>
    <n v="1.46"/>
    <n v="0"/>
    <n v="0"/>
  </r>
  <r>
    <s v="C. Quintero"/>
    <x v="0"/>
    <x v="0"/>
    <s v="Mediocampista"/>
    <n v="33"/>
    <n v="400000"/>
    <s v=""/>
    <n v="28"/>
    <n v="1834"/>
    <n v="1"/>
    <n v="0.93"/>
    <n v="2"/>
    <n v="1.55"/>
    <n v="15.61"/>
    <n v="44.65"/>
    <s v="Colombia"/>
    <s v="Colombia"/>
    <s v="derecho"/>
    <n v="189"/>
    <n v="65"/>
    <s v="no"/>
    <n v="6.72"/>
    <n v="5.5"/>
    <n v="57.14"/>
    <n v="0.74"/>
    <n v="40"/>
    <n v="0.05"/>
    <n v="7.0000000000000007E-2"/>
    <n v="0.2"/>
    <n v="3.53"/>
    <n v="4.78"/>
    <n v="0.98"/>
    <n v="7"/>
    <n v="0.34"/>
    <n v="0"/>
    <n v="0"/>
    <n v="2.06"/>
    <n v="0.05"/>
    <n v="1"/>
    <n v="0.05"/>
    <n v="0.05"/>
    <n v="0"/>
    <n v="0"/>
    <n v="18"/>
    <n v="0.88"/>
    <n v="22.22"/>
    <n v="5.556"/>
    <n v="0.1"/>
    <n v="1.18"/>
    <n v="45.83"/>
    <n v="0.28999999999999998"/>
    <n v="33.33"/>
    <n v="0.88"/>
    <n v="50"/>
    <n v="0.1"/>
    <n v="2.06"/>
    <n v="57.14"/>
    <n v="6.77"/>
    <n v="34.06"/>
    <n v="0.39"/>
    <n v="1.91"/>
    <n v="1.37"/>
    <n v="34.299999999999997"/>
    <n v="1.08"/>
    <n v="0.74"/>
    <n v="47.01"/>
    <n v="84.34"/>
    <n v="14.57"/>
    <n v="75.760000000000005"/>
    <n v="6.62"/>
    <n v="92.59"/>
    <n v="18.350000000000001"/>
    <n v="86.9"/>
    <n v="40.53"/>
    <n v="88.38"/>
    <n v="5.55"/>
    <n v="61.95"/>
    <n v="20.85"/>
    <n v="35.159999999999997"/>
    <n v="0.08"/>
    <n v="1.03"/>
    <n v="0"/>
    <n v="0"/>
    <n v="0.49"/>
    <n v="30"/>
    <n v="0.1"/>
    <n v="9.18"/>
    <n v="73.8"/>
    <n v="2.0099999999999998"/>
    <n v="43.9"/>
    <n v="0.88"/>
    <n v="27.78"/>
    <n v="0.69"/>
    <n v="0.39"/>
    <n v="8.2899999999999991"/>
    <n v="86.98"/>
    <n v="0"/>
    <s v=""/>
    <n v="0"/>
    <s v=""/>
    <n v="0"/>
    <n v="0"/>
    <n v="0"/>
    <n v="0"/>
    <s v=""/>
    <s v=""/>
    <n v="0.2"/>
    <s v=""/>
    <s v=""/>
    <n v="0.49"/>
    <n v="0"/>
    <n v="0"/>
    <n v="1.67"/>
    <n v="0"/>
    <n v="0"/>
  </r>
  <r>
    <s v="A. Andrade"/>
    <x v="14"/>
    <x v="16"/>
    <s v="Mediocampista"/>
    <n v="32"/>
    <n v="1500000"/>
    <s v=""/>
    <n v="39"/>
    <n v="2851"/>
    <n v="6"/>
    <n v="7.12"/>
    <n v="8"/>
    <n v="4.13"/>
    <n v="26.8"/>
    <n v="41.34"/>
    <s v="Colombia"/>
    <s v="Colombia, Mexico"/>
    <s v="derecho"/>
    <n v="178"/>
    <n v="73"/>
    <s v="no"/>
    <n v="5.37"/>
    <n v="5.49"/>
    <n v="50.57"/>
    <n v="1.86"/>
    <n v="37.29"/>
    <n v="0.88"/>
    <n v="1.43"/>
    <n v="0.06"/>
    <n v="1.7"/>
    <n v="2.76"/>
    <n v="1.48"/>
    <n v="5"/>
    <n v="0.16"/>
    <n v="0"/>
    <n v="0"/>
    <n v="5.59"/>
    <n v="0.19"/>
    <n v="6"/>
    <n v="0.19"/>
    <n v="0.22"/>
    <n v="0"/>
    <n v="0"/>
    <n v="57"/>
    <n v="1.8"/>
    <n v="29.82"/>
    <n v="10.526"/>
    <n v="0.25"/>
    <n v="2.1800000000000002"/>
    <n v="39.130000000000003"/>
    <n v="1.61"/>
    <n v="35.29"/>
    <n v="0.51"/>
    <n v="50"/>
    <n v="0.35"/>
    <n v="6.91"/>
    <n v="53.88"/>
    <n v="16.100000000000001"/>
    <n v="39.409999999999997"/>
    <n v="2.21"/>
    <n v="3.22"/>
    <n v="1.42"/>
    <n v="34.79"/>
    <n v="1.96"/>
    <n v="1.96"/>
    <n v="45.96"/>
    <n v="85.23"/>
    <n v="10.51"/>
    <n v="71.17"/>
    <n v="9.66"/>
    <n v="96.41"/>
    <n v="16.95"/>
    <n v="86.78"/>
    <n v="40.69"/>
    <n v="90.15"/>
    <n v="3.16"/>
    <n v="53"/>
    <n v="17.38"/>
    <n v="31.77"/>
    <n v="0.13"/>
    <n v="1.33"/>
    <n v="0.16"/>
    <n v="0"/>
    <n v="1.26"/>
    <n v="37.5"/>
    <n v="0.56999999999999995"/>
    <n v="5.87"/>
    <n v="72.58"/>
    <n v="3.63"/>
    <n v="53.91"/>
    <n v="1.42"/>
    <n v="33.33"/>
    <n v="1.52"/>
    <n v="0.85"/>
    <n v="5.71"/>
    <n v="87.85"/>
    <n v="0"/>
    <s v=""/>
    <n v="0"/>
    <s v=""/>
    <n v="0"/>
    <n v="0"/>
    <n v="0"/>
    <n v="0"/>
    <s v=""/>
    <s v=""/>
    <n v="0.19"/>
    <s v=""/>
    <s v=""/>
    <n v="0.76"/>
    <n v="0.09"/>
    <n v="0"/>
    <n v="1.39"/>
    <n v="1"/>
    <n v="0"/>
  </r>
  <r>
    <s v="J. Otálvaro"/>
    <x v="5"/>
    <x v="5"/>
    <s v="Mediocampista"/>
    <n v="23"/>
    <n v="650000"/>
    <s v=""/>
    <n v="20"/>
    <n v="1059"/>
    <n v="0"/>
    <n v="1.59"/>
    <n v="3"/>
    <n v="2.34"/>
    <n v="19.8"/>
    <n v="42.49"/>
    <s v="Colombia"/>
    <s v="Colombia"/>
    <s v="derecho"/>
    <n v="174"/>
    <n v="68"/>
    <s v="no"/>
    <n v="5.95"/>
    <n v="5.44"/>
    <n v="54.69"/>
    <n v="1.36"/>
    <n v="18.75"/>
    <n v="0.76"/>
    <n v="0.91"/>
    <n v="0"/>
    <n v="2.21"/>
    <n v="2.64"/>
    <n v="1.02"/>
    <n v="3"/>
    <n v="0.25"/>
    <n v="0"/>
    <n v="0"/>
    <n v="3.23"/>
    <n v="0"/>
    <n v="0"/>
    <n v="0"/>
    <n v="0.14000000000000001"/>
    <n v="0"/>
    <n v="0"/>
    <n v="18"/>
    <n v="1.53"/>
    <n v="27.78"/>
    <n v="0"/>
    <n v="0.25"/>
    <n v="0.68"/>
    <n v="37.5"/>
    <n v="0.34"/>
    <n v="25"/>
    <n v="0.34"/>
    <n v="50"/>
    <n v="0"/>
    <n v="4.08"/>
    <n v="50"/>
    <n v="10.28"/>
    <n v="45.45"/>
    <n v="2.89"/>
    <n v="1.36"/>
    <n v="0.68"/>
    <n v="20.23"/>
    <n v="1.19"/>
    <n v="2.72"/>
    <n v="27.54"/>
    <n v="79.94"/>
    <n v="7.82"/>
    <n v="63.04"/>
    <n v="5.44"/>
    <n v="93.75"/>
    <n v="7.9"/>
    <n v="82.8"/>
    <n v="25.24"/>
    <n v="83.5"/>
    <n v="1.61"/>
    <n v="42.11"/>
    <n v="14.36"/>
    <n v="14.59"/>
    <n v="0.2"/>
    <n v="1.27"/>
    <n v="0"/>
    <n v="0"/>
    <n v="1.44"/>
    <n v="35.29"/>
    <n v="0.42"/>
    <n v="3.48"/>
    <n v="65.849999999999994"/>
    <n v="2.5499999999999998"/>
    <n v="36.67"/>
    <n v="1.7"/>
    <n v="30"/>
    <n v="1.53"/>
    <n v="0.34"/>
    <n v="3.65"/>
    <n v="83.72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S. Lucumí"/>
    <x v="8"/>
    <x v="8"/>
    <s v="Mediocampista"/>
    <n v="26"/>
    <n v="800000"/>
    <s v=""/>
    <n v="33"/>
    <n v="2071"/>
    <n v="3"/>
    <n v="2.93"/>
    <n v="2"/>
    <n v="3.03"/>
    <n v="26.6"/>
    <n v="41.5"/>
    <s v="Colombia"/>
    <s v="Colombia"/>
    <s v="derecho"/>
    <n v="177"/>
    <n v="74"/>
    <s v="no"/>
    <n v="5.48"/>
    <n v="5.43"/>
    <n v="57.6"/>
    <n v="2.09"/>
    <n v="35.42"/>
    <n v="0.3"/>
    <n v="0.52"/>
    <n v="0"/>
    <n v="2.04"/>
    <n v="3.47"/>
    <n v="1.22"/>
    <n v="2"/>
    <n v="0.09"/>
    <n v="0"/>
    <n v="0"/>
    <n v="5.13"/>
    <n v="0.13"/>
    <n v="2"/>
    <n v="0.09"/>
    <n v="0.13"/>
    <n v="0"/>
    <n v="0"/>
    <n v="33"/>
    <n v="1.43"/>
    <n v="36.36"/>
    <n v="9.0909999999999993"/>
    <n v="0.09"/>
    <n v="2.2599999999999998"/>
    <n v="28.85"/>
    <n v="1.39"/>
    <n v="28.13"/>
    <n v="0.83"/>
    <n v="31.58"/>
    <n v="0.35"/>
    <n v="7.78"/>
    <n v="47.49"/>
    <n v="15.56"/>
    <n v="37.99"/>
    <n v="2.2200000000000002"/>
    <n v="3"/>
    <n v="1.04"/>
    <n v="20.82"/>
    <n v="1.56"/>
    <n v="1.43"/>
    <n v="29.29"/>
    <n v="82.49"/>
    <n v="7"/>
    <n v="74.53"/>
    <n v="6.43"/>
    <n v="95.27"/>
    <n v="10.08"/>
    <n v="81.47"/>
    <n v="26.07"/>
    <n v="88.17"/>
    <n v="1.1299999999999999"/>
    <n v="50"/>
    <n v="19.649999999999999"/>
    <n v="15.65"/>
    <n v="0.13"/>
    <n v="1.39"/>
    <n v="0.09"/>
    <n v="0.09"/>
    <n v="0.74"/>
    <n v="35.29"/>
    <n v="0.39"/>
    <n v="3.43"/>
    <n v="77.22"/>
    <n v="2.69"/>
    <n v="56.45"/>
    <n v="0.56000000000000005"/>
    <n v="38.46"/>
    <n v="1.35"/>
    <n v="0.7"/>
    <n v="4.08"/>
    <n v="88.3"/>
    <n v="0"/>
    <s v=""/>
    <n v="0"/>
    <s v=""/>
    <n v="0"/>
    <n v="0"/>
    <n v="0"/>
    <n v="0"/>
    <s v=""/>
    <s v=""/>
    <n v="0.09"/>
    <s v=""/>
    <s v=""/>
    <n v="0.78"/>
    <n v="0.09"/>
    <n v="0"/>
    <n v="1.43"/>
    <n v="1"/>
    <n v="100"/>
  </r>
  <r>
    <s v="F. Burbano"/>
    <x v="16"/>
    <x v="15"/>
    <s v="Mediocampista"/>
    <n v="29"/>
    <n v="450000"/>
    <s v="2022-01-31"/>
    <n v="23"/>
    <n v="832"/>
    <n v="0"/>
    <n v="1.77"/>
    <n v="1"/>
    <n v="0.22"/>
    <n v="24.66"/>
    <n v="47.37"/>
    <s v="Colombia"/>
    <s v="Colombia"/>
    <s v="derecho"/>
    <n v="170"/>
    <n v="70"/>
    <s v="no"/>
    <n v="5.52"/>
    <n v="5.41"/>
    <n v="64"/>
    <n v="1.95"/>
    <n v="22.22"/>
    <n v="0.43"/>
    <n v="0.67"/>
    <n v="0.11"/>
    <n v="1.62"/>
    <n v="2.5299999999999998"/>
    <n v="1.73"/>
    <n v="6"/>
    <n v="0.65"/>
    <n v="0"/>
    <n v="0"/>
    <n v="4"/>
    <n v="0"/>
    <n v="0"/>
    <n v="0"/>
    <n v="0.19"/>
    <n v="0"/>
    <n v="0"/>
    <n v="13"/>
    <n v="1.41"/>
    <n v="23.08"/>
    <n v="0"/>
    <n v="0.11"/>
    <n v="2.06"/>
    <n v="5.26"/>
    <n v="0.65"/>
    <n v="16.670000000000002"/>
    <n v="1.41"/>
    <n v="0"/>
    <n v="0.11"/>
    <n v="5.41"/>
    <n v="60"/>
    <n v="13.74"/>
    <n v="48.03"/>
    <n v="2.81"/>
    <n v="1.73"/>
    <n v="2.06"/>
    <n v="15.14"/>
    <n v="1.19"/>
    <n v="3.03"/>
    <n v="25.31"/>
    <n v="79.91"/>
    <n v="5.52"/>
    <n v="64.709999999999994"/>
    <n v="6.92"/>
    <n v="95.31"/>
    <n v="6.81"/>
    <n v="76.19"/>
    <n v="23.04"/>
    <n v="86.85"/>
    <n v="0.76"/>
    <n v="14.29"/>
    <n v="16.670000000000002"/>
    <n v="11.41"/>
    <n v="0.02"/>
    <n v="0.65"/>
    <n v="0.11"/>
    <n v="0"/>
    <n v="0.65"/>
    <n v="50"/>
    <n v="0.43"/>
    <n v="1.73"/>
    <n v="56.25"/>
    <n v="1.84"/>
    <n v="47.06"/>
    <n v="0.54"/>
    <n v="20"/>
    <n v="0.97"/>
    <n v="0"/>
    <n v="2.16"/>
    <n v="80"/>
    <n v="0"/>
    <s v=""/>
    <n v="0"/>
    <s v=""/>
    <n v="0"/>
    <n v="0"/>
    <n v="0"/>
    <n v="0"/>
    <s v=""/>
    <s v=""/>
    <n v="0.11"/>
    <s v=""/>
    <s v=""/>
    <n v="0"/>
    <n v="0"/>
    <n v="0"/>
    <n v="0"/>
    <n v="0"/>
    <n v="0"/>
  </r>
  <r>
    <s v="R. Harrys"/>
    <x v="9"/>
    <x v="9"/>
    <s v="Mediocampista"/>
    <n v="26"/>
    <n v="500000"/>
    <s v=""/>
    <n v="12"/>
    <n v="649"/>
    <n v="0"/>
    <n v="0.33"/>
    <n v="0"/>
    <n v="0.67"/>
    <n v="28.29"/>
    <n v="45.1"/>
    <s v="Colombia"/>
    <s v="Colombia"/>
    <s v=""/>
    <n v="0"/>
    <n v="0"/>
    <s v="no"/>
    <n v="5.41"/>
    <n v="5.41"/>
    <n v="56.41"/>
    <n v="2.08"/>
    <n v="60"/>
    <n v="0.55000000000000004"/>
    <n v="0.86"/>
    <n v="0"/>
    <n v="1.8"/>
    <n v="2.81"/>
    <n v="1.8"/>
    <n v="2"/>
    <n v="0.28000000000000003"/>
    <n v="0"/>
    <n v="0"/>
    <n v="5.82"/>
    <n v="0"/>
    <n v="0"/>
    <n v="0"/>
    <n v="0.05"/>
    <n v="0"/>
    <n v="0"/>
    <n v="8"/>
    <n v="1.1100000000000001"/>
    <n v="25"/>
    <n v="0"/>
    <n v="0"/>
    <n v="3.05"/>
    <n v="54.55"/>
    <n v="0.69"/>
    <n v="60"/>
    <n v="2.36"/>
    <n v="52.94"/>
    <n v="0.14000000000000001"/>
    <n v="6.1"/>
    <n v="63.64"/>
    <n v="16.920000000000002"/>
    <n v="42.62"/>
    <n v="0.97"/>
    <n v="3.61"/>
    <n v="1.39"/>
    <n v="22.74"/>
    <n v="2.08"/>
    <n v="3.19"/>
    <n v="30.51"/>
    <n v="86.36"/>
    <n v="3.88"/>
    <n v="60.71"/>
    <n v="7.49"/>
    <n v="100"/>
    <n v="10.96"/>
    <n v="91.14"/>
    <n v="26.49"/>
    <n v="90.05"/>
    <n v="1.1100000000000001"/>
    <n v="75"/>
    <n v="18.09"/>
    <n v="14.95"/>
    <n v="0.09"/>
    <n v="1.25"/>
    <n v="0.14000000000000001"/>
    <n v="0"/>
    <n v="0"/>
    <n v="0"/>
    <n v="0.55000000000000004"/>
    <n v="2.63"/>
    <n v="68.42"/>
    <n v="2.2200000000000002"/>
    <n v="68.75"/>
    <n v="0"/>
    <n v="0"/>
    <n v="0"/>
    <n v="1.66"/>
    <n v="3.88"/>
    <n v="82.14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L. Ospina"/>
    <x v="17"/>
    <x v="17"/>
    <s v="Defensa"/>
    <n v="30"/>
    <n v="500000"/>
    <s v=""/>
    <n v="10"/>
    <n v="783"/>
    <n v="0"/>
    <n v="0.18"/>
    <n v="0"/>
    <n v="0"/>
    <n v="13.56"/>
    <n v="60.17"/>
    <s v="Colombia"/>
    <s v="Colombia"/>
    <s v="derecho"/>
    <n v="190"/>
    <n v="80"/>
    <s v="no"/>
    <n v="8.16"/>
    <n v="5.4"/>
    <n v="80.849999999999994"/>
    <n v="5.86"/>
    <n v="54.9"/>
    <n v="0.34"/>
    <n v="0.47"/>
    <n v="0.46"/>
    <n v="3.45"/>
    <n v="4.66"/>
    <n v="1.03"/>
    <n v="0"/>
    <n v="0"/>
    <n v="0"/>
    <n v="0"/>
    <n v="0"/>
    <n v="0"/>
    <n v="0"/>
    <n v="0"/>
    <n v="0.02"/>
    <n v="0"/>
    <n v="0"/>
    <n v="2"/>
    <n v="0.23"/>
    <n v="0"/>
    <n v="0"/>
    <n v="0"/>
    <n v="0"/>
    <n v="0"/>
    <n v="0"/>
    <n v="0"/>
    <n v="0"/>
    <n v="0"/>
    <n v="0"/>
    <n v="0"/>
    <n v="0"/>
    <n v="0"/>
    <n v="0"/>
    <n v="0.46"/>
    <n v="0"/>
    <n v="0"/>
    <n v="18.510000000000002"/>
    <n v="0.11"/>
    <n v="0.23"/>
    <n v="31.26"/>
    <n v="86.4"/>
    <n v="14.48"/>
    <n v="77.78"/>
    <n v="2.41"/>
    <n v="90.48"/>
    <n v="11.84"/>
    <n v="95.15"/>
    <n v="26.9"/>
    <n v="93.59"/>
    <n v="4.37"/>
    <n v="42.11"/>
    <n v="21.18"/>
    <n v="35.57"/>
    <n v="0"/>
    <n v="0"/>
    <n v="0"/>
    <n v="0"/>
    <n v="0"/>
    <n v="0"/>
    <n v="0"/>
    <n v="1.61"/>
    <n v="28.57"/>
    <n v="0.23"/>
    <n v="0"/>
    <n v="0.11"/>
    <n v="0"/>
    <n v="0"/>
    <n v="0"/>
    <n v="5.0599999999999996"/>
    <n v="70.45"/>
    <n v="0"/>
    <s v=""/>
    <n v="0"/>
    <s v=""/>
    <n v="0"/>
    <n v="0"/>
    <n v="0"/>
    <n v="0"/>
    <s v=""/>
    <s v=""/>
    <n v="1.95"/>
    <s v=""/>
    <s v=""/>
    <n v="0"/>
    <n v="0"/>
    <n v="0"/>
    <n v="0"/>
    <n v="0"/>
    <n v="0"/>
  </r>
  <r>
    <s v="J. Cuenú"/>
    <x v="11"/>
    <x v="11"/>
    <s v="Defensa"/>
    <n v="26"/>
    <n v="450000"/>
    <s v=""/>
    <n v="33"/>
    <n v="3064"/>
    <n v="1"/>
    <n v="1.1000000000000001"/>
    <n v="0"/>
    <n v="0.12"/>
    <n v="13.22"/>
    <n v="62"/>
    <s v="Colombia"/>
    <s v="Colombia"/>
    <s v=""/>
    <n v="0"/>
    <n v="0"/>
    <s v="no"/>
    <n v="9.9"/>
    <n v="5.4"/>
    <n v="71.2"/>
    <n v="4.99"/>
    <n v="55.29"/>
    <n v="0.09"/>
    <n v="0.11"/>
    <n v="0.68"/>
    <n v="5.96"/>
    <n v="7.74"/>
    <n v="0.82"/>
    <n v="8"/>
    <n v="0.23"/>
    <n v="0"/>
    <n v="0"/>
    <n v="0.23"/>
    <n v="0.03"/>
    <n v="1"/>
    <n v="0.03"/>
    <n v="0.03"/>
    <n v="1"/>
    <n v="0.03"/>
    <n v="12"/>
    <n v="0.35"/>
    <n v="16.670000000000002"/>
    <n v="8.3330000000000002"/>
    <n v="0"/>
    <n v="0.15"/>
    <n v="40"/>
    <n v="0.03"/>
    <n v="0"/>
    <n v="0.12"/>
    <n v="50"/>
    <n v="0"/>
    <n v="0.18"/>
    <n v="66.67"/>
    <n v="0.76"/>
    <n v="38.46"/>
    <n v="0.59"/>
    <n v="0.28999999999999998"/>
    <n v="0.15"/>
    <n v="20.09"/>
    <n v="0.41"/>
    <n v="0.26"/>
    <n v="33.049999999999997"/>
    <n v="82.13"/>
    <n v="15.6"/>
    <n v="70.62"/>
    <n v="1.67"/>
    <n v="96.49"/>
    <n v="13.22"/>
    <n v="93.78"/>
    <n v="27.55"/>
    <n v="89.02"/>
    <n v="5.35"/>
    <n v="47.8"/>
    <n v="23.9"/>
    <n v="41.84"/>
    <n v="0"/>
    <n v="0.06"/>
    <n v="0.03"/>
    <n v="0.03"/>
    <n v="0.03"/>
    <n v="0"/>
    <n v="0.06"/>
    <n v="4.96"/>
    <n v="52.66"/>
    <n v="0.62"/>
    <n v="19.05"/>
    <n v="0.41"/>
    <n v="28.57"/>
    <n v="0.09"/>
    <n v="0.06"/>
    <n v="7.67"/>
    <n v="70.5"/>
    <n v="0"/>
    <s v=""/>
    <n v="0"/>
    <s v=""/>
    <n v="0"/>
    <n v="0"/>
    <n v="0"/>
    <n v="0"/>
    <s v=""/>
    <s v=""/>
    <n v="1.41"/>
    <s v=""/>
    <s v=""/>
    <n v="0"/>
    <n v="0"/>
    <n v="0"/>
    <n v="0"/>
    <n v="0"/>
    <n v="0"/>
  </r>
  <r>
    <s v="J. Borrero"/>
    <x v="21"/>
    <x v="20"/>
    <s v="Delantero"/>
    <n v="25"/>
    <n v="200000"/>
    <s v=""/>
    <n v="17"/>
    <n v="650"/>
    <n v="0"/>
    <n v="0.79"/>
    <n v="0"/>
    <n v="0.88"/>
    <n v="20.49"/>
    <n v="45.27"/>
    <s v="Colombia"/>
    <s v="Colombia"/>
    <s v="derecho"/>
    <n v="168"/>
    <n v="55"/>
    <s v="no"/>
    <n v="6.23"/>
    <n v="5.4"/>
    <n v="56.41"/>
    <n v="3.6"/>
    <n v="42.31"/>
    <n v="0.97"/>
    <n v="1.28"/>
    <n v="0"/>
    <n v="2.2200000000000002"/>
    <n v="2.93"/>
    <n v="1.25"/>
    <n v="0"/>
    <n v="0"/>
    <n v="0"/>
    <n v="0"/>
    <n v="3.46"/>
    <n v="0"/>
    <n v="0"/>
    <n v="0"/>
    <n v="0.11"/>
    <n v="0"/>
    <n v="0"/>
    <n v="12"/>
    <n v="1.66"/>
    <n v="8.33"/>
    <n v="0"/>
    <n v="0"/>
    <n v="0.28000000000000003"/>
    <n v="100"/>
    <n v="0"/>
    <n v="0"/>
    <n v="0.28000000000000003"/>
    <n v="100"/>
    <n v="0"/>
    <n v="3.32"/>
    <n v="83.33"/>
    <n v="8.58"/>
    <n v="48.39"/>
    <n v="1.25"/>
    <n v="1.1100000000000001"/>
    <n v="0.42"/>
    <n v="31.29"/>
    <n v="0.83"/>
    <n v="1.25"/>
    <n v="40.98"/>
    <n v="84.46"/>
    <n v="14.26"/>
    <n v="68.930000000000007"/>
    <n v="7.62"/>
    <n v="96.36"/>
    <n v="10.8"/>
    <n v="91.03"/>
    <n v="36.549999999999997"/>
    <n v="87.88"/>
    <n v="4.29"/>
    <n v="54.84"/>
    <n v="15.06"/>
    <n v="24.95"/>
    <n v="0.12"/>
    <n v="1.25"/>
    <n v="0.28000000000000003"/>
    <n v="0.14000000000000001"/>
    <n v="1.66"/>
    <n v="16.670000000000002"/>
    <n v="0.14000000000000001"/>
    <n v="8.17"/>
    <n v="67.8"/>
    <n v="3.32"/>
    <n v="41.67"/>
    <n v="2.77"/>
    <n v="30"/>
    <n v="1.52"/>
    <n v="0.14000000000000001"/>
    <n v="6.65"/>
    <n v="87.5"/>
    <n v="0"/>
    <s v=""/>
    <n v="0"/>
    <s v=""/>
    <n v="0"/>
    <n v="0"/>
    <n v="0"/>
    <n v="0"/>
    <s v=""/>
    <s v=""/>
    <n v="0"/>
    <s v=""/>
    <s v=""/>
    <n v="0.55000000000000004"/>
    <n v="0.14000000000000001"/>
    <n v="0"/>
    <n v="3.74"/>
    <n v="0"/>
    <n v="0"/>
  </r>
  <r>
    <s v="A. Amaya"/>
    <x v="15"/>
    <x v="14"/>
    <s v="Delantero"/>
    <n v="20"/>
    <n v="325000"/>
    <s v=""/>
    <n v="17"/>
    <n v="1434"/>
    <n v="0"/>
    <n v="1.18"/>
    <n v="1"/>
    <n v="1.04"/>
    <n v="22.91"/>
    <n v="44.66"/>
    <s v="Colombia"/>
    <s v="Colombia"/>
    <s v="izquierdo"/>
    <n v="170"/>
    <n v="65"/>
    <s v="no"/>
    <n v="4.6399999999999997"/>
    <n v="5.4"/>
    <n v="54.65"/>
    <n v="2.0699999999999998"/>
    <n v="24.24"/>
    <n v="0.06"/>
    <n v="0.09"/>
    <n v="0.06"/>
    <n v="1.63"/>
    <n v="2.44"/>
    <n v="0.82"/>
    <n v="4"/>
    <n v="0.25"/>
    <n v="0"/>
    <n v="0"/>
    <n v="3.14"/>
    <n v="0"/>
    <n v="0"/>
    <n v="0"/>
    <n v="7.0000000000000007E-2"/>
    <n v="0"/>
    <n v="0"/>
    <n v="19"/>
    <n v="1.19"/>
    <n v="21.05"/>
    <n v="0"/>
    <n v="0.06"/>
    <n v="0.88"/>
    <n v="42.86"/>
    <n v="0"/>
    <n v="0"/>
    <n v="0.88"/>
    <n v="42.86"/>
    <n v="0"/>
    <n v="3.64"/>
    <n v="63.79"/>
    <n v="12.18"/>
    <n v="44.85"/>
    <n v="1.1299999999999999"/>
    <n v="1.38"/>
    <n v="1.07"/>
    <n v="17.95"/>
    <n v="0.94"/>
    <n v="3.39"/>
    <n v="23.41"/>
    <n v="82.57"/>
    <n v="6.34"/>
    <n v="74.260000000000005"/>
    <n v="4.3899999999999997"/>
    <n v="94.29"/>
    <n v="8.0299999999999994"/>
    <n v="82.03"/>
    <n v="21.65"/>
    <n v="85.8"/>
    <n v="0.94"/>
    <n v="40"/>
    <n v="15.88"/>
    <n v="16.73"/>
    <n v="7.0000000000000007E-2"/>
    <n v="0.63"/>
    <n v="0.06"/>
    <n v="0.06"/>
    <n v="0.94"/>
    <n v="20"/>
    <n v="0.31"/>
    <n v="3.7"/>
    <n v="74.58"/>
    <n v="2.0099999999999998"/>
    <n v="53.13"/>
    <n v="1.07"/>
    <n v="17.649999999999999"/>
    <n v="0.75"/>
    <n v="0.38"/>
    <n v="3.45"/>
    <n v="89.09"/>
    <n v="0"/>
    <s v=""/>
    <n v="0"/>
    <s v=""/>
    <n v="0"/>
    <n v="0"/>
    <n v="0"/>
    <n v="0"/>
    <s v=""/>
    <s v=""/>
    <n v="0"/>
    <s v=""/>
    <s v=""/>
    <n v="0.44"/>
    <n v="0.13"/>
    <n v="0"/>
    <n v="1.57"/>
    <n v="0"/>
    <n v="0"/>
  </r>
  <r>
    <s v="Ethan González"/>
    <x v="31"/>
    <x v="13"/>
    <s v="Delantero"/>
    <n v="29"/>
    <n v="300000"/>
    <s v=""/>
    <n v="13"/>
    <n v="467"/>
    <n v="0"/>
    <n v="1.77"/>
    <n v="0"/>
    <n v="0.34"/>
    <n v="39.89"/>
    <n v="41.06"/>
    <s v="Colombia"/>
    <s v="Colombia"/>
    <s v="derecho"/>
    <n v="183"/>
    <n v="89"/>
    <s v="no"/>
    <n v="5.4"/>
    <n v="5.4"/>
    <n v="46.43"/>
    <n v="12.72"/>
    <n v="50"/>
    <n v="0.19"/>
    <n v="0.27"/>
    <n v="0"/>
    <n v="2.7"/>
    <n v="3.75"/>
    <n v="1.93"/>
    <n v="1"/>
    <n v="0.19"/>
    <n v="0"/>
    <n v="0"/>
    <n v="3.47"/>
    <n v="0"/>
    <n v="0"/>
    <n v="0"/>
    <n v="0.34"/>
    <n v="0"/>
    <n v="0"/>
    <n v="14"/>
    <n v="2.7"/>
    <n v="35.71"/>
    <n v="0"/>
    <n v="0"/>
    <n v="0.77"/>
    <n v="50"/>
    <n v="0.57999999999999996"/>
    <n v="33.33"/>
    <n v="0.19"/>
    <n v="100"/>
    <n v="0"/>
    <n v="4.24"/>
    <n v="40.909999999999997"/>
    <n v="16.38"/>
    <n v="35.29"/>
    <n v="4.24"/>
    <n v="0.39"/>
    <n v="0"/>
    <n v="7.13"/>
    <n v="0.77"/>
    <n v="1.93"/>
    <n v="16"/>
    <n v="69.88"/>
    <n v="2.89"/>
    <n v="33.33"/>
    <n v="4.43"/>
    <n v="100"/>
    <n v="3.66"/>
    <n v="73.680000000000007"/>
    <n v="14.84"/>
    <n v="71.430000000000007"/>
    <n v="0.39"/>
    <n v="50"/>
    <n v="14.14"/>
    <n v="7.2"/>
    <n v="7.0000000000000007E-2"/>
    <n v="0.39"/>
    <n v="0"/>
    <n v="0"/>
    <n v="0.96"/>
    <n v="40"/>
    <n v="0.19"/>
    <n v="1.1599999999999999"/>
    <n v="33.33"/>
    <n v="1.1599999999999999"/>
    <n v="33.33"/>
    <n v="0.77"/>
    <n v="25"/>
    <n v="0.39"/>
    <n v="0.19"/>
    <n v="1.35"/>
    <n v="85.71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A. Mejía"/>
    <x v="6"/>
    <x v="6"/>
    <s v="Mediocampista"/>
    <n v="33"/>
    <n v="400000"/>
    <s v="2022-06-30"/>
    <n v="17"/>
    <n v="1520"/>
    <n v="0"/>
    <n v="0.09"/>
    <n v="1"/>
    <n v="0.05"/>
    <n v="11.13"/>
    <n v="58.51"/>
    <s v="Colombia"/>
    <s v="Colombia"/>
    <s v="derecho"/>
    <n v="178"/>
    <n v="79"/>
    <s v="no"/>
    <n v="6.63"/>
    <n v="5.39"/>
    <n v="54.95"/>
    <n v="1.18"/>
    <n v="75"/>
    <n v="0.47"/>
    <n v="0.72"/>
    <n v="0.12"/>
    <n v="3.2"/>
    <n v="4.8600000000000003"/>
    <n v="1.3"/>
    <n v="3"/>
    <n v="0.18"/>
    <n v="0"/>
    <n v="0"/>
    <n v="0.41"/>
    <n v="0"/>
    <n v="0"/>
    <n v="0"/>
    <n v="0.01"/>
    <n v="0"/>
    <n v="0"/>
    <n v="5"/>
    <n v="0.3"/>
    <n v="20"/>
    <n v="0"/>
    <n v="0.06"/>
    <n v="0.06"/>
    <n v="100"/>
    <n v="0"/>
    <n v="0"/>
    <n v="0.06"/>
    <n v="100"/>
    <n v="0"/>
    <n v="0.47"/>
    <n v="62.5"/>
    <n v="2.78"/>
    <n v="57.45"/>
    <n v="0.06"/>
    <n v="0.24"/>
    <n v="0"/>
    <n v="42.22"/>
    <n v="0.24"/>
    <n v="1.36"/>
    <n v="57.37"/>
    <n v="89.47"/>
    <n v="16.989999999999998"/>
    <n v="77.7"/>
    <n v="4.2"/>
    <n v="95.77"/>
    <n v="31.56"/>
    <n v="94.56"/>
    <n v="47.61"/>
    <n v="93.16"/>
    <n v="9.7100000000000009"/>
    <n v="71.34"/>
    <n v="23.62"/>
    <n v="42.44"/>
    <n v="0"/>
    <n v="0.24"/>
    <n v="0.06"/>
    <n v="0.12"/>
    <n v="0.12"/>
    <n v="0"/>
    <n v="0.06"/>
    <n v="11.07"/>
    <n v="77.540000000000006"/>
    <n v="1.01"/>
    <n v="47.06"/>
    <n v="0.47"/>
    <n v="25"/>
    <n v="0.3"/>
    <n v="0.06"/>
    <n v="11.13"/>
    <n v="84.04"/>
    <n v="0"/>
    <s v=""/>
    <n v="0"/>
    <s v=""/>
    <n v="0"/>
    <n v="0"/>
    <n v="0"/>
    <n v="0"/>
    <s v=""/>
    <s v=""/>
    <n v="0.77"/>
    <s v=""/>
    <s v=""/>
    <n v="0.06"/>
    <n v="0"/>
    <n v="0"/>
    <n v="0"/>
    <n v="0"/>
    <n v="0"/>
  </r>
  <r>
    <s v="Y. Díaz"/>
    <x v="9"/>
    <x v="9"/>
    <s v="Defensa"/>
    <n v="24"/>
    <n v="300000"/>
    <s v=""/>
    <n v="10"/>
    <n v="501"/>
    <n v="0"/>
    <n v="0.23"/>
    <n v="0"/>
    <n v="0"/>
    <n v="16.71"/>
    <n v="51.61"/>
    <s v="Colombia"/>
    <s v="Colombia"/>
    <s v="derecho"/>
    <n v="178"/>
    <n v="70"/>
    <s v="no"/>
    <n v="8.26"/>
    <n v="5.39"/>
    <n v="53.33"/>
    <n v="3.77"/>
    <n v="42.86"/>
    <n v="0.9"/>
    <n v="1.2"/>
    <n v="0.54"/>
    <n v="4.49"/>
    <n v="6"/>
    <n v="1.08"/>
    <n v="2"/>
    <n v="0.36"/>
    <n v="0"/>
    <n v="0"/>
    <n v="0.72"/>
    <n v="0"/>
    <n v="0"/>
    <n v="0"/>
    <n v="0.04"/>
    <n v="0"/>
    <n v="0"/>
    <n v="5"/>
    <n v="0.9"/>
    <n v="0"/>
    <n v="0"/>
    <n v="0"/>
    <n v="0.18"/>
    <n v="0"/>
    <n v="0"/>
    <n v="0"/>
    <n v="0.18"/>
    <n v="0"/>
    <n v="0"/>
    <n v="0.72"/>
    <n v="100"/>
    <n v="3.59"/>
    <n v="50"/>
    <n v="0.18"/>
    <n v="0.72"/>
    <n v="0"/>
    <n v="31.98"/>
    <n v="1.08"/>
    <n v="0.54"/>
    <n v="43.11"/>
    <n v="89.17"/>
    <n v="13.11"/>
    <n v="80.819999999999993"/>
    <n v="5.39"/>
    <n v="96.67"/>
    <n v="18.14"/>
    <n v="93.07"/>
    <n v="37.369999999999997"/>
    <n v="95.19"/>
    <n v="5.57"/>
    <n v="51.61"/>
    <n v="22.69"/>
    <n v="43.53"/>
    <n v="0"/>
    <n v="0"/>
    <n v="0"/>
    <n v="0"/>
    <n v="0"/>
    <n v="0"/>
    <n v="0"/>
    <n v="3.41"/>
    <n v="68.42"/>
    <n v="0.18"/>
    <n v="100"/>
    <n v="0.36"/>
    <n v="100"/>
    <n v="0.18"/>
    <n v="0"/>
    <n v="5.21"/>
    <n v="68.97"/>
    <n v="0"/>
    <s v=""/>
    <n v="0"/>
    <s v=""/>
    <n v="0"/>
    <n v="0"/>
    <n v="0"/>
    <n v="0"/>
    <s v=""/>
    <s v=""/>
    <n v="1.26"/>
    <s v=""/>
    <s v=""/>
    <n v="0"/>
    <n v="0"/>
    <n v="0"/>
    <n v="0"/>
    <n v="0"/>
    <n v="0"/>
  </r>
  <r>
    <s v="R. Torres"/>
    <x v="34"/>
    <x v="17"/>
    <s v="Mediocampista"/>
    <n v="30"/>
    <n v="100000"/>
    <s v=""/>
    <n v="16"/>
    <n v="921"/>
    <n v="1"/>
    <n v="0.93"/>
    <n v="0"/>
    <n v="1.57"/>
    <n v="20.329999999999998"/>
    <n v="45.19"/>
    <s v="Colombia"/>
    <s v="Colombia, United States"/>
    <s v="derecho"/>
    <n v="169"/>
    <n v="67"/>
    <s v="no"/>
    <n v="4.79"/>
    <n v="5.37"/>
    <n v="50.91"/>
    <n v="2.15"/>
    <n v="31.82"/>
    <n v="0.39"/>
    <n v="0.49"/>
    <n v="0.2"/>
    <n v="1.66"/>
    <n v="2.06"/>
    <n v="1.07"/>
    <n v="3"/>
    <n v="0.28999999999999998"/>
    <n v="0"/>
    <n v="0"/>
    <n v="3.22"/>
    <n v="0.1"/>
    <n v="1"/>
    <n v="0.1"/>
    <n v="0.09"/>
    <n v="0"/>
    <n v="0"/>
    <n v="12"/>
    <n v="1.17"/>
    <n v="25"/>
    <n v="8.3330000000000002"/>
    <n v="0"/>
    <n v="1.56"/>
    <n v="37.5"/>
    <n v="0.39"/>
    <n v="0"/>
    <n v="1.07"/>
    <n v="54.55"/>
    <n v="0.1"/>
    <n v="3.03"/>
    <n v="45.16"/>
    <n v="9.67"/>
    <n v="40.4"/>
    <n v="0.88"/>
    <n v="1.76"/>
    <n v="1.17"/>
    <n v="30.78"/>
    <n v="1.17"/>
    <n v="1.76"/>
    <n v="43.19"/>
    <n v="77.150000000000006"/>
    <n v="15.54"/>
    <n v="59.75"/>
    <n v="6.35"/>
    <n v="96.92"/>
    <n v="13.97"/>
    <n v="84.62"/>
    <n v="32.74"/>
    <n v="84.18"/>
    <n v="9.19"/>
    <n v="58.51"/>
    <n v="19.84"/>
    <n v="34.93"/>
    <n v="0.15"/>
    <n v="1.95"/>
    <n v="0"/>
    <n v="0"/>
    <n v="2.64"/>
    <n v="37.04"/>
    <n v="0.49"/>
    <n v="9.9700000000000006"/>
    <n v="66.67"/>
    <n v="5.86"/>
    <n v="40"/>
    <n v="4.5"/>
    <n v="34.78"/>
    <n v="2.0499999999999998"/>
    <n v="0.59"/>
    <n v="8.99"/>
    <n v="82.61"/>
    <n v="0"/>
    <s v=""/>
    <n v="0"/>
    <s v=""/>
    <n v="0"/>
    <n v="0"/>
    <n v="0"/>
    <n v="0"/>
    <s v=""/>
    <s v=""/>
    <n v="0"/>
    <s v=""/>
    <s v=""/>
    <n v="1.56"/>
    <n v="0.1"/>
    <n v="0"/>
    <n v="3.32"/>
    <n v="0"/>
    <n v="0"/>
  </r>
  <r>
    <s v="K. Salazar"/>
    <x v="18"/>
    <x v="4"/>
    <s v="Mediocampista"/>
    <n v="25"/>
    <n v="450000"/>
    <s v=""/>
    <n v="28"/>
    <n v="1258"/>
    <n v="3"/>
    <n v="2.0299999999999998"/>
    <n v="0"/>
    <n v="0.66"/>
    <n v="22.11"/>
    <n v="42.39"/>
    <s v="Colombia"/>
    <s v="Colombia"/>
    <s v="derecho"/>
    <n v="170"/>
    <n v="68"/>
    <s v="no"/>
    <n v="3.51"/>
    <n v="5.37"/>
    <n v="40"/>
    <n v="1.1399999999999999"/>
    <n v="25"/>
    <n v="0.21"/>
    <n v="0.33"/>
    <n v="0"/>
    <n v="1.1399999999999999"/>
    <n v="1.78"/>
    <n v="1.07"/>
    <n v="1"/>
    <n v="7.0000000000000007E-2"/>
    <n v="0"/>
    <n v="0"/>
    <n v="3.93"/>
    <n v="0.21"/>
    <n v="3"/>
    <n v="0.21"/>
    <n v="0.15"/>
    <n v="0"/>
    <n v="0"/>
    <n v="22"/>
    <n v="1.57"/>
    <n v="36.36"/>
    <n v="13.635999999999999"/>
    <n v="0"/>
    <n v="0.43"/>
    <n v="16.670000000000002"/>
    <n v="0.14000000000000001"/>
    <n v="0"/>
    <n v="0.28999999999999998"/>
    <n v="25"/>
    <n v="7.0000000000000007E-2"/>
    <n v="5.29"/>
    <n v="56.76"/>
    <n v="12.31"/>
    <n v="44.77"/>
    <n v="1.1399999999999999"/>
    <n v="2"/>
    <n v="1.36"/>
    <n v="21.25"/>
    <n v="0.64"/>
    <n v="2.79"/>
    <n v="28.33"/>
    <n v="82.07"/>
    <n v="8.94"/>
    <n v="72.8"/>
    <n v="5.22"/>
    <n v="91.78"/>
    <n v="7.94"/>
    <n v="85.59"/>
    <n v="26.76"/>
    <n v="83.96"/>
    <n v="1.1399999999999999"/>
    <n v="62.5"/>
    <n v="14.93"/>
    <n v="12.44"/>
    <n v="0.05"/>
    <n v="0.86"/>
    <n v="0"/>
    <n v="0"/>
    <n v="1.29"/>
    <n v="22.22"/>
    <n v="0.14000000000000001"/>
    <n v="4.51"/>
    <n v="74.599999999999994"/>
    <n v="1.86"/>
    <n v="42.31"/>
    <n v="1.1399999999999999"/>
    <n v="12.5"/>
    <n v="0.86"/>
    <n v="0.14000000000000001"/>
    <n v="4.08"/>
    <n v="85.96"/>
    <n v="0"/>
    <s v=""/>
    <n v="0"/>
    <s v=""/>
    <n v="0"/>
    <n v="0"/>
    <n v="0"/>
    <n v="0"/>
    <s v=""/>
    <s v=""/>
    <n v="0"/>
    <s v=""/>
    <s v=""/>
    <n v="0.56999999999999995"/>
    <n v="7.0000000000000007E-2"/>
    <n v="0"/>
    <n v="0.64"/>
    <n v="0"/>
    <n v="0"/>
  </r>
  <r>
    <s v="H. Rojas"/>
    <x v="16"/>
    <x v="15"/>
    <s v="Mediocampista"/>
    <n v="34"/>
    <n v="200000"/>
    <s v=""/>
    <n v="36"/>
    <n v="2136"/>
    <n v="3"/>
    <n v="3.45"/>
    <n v="1"/>
    <n v="2.23"/>
    <n v="16.309999999999999"/>
    <n v="51.42"/>
    <s v="Colombia"/>
    <s v="Colombia"/>
    <s v="izquierdo"/>
    <n v="177"/>
    <n v="69"/>
    <s v="no"/>
    <n v="6.19"/>
    <n v="5.35"/>
    <n v="59.06"/>
    <n v="1.1399999999999999"/>
    <n v="51.85"/>
    <n v="0.59"/>
    <n v="0.76"/>
    <n v="0"/>
    <n v="2.44"/>
    <n v="3.16"/>
    <n v="0.76"/>
    <n v="3"/>
    <n v="0.13"/>
    <n v="0"/>
    <n v="0"/>
    <n v="3.88"/>
    <n v="0.13"/>
    <n v="3"/>
    <n v="0.13"/>
    <n v="0.15"/>
    <n v="0"/>
    <n v="0"/>
    <n v="43"/>
    <n v="1.81"/>
    <n v="46.51"/>
    <n v="6.9770000000000003"/>
    <n v="0.04"/>
    <n v="1.9"/>
    <n v="42.22"/>
    <n v="1.47"/>
    <n v="40"/>
    <n v="0.42"/>
    <n v="50"/>
    <n v="0.17"/>
    <n v="2.95"/>
    <n v="60"/>
    <n v="7.67"/>
    <n v="46.15"/>
    <n v="0.63"/>
    <n v="2.15"/>
    <n v="1.47"/>
    <n v="30.17"/>
    <n v="0.76"/>
    <n v="1.31"/>
    <n v="42.77"/>
    <n v="81.28"/>
    <n v="16.05"/>
    <n v="69.290000000000006"/>
    <n v="5.22"/>
    <n v="95.97"/>
    <n v="14.45"/>
    <n v="85.42"/>
    <n v="35.270000000000003"/>
    <n v="87.81"/>
    <n v="5.86"/>
    <n v="51.8"/>
    <n v="18.489999999999998"/>
    <n v="34.94"/>
    <n v="0.09"/>
    <n v="1.22"/>
    <n v="0.13"/>
    <n v="0"/>
    <n v="0.8"/>
    <n v="57.89"/>
    <n v="0.28999999999999998"/>
    <n v="8.68"/>
    <n v="69.42"/>
    <n v="2.7"/>
    <n v="51.56"/>
    <n v="1.1399999999999999"/>
    <n v="40.74"/>
    <n v="0.55000000000000004"/>
    <n v="0.72"/>
    <n v="8.3800000000000008"/>
    <n v="81.91"/>
    <n v="0"/>
    <s v=""/>
    <n v="0"/>
    <s v=""/>
    <n v="0"/>
    <n v="0"/>
    <n v="0"/>
    <n v="0"/>
    <s v=""/>
    <s v=""/>
    <n v="0.25"/>
    <s v=""/>
    <s v=""/>
    <n v="1.69"/>
    <n v="0.42"/>
    <n v="40"/>
    <n v="2.06"/>
    <n v="1"/>
    <n v="0"/>
  </r>
  <r>
    <s v="J. Guevara"/>
    <x v="17"/>
    <x v="17"/>
    <s v="Mediocampista"/>
    <n v="29"/>
    <n v="300000"/>
    <s v=""/>
    <n v="24"/>
    <n v="1455"/>
    <n v="0"/>
    <n v="0.11"/>
    <n v="1"/>
    <n v="0.31"/>
    <n v="14.23"/>
    <n v="54.35"/>
    <s v="Colombia"/>
    <s v="Colombia"/>
    <s v="izquierdo"/>
    <n v="192"/>
    <n v="86"/>
    <s v="no"/>
    <n v="7.86"/>
    <n v="5.32"/>
    <n v="61.63"/>
    <n v="3.84"/>
    <n v="61.29"/>
    <n v="0.8"/>
    <n v="1.1599999999999999"/>
    <n v="0.31"/>
    <n v="3.77"/>
    <n v="5.45"/>
    <n v="1.18"/>
    <n v="3"/>
    <n v="0.19"/>
    <n v="1"/>
    <n v="0.06"/>
    <n v="0.62"/>
    <n v="0"/>
    <n v="0"/>
    <n v="0"/>
    <n v="0.01"/>
    <n v="0"/>
    <n v="0"/>
    <n v="6"/>
    <n v="0.37"/>
    <n v="33.33"/>
    <n v="0"/>
    <n v="0.06"/>
    <n v="0.19"/>
    <n v="33.33"/>
    <n v="0.19"/>
    <n v="33.33"/>
    <n v="0"/>
    <n v="0"/>
    <n v="0.06"/>
    <n v="0.8"/>
    <n v="30.77"/>
    <n v="2.54"/>
    <n v="31.71"/>
    <n v="0.25"/>
    <n v="0.62"/>
    <n v="0.25"/>
    <n v="32.04"/>
    <n v="0.19"/>
    <n v="0.8"/>
    <n v="47.26"/>
    <n v="87.04"/>
    <n v="15.46"/>
    <n v="76.8"/>
    <n v="6.74"/>
    <n v="92.66"/>
    <n v="19.239999999999998"/>
    <n v="94.21"/>
    <n v="42.87"/>
    <n v="90.62"/>
    <n v="4.21"/>
    <n v="52.94"/>
    <n v="19.21"/>
    <n v="30.4"/>
    <n v="0.02"/>
    <n v="0.62"/>
    <n v="0.06"/>
    <n v="0"/>
    <n v="0.31"/>
    <n v="60"/>
    <n v="0.12"/>
    <n v="7.73"/>
    <n v="71.2"/>
    <n v="0.74"/>
    <n v="58.33"/>
    <n v="0.49"/>
    <n v="50"/>
    <n v="0.37"/>
    <n v="0.06"/>
    <n v="7.67"/>
    <n v="75"/>
    <n v="0"/>
    <s v=""/>
    <n v="0"/>
    <s v=""/>
    <n v="0"/>
    <n v="0"/>
    <n v="0"/>
    <n v="0"/>
    <s v=""/>
    <s v=""/>
    <n v="1.24"/>
    <s v=""/>
    <s v=""/>
    <n v="0"/>
    <n v="0"/>
    <n v="0"/>
    <n v="0"/>
    <n v="0"/>
    <n v="0"/>
  </r>
  <r>
    <s v="D. Palacio"/>
    <x v="11"/>
    <x v="11"/>
    <s v="Mediocampista"/>
    <n v="24"/>
    <n v="300000"/>
    <s v=""/>
    <n v="21"/>
    <n v="930"/>
    <n v="2"/>
    <n v="1.27"/>
    <n v="0"/>
    <n v="1.05"/>
    <n v="24.68"/>
    <n v="39.22"/>
    <s v="Colombia"/>
    <s v="Colombia"/>
    <s v="izquierdo"/>
    <n v="173"/>
    <n v="64"/>
    <s v="no"/>
    <n v="4.45"/>
    <n v="5.32"/>
    <n v="40"/>
    <n v="2.61"/>
    <n v="44.44"/>
    <n v="0.48"/>
    <n v="0.78"/>
    <n v="0.1"/>
    <n v="1.84"/>
    <n v="2.97"/>
    <n v="2.13"/>
    <n v="3"/>
    <n v="0.28999999999999998"/>
    <n v="0"/>
    <n v="0"/>
    <n v="4.3499999999999996"/>
    <n v="0.19"/>
    <n v="2"/>
    <n v="0.19"/>
    <n v="0.12"/>
    <n v="0"/>
    <n v="0"/>
    <n v="18"/>
    <n v="1.74"/>
    <n v="33.33"/>
    <n v="11.111000000000001"/>
    <n v="0"/>
    <n v="4.26"/>
    <n v="27.27"/>
    <n v="4.26"/>
    <n v="27.27"/>
    <n v="0"/>
    <n v="0"/>
    <n v="1.06"/>
    <n v="5.71"/>
    <n v="45.76"/>
    <n v="12.77"/>
    <n v="38.64"/>
    <n v="2.23"/>
    <n v="3.77"/>
    <n v="2.3199999999999998"/>
    <n v="17.899999999999999"/>
    <n v="2.61"/>
    <n v="2.61"/>
    <n v="25.74"/>
    <n v="71.430000000000007"/>
    <n v="4.45"/>
    <n v="65.22"/>
    <n v="6.68"/>
    <n v="91.3"/>
    <n v="9.68"/>
    <n v="68"/>
    <n v="20.420000000000002"/>
    <n v="81.040000000000006"/>
    <n v="1.35"/>
    <n v="57.14"/>
    <n v="18.5"/>
    <n v="16.579999999999998"/>
    <n v="0.1"/>
    <n v="0.87"/>
    <n v="0.1"/>
    <n v="0"/>
    <n v="0.1"/>
    <n v="0"/>
    <n v="0.28999999999999998"/>
    <n v="2.52"/>
    <n v="69.23"/>
    <n v="3.39"/>
    <n v="37.14"/>
    <n v="0.28999999999999998"/>
    <n v="66.67"/>
    <n v="0.68"/>
    <n v="1.45"/>
    <n v="4.26"/>
    <n v="68.180000000000007"/>
    <n v="0"/>
    <s v=""/>
    <n v="0"/>
    <s v=""/>
    <n v="0"/>
    <n v="0"/>
    <n v="0"/>
    <n v="0"/>
    <s v=""/>
    <s v=""/>
    <n v="0.57999999999999996"/>
    <s v=""/>
    <s v=""/>
    <n v="0.48"/>
    <n v="0"/>
    <n v="0"/>
    <n v="0.87"/>
    <n v="0"/>
    <n v="0"/>
  </r>
  <r>
    <s v="J. Ramos"/>
    <x v="1"/>
    <x v="1"/>
    <s v="Delantero"/>
    <n v="23"/>
    <n v="300000"/>
    <s v=""/>
    <n v="20"/>
    <n v="576"/>
    <n v="1"/>
    <n v="1.05"/>
    <n v="1"/>
    <n v="1"/>
    <n v="24.22"/>
    <n v="36.770000000000003"/>
    <s v="Colombia"/>
    <s v="Colombia"/>
    <s v=""/>
    <n v="0"/>
    <n v="0"/>
    <s v="no"/>
    <n v="4.84"/>
    <n v="5.31"/>
    <n v="44.12"/>
    <n v="3.28"/>
    <n v="33.33"/>
    <n v="1.25"/>
    <n v="1.8"/>
    <n v="0"/>
    <n v="1.25"/>
    <n v="1.8"/>
    <n v="2.34"/>
    <n v="5"/>
    <n v="0.78"/>
    <n v="0"/>
    <n v="0"/>
    <n v="2.66"/>
    <n v="0.16"/>
    <n v="1"/>
    <n v="0.16"/>
    <n v="0.16"/>
    <n v="0"/>
    <n v="0"/>
    <n v="12"/>
    <n v="1.88"/>
    <n v="41.67"/>
    <n v="8.3330000000000002"/>
    <n v="0.16"/>
    <n v="0.31"/>
    <n v="0"/>
    <n v="0.16"/>
    <n v="0"/>
    <n v="0.16"/>
    <n v="0"/>
    <n v="0"/>
    <n v="4.53"/>
    <n v="37.93"/>
    <n v="10.63"/>
    <n v="36.76"/>
    <n v="1.25"/>
    <n v="0.78"/>
    <n v="0.31"/>
    <n v="15.16"/>
    <n v="1.25"/>
    <n v="2.97"/>
    <n v="18.91"/>
    <n v="71.069999999999993"/>
    <n v="3.28"/>
    <n v="57.14"/>
    <n v="3.28"/>
    <n v="76.19"/>
    <n v="7.5"/>
    <n v="72.92"/>
    <n v="17.809999999999999"/>
    <n v="73.680000000000007"/>
    <n v="0.78"/>
    <n v="40"/>
    <n v="13.18"/>
    <n v="7.65"/>
    <n v="0.16"/>
    <n v="0.78"/>
    <n v="0"/>
    <n v="0"/>
    <n v="0.31"/>
    <n v="50"/>
    <n v="0.16"/>
    <n v="2.66"/>
    <n v="64.709999999999994"/>
    <n v="1.0900000000000001"/>
    <n v="28.57"/>
    <n v="0.16"/>
    <n v="0"/>
    <n v="0.31"/>
    <n v="0"/>
    <n v="1.56"/>
    <n v="70"/>
    <n v="0"/>
    <s v=""/>
    <n v="0"/>
    <s v=""/>
    <n v="0"/>
    <n v="0"/>
    <n v="0"/>
    <n v="0"/>
    <s v=""/>
    <s v=""/>
    <n v="0"/>
    <s v=""/>
    <s v=""/>
    <n v="0.16"/>
    <n v="0.16"/>
    <n v="100"/>
    <n v="1.25"/>
    <n v="0"/>
    <n v="0"/>
  </r>
  <r>
    <s v="D. Moreno"/>
    <x v="2"/>
    <x v="2"/>
    <s v="Mediocampista"/>
    <n v="26"/>
    <n v="400000"/>
    <s v=""/>
    <n v="11"/>
    <n v="477"/>
    <n v="1"/>
    <n v="0.36"/>
    <n v="0"/>
    <n v="0.55000000000000004"/>
    <n v="23.21"/>
    <n v="46.34"/>
    <s v="Colombia"/>
    <s v="Colombia"/>
    <s v="derecho"/>
    <n v="179"/>
    <n v="78"/>
    <s v="no"/>
    <n v="5.85"/>
    <n v="5.28"/>
    <n v="71.430000000000007"/>
    <n v="4.1500000000000004"/>
    <n v="45.45"/>
    <n v="0.19"/>
    <n v="0.3"/>
    <n v="0"/>
    <n v="1.89"/>
    <n v="3"/>
    <n v="1.32"/>
    <n v="2"/>
    <n v="0.38"/>
    <n v="0"/>
    <n v="0"/>
    <n v="3.77"/>
    <n v="0.19"/>
    <n v="1"/>
    <n v="0.19"/>
    <n v="7.0000000000000007E-2"/>
    <n v="0"/>
    <n v="0"/>
    <n v="8"/>
    <n v="1.51"/>
    <n v="62.5"/>
    <n v="12.5"/>
    <n v="0"/>
    <n v="2.64"/>
    <n v="14.29"/>
    <n v="1.32"/>
    <n v="14.29"/>
    <n v="1.32"/>
    <n v="14.29"/>
    <n v="0.19"/>
    <n v="5.47"/>
    <n v="44.83"/>
    <n v="12.26"/>
    <n v="38.46"/>
    <n v="1.32"/>
    <n v="2.08"/>
    <n v="1.51"/>
    <n v="13.02"/>
    <n v="1.7"/>
    <n v="0.94"/>
    <n v="21.7"/>
    <n v="71.3"/>
    <n v="5.47"/>
    <n v="58.62"/>
    <n v="4.53"/>
    <n v="91.67"/>
    <n v="6.6"/>
    <n v="71.430000000000007"/>
    <n v="17.55"/>
    <n v="83.87"/>
    <n v="1.51"/>
    <n v="25"/>
    <n v="19.73"/>
    <n v="18.04"/>
    <n v="0.1"/>
    <n v="0.75"/>
    <n v="0"/>
    <n v="0"/>
    <n v="0.19"/>
    <n v="0"/>
    <n v="0.19"/>
    <n v="2.4500000000000002"/>
    <n v="53.85"/>
    <n v="2.64"/>
    <n v="21.43"/>
    <n v="0.38"/>
    <n v="0"/>
    <n v="0.75"/>
    <n v="0.38"/>
    <n v="2.08"/>
    <n v="81.819999999999993"/>
    <n v="0"/>
    <s v=""/>
    <n v="0"/>
    <s v=""/>
    <n v="0"/>
    <n v="0"/>
    <n v="0"/>
    <n v="0"/>
    <s v=""/>
    <s v=""/>
    <n v="0"/>
    <s v=""/>
    <s v=""/>
    <n v="0.19"/>
    <n v="0"/>
    <n v="0"/>
    <n v="1.1299999999999999"/>
    <n v="0"/>
    <n v="0"/>
  </r>
  <r>
    <s v="J. Giraldo"/>
    <x v="0"/>
    <x v="0"/>
    <s v="Defensa"/>
    <n v="23"/>
    <n v="200000"/>
    <s v=""/>
    <n v="10"/>
    <n v="666"/>
    <n v="0"/>
    <n v="0.6"/>
    <n v="0"/>
    <n v="0"/>
    <n v="13.38"/>
    <n v="54.55"/>
    <s v="Colombia"/>
    <s v="Colombia"/>
    <s v="izquierdo"/>
    <n v="187"/>
    <n v="80"/>
    <s v="no"/>
    <n v="8.24"/>
    <n v="5.27"/>
    <n v="71.790000000000006"/>
    <n v="4.05"/>
    <n v="50"/>
    <n v="0.27"/>
    <n v="0.4"/>
    <n v="0.81"/>
    <n v="4.1900000000000004"/>
    <n v="6.24"/>
    <n v="1.08"/>
    <n v="0"/>
    <n v="0"/>
    <n v="0"/>
    <n v="0"/>
    <n v="0.27"/>
    <n v="0"/>
    <n v="0"/>
    <n v="0"/>
    <n v="0.08"/>
    <n v="0"/>
    <n v="0"/>
    <n v="2"/>
    <n v="0.27"/>
    <n v="0"/>
    <n v="0"/>
    <n v="0"/>
    <n v="0.14000000000000001"/>
    <n v="0"/>
    <n v="0.14000000000000001"/>
    <n v="0"/>
    <n v="0"/>
    <n v="0"/>
    <n v="0"/>
    <n v="0.41"/>
    <n v="33.33"/>
    <n v="1.62"/>
    <n v="41.67"/>
    <n v="0.41"/>
    <n v="0.41"/>
    <n v="0.14000000000000001"/>
    <n v="27.7"/>
    <n v="0.81"/>
    <n v="0.54"/>
    <n v="37.840000000000003"/>
    <n v="85.71"/>
    <n v="16.22"/>
    <n v="78.33"/>
    <n v="2.57"/>
    <n v="89.47"/>
    <n v="14.46"/>
    <n v="92.52"/>
    <n v="32.57"/>
    <n v="92.12"/>
    <n v="5.14"/>
    <n v="47.37"/>
    <n v="18.22"/>
    <n v="30.28"/>
    <n v="0"/>
    <n v="0"/>
    <n v="0"/>
    <n v="0"/>
    <n v="0.14000000000000001"/>
    <n v="100"/>
    <n v="0"/>
    <n v="3.38"/>
    <n v="48"/>
    <n v="0.27"/>
    <n v="100"/>
    <n v="0.27"/>
    <n v="50"/>
    <n v="0.27"/>
    <n v="0"/>
    <n v="6.76"/>
    <n v="62"/>
    <n v="0"/>
    <s v=""/>
    <n v="0"/>
    <s v=""/>
    <n v="0"/>
    <n v="0"/>
    <n v="0"/>
    <n v="0"/>
    <s v=""/>
    <s v=""/>
    <n v="0.95"/>
    <s v=""/>
    <s v=""/>
    <n v="0"/>
    <n v="0"/>
    <n v="0"/>
    <n v="0"/>
    <n v="0"/>
    <n v="0"/>
  </r>
  <r>
    <s v="S. Cárdenas"/>
    <x v="11"/>
    <x v="11"/>
    <s v="Mediocampista"/>
    <n v="32"/>
    <n v="650000"/>
    <s v="2022-12-31"/>
    <n v="32"/>
    <n v="2409"/>
    <n v="5"/>
    <n v="5.63"/>
    <n v="4"/>
    <n v="4.8"/>
    <n v="16.89"/>
    <n v="40.04"/>
    <s v="Colombia"/>
    <s v="Colombia"/>
    <s v="izquierdo"/>
    <n v="168"/>
    <n v="68"/>
    <s v="no"/>
    <n v="4.8600000000000003"/>
    <n v="5.27"/>
    <n v="58.16"/>
    <n v="1.08"/>
    <n v="24.14"/>
    <n v="0.34"/>
    <n v="0.49"/>
    <n v="0.04"/>
    <n v="1.46"/>
    <n v="2.1"/>
    <n v="0.67"/>
    <n v="3"/>
    <n v="0.11"/>
    <n v="0"/>
    <n v="0"/>
    <n v="2.88"/>
    <n v="0.19"/>
    <n v="2"/>
    <n v="7.0000000000000007E-2"/>
    <n v="0.21"/>
    <n v="0"/>
    <n v="0"/>
    <n v="50"/>
    <n v="1.87"/>
    <n v="32"/>
    <n v="10"/>
    <n v="0.15"/>
    <n v="2.09"/>
    <n v="33.93"/>
    <n v="1.49"/>
    <n v="30"/>
    <n v="0.52"/>
    <n v="35.71"/>
    <n v="0.26"/>
    <n v="2.54"/>
    <n v="41.18"/>
    <n v="8.2899999999999991"/>
    <n v="31.98"/>
    <n v="1.1599999999999999"/>
    <n v="2.2799999999999998"/>
    <n v="1.76"/>
    <n v="43.56"/>
    <n v="0.97"/>
    <n v="1.27"/>
    <n v="54.62"/>
    <n v="83.24"/>
    <n v="17.04"/>
    <n v="70.61"/>
    <n v="9.49"/>
    <n v="94.49"/>
    <n v="19.43"/>
    <n v="87.69"/>
    <n v="46.29"/>
    <n v="89.1"/>
    <n v="6.31"/>
    <n v="56.21"/>
    <n v="18.46"/>
    <n v="29.73"/>
    <n v="0.18"/>
    <n v="1.91"/>
    <n v="0.19"/>
    <n v="0"/>
    <n v="1.2"/>
    <n v="43.75"/>
    <n v="0.3"/>
    <n v="10.8"/>
    <n v="74.39"/>
    <n v="4.97"/>
    <n v="46.62"/>
    <n v="2.09"/>
    <n v="30.36"/>
    <n v="1.61"/>
    <n v="0.67"/>
    <n v="8.2899999999999991"/>
    <n v="87.84"/>
    <n v="0"/>
    <s v=""/>
    <n v="0"/>
    <s v=""/>
    <n v="0"/>
    <n v="0"/>
    <n v="0"/>
    <n v="0"/>
    <s v=""/>
    <s v=""/>
    <n v="0.15"/>
    <s v=""/>
    <s v=""/>
    <n v="1.83"/>
    <n v="0.22"/>
    <n v="16.670000000000002"/>
    <n v="3.33"/>
    <n v="3"/>
    <n v="100"/>
  </r>
  <r>
    <s v="E. Rodríguez"/>
    <x v="7"/>
    <x v="7"/>
    <s v="Mediocampista"/>
    <n v="21"/>
    <n v="1000000"/>
    <s v="2023-06-30"/>
    <n v="39"/>
    <n v="3005"/>
    <n v="5"/>
    <n v="3.57"/>
    <n v="3"/>
    <n v="6.28"/>
    <n v="25.13"/>
    <n v="40.17"/>
    <s v="Colombia"/>
    <s v="Colombia"/>
    <s v="derecho"/>
    <n v="174"/>
    <n v="68"/>
    <s v="no"/>
    <n v="4.67"/>
    <n v="5.27"/>
    <n v="55.68"/>
    <n v="1.35"/>
    <n v="28.89"/>
    <n v="0.06"/>
    <n v="0.08"/>
    <n v="0.03"/>
    <n v="1.68"/>
    <n v="2.37"/>
    <n v="0.84"/>
    <n v="2"/>
    <n v="0.06"/>
    <n v="2"/>
    <n v="0.06"/>
    <n v="5.18"/>
    <n v="0.15"/>
    <n v="5"/>
    <n v="0.15"/>
    <n v="0.11"/>
    <n v="2"/>
    <n v="0.06"/>
    <n v="37"/>
    <n v="1.1100000000000001"/>
    <n v="35.14"/>
    <n v="13.513999999999999"/>
    <n v="0.09"/>
    <n v="3.53"/>
    <n v="27.97"/>
    <n v="0.54"/>
    <n v="33.33"/>
    <n v="2.91"/>
    <n v="27.84"/>
    <n v="0.51"/>
    <n v="7.31"/>
    <n v="47.13"/>
    <n v="15.24"/>
    <n v="36.15"/>
    <n v="3.35"/>
    <n v="2.85"/>
    <n v="2.04"/>
    <n v="20.67"/>
    <n v="2.0699999999999998"/>
    <n v="0.72"/>
    <n v="29.02"/>
    <n v="71.52"/>
    <n v="6.05"/>
    <n v="66.34"/>
    <n v="5.93"/>
    <n v="86.36"/>
    <n v="9.61"/>
    <n v="66.98"/>
    <n v="24.65"/>
    <n v="78.98"/>
    <n v="0.99"/>
    <n v="39.39"/>
    <n v="16.71"/>
    <n v="21.85"/>
    <n v="0.19"/>
    <n v="1.5"/>
    <n v="0.15"/>
    <n v="0.03"/>
    <n v="0.87"/>
    <n v="41.38"/>
    <n v="0.66"/>
    <n v="2.13"/>
    <n v="66.2"/>
    <n v="3.26"/>
    <n v="48.62"/>
    <n v="0.99"/>
    <n v="27.27"/>
    <n v="1.29"/>
    <n v="0.81"/>
    <n v="3.95"/>
    <n v="79.55"/>
    <n v="0"/>
    <s v=""/>
    <n v="0"/>
    <s v=""/>
    <n v="0"/>
    <n v="0"/>
    <n v="0"/>
    <n v="0"/>
    <s v=""/>
    <s v=""/>
    <n v="0.03"/>
    <s v=""/>
    <s v=""/>
    <n v="0"/>
    <n v="0"/>
    <n v="0"/>
    <n v="0.3"/>
    <n v="0"/>
    <n v="0"/>
  </r>
  <r>
    <s v="T. Gutiérrez"/>
    <x v="3"/>
    <x v="3"/>
    <s v="Mediocampista"/>
    <n v="36"/>
    <n v="400000"/>
    <s v="2022-01-29"/>
    <n v="35"/>
    <n v="3121"/>
    <n v="9"/>
    <n v="5.74"/>
    <n v="4"/>
    <n v="4.4000000000000004"/>
    <n v="19.55"/>
    <n v="42.77"/>
    <s v="Colombia"/>
    <s v="Colombia"/>
    <s v="derecho"/>
    <n v="177"/>
    <n v="81"/>
    <s v="no"/>
    <n v="4.3499999999999996"/>
    <n v="5.25"/>
    <n v="55.49"/>
    <n v="1.5"/>
    <n v="21.15"/>
    <n v="0.14000000000000001"/>
    <n v="0.23"/>
    <n v="0.09"/>
    <n v="1.3"/>
    <n v="2.09"/>
    <n v="1.38"/>
    <n v="9"/>
    <n v="0.26"/>
    <n v="1"/>
    <n v="0.03"/>
    <n v="3.11"/>
    <n v="0.26"/>
    <n v="9"/>
    <n v="0.26"/>
    <n v="0.17"/>
    <n v="1"/>
    <n v="0.03"/>
    <n v="35"/>
    <n v="1.01"/>
    <n v="45.71"/>
    <n v="25.713999999999999"/>
    <n v="0.12"/>
    <n v="1.1000000000000001"/>
    <n v="44.74"/>
    <n v="0.46"/>
    <n v="43.75"/>
    <n v="0.63"/>
    <n v="45.45"/>
    <n v="0.12"/>
    <n v="2.77"/>
    <n v="55.21"/>
    <n v="9.0500000000000007"/>
    <n v="39.81"/>
    <n v="2.31"/>
    <n v="1.1499999999999999"/>
    <n v="0.35"/>
    <n v="32.15"/>
    <n v="1.82"/>
    <n v="1.47"/>
    <n v="42.51"/>
    <n v="77.61"/>
    <n v="12.77"/>
    <n v="68.849999999999994"/>
    <n v="7.67"/>
    <n v="88.35"/>
    <n v="11.28"/>
    <n v="79.28"/>
    <n v="39.020000000000003"/>
    <n v="79.599999999999994"/>
    <n v="2.48"/>
    <n v="60.47"/>
    <n v="15.03"/>
    <n v="30.63"/>
    <n v="0.13"/>
    <n v="1.53"/>
    <n v="0.09"/>
    <n v="0.03"/>
    <n v="1.7"/>
    <n v="37.29"/>
    <n v="0.61"/>
    <n v="6.26"/>
    <n v="73.27"/>
    <n v="3.46"/>
    <n v="57.5"/>
    <n v="2.31"/>
    <n v="38.75"/>
    <n v="1.87"/>
    <n v="0.37"/>
    <n v="6.17"/>
    <n v="85.05"/>
    <n v="0"/>
    <s v=""/>
    <n v="0"/>
    <s v=""/>
    <n v="0"/>
    <n v="0"/>
    <n v="0"/>
    <n v="0"/>
    <s v=""/>
    <s v=""/>
    <n v="0.03"/>
    <s v=""/>
    <s v=""/>
    <n v="0.09"/>
    <n v="0.03"/>
    <n v="100"/>
    <n v="0.61"/>
    <n v="0"/>
    <n v="0"/>
  </r>
  <r>
    <s v="S. Mosquera"/>
    <x v="2"/>
    <x v="2"/>
    <s v="Defensa"/>
    <n v="27"/>
    <n v="1400000"/>
    <s v=""/>
    <n v="39"/>
    <n v="3711"/>
    <n v="10"/>
    <n v="7.35"/>
    <n v="1"/>
    <n v="0.94"/>
    <n v="12.59"/>
    <n v="64.930000000000007"/>
    <s v="Colombia"/>
    <s v="Colombia"/>
    <s v="derecho"/>
    <n v="185"/>
    <n v="77"/>
    <s v="no"/>
    <n v="7.59"/>
    <n v="5.24"/>
    <n v="67.13"/>
    <n v="3.76"/>
    <n v="70.97"/>
    <n v="0.1"/>
    <n v="0.14000000000000001"/>
    <n v="0.24"/>
    <n v="3.98"/>
    <n v="5.65"/>
    <n v="1.41"/>
    <n v="14"/>
    <n v="0.34"/>
    <n v="1"/>
    <n v="0.02"/>
    <n v="0.68"/>
    <n v="0.24"/>
    <n v="5"/>
    <n v="0.12"/>
    <n v="0.18"/>
    <n v="2"/>
    <n v="0.05"/>
    <n v="38"/>
    <n v="0.92"/>
    <n v="47.37"/>
    <n v="26.315999999999999"/>
    <n v="0.02"/>
    <n v="0.02"/>
    <n v="0"/>
    <n v="0"/>
    <n v="0"/>
    <n v="0.02"/>
    <n v="0"/>
    <n v="0"/>
    <n v="0.41"/>
    <n v="58.82"/>
    <n v="1.0900000000000001"/>
    <n v="46.67"/>
    <n v="0.46"/>
    <n v="0.32"/>
    <n v="7.0000000000000007E-2"/>
    <n v="19.52"/>
    <n v="0.19"/>
    <n v="0.51"/>
    <n v="32.35"/>
    <n v="85.08"/>
    <n v="17.149999999999999"/>
    <n v="77.09"/>
    <n v="0.92"/>
    <n v="84.21"/>
    <n v="12.37"/>
    <n v="95.29"/>
    <n v="26.65"/>
    <n v="91.54"/>
    <n v="5.68"/>
    <n v="55.13"/>
    <n v="25.11"/>
    <n v="48.68"/>
    <n v="0.02"/>
    <n v="7.0000000000000007E-2"/>
    <n v="0"/>
    <n v="0"/>
    <n v="0.02"/>
    <n v="0"/>
    <n v="0.02"/>
    <n v="4.54"/>
    <n v="60.96"/>
    <n v="0.63"/>
    <n v="23.08"/>
    <n v="0.56000000000000005"/>
    <n v="17.39"/>
    <n v="0.19"/>
    <n v="0"/>
    <n v="7.15"/>
    <n v="69.83"/>
    <n v="0"/>
    <s v=""/>
    <n v="0"/>
    <s v=""/>
    <n v="0"/>
    <n v="0"/>
    <n v="0"/>
    <n v="0"/>
    <s v=""/>
    <s v=""/>
    <n v="0.46"/>
    <s v=""/>
    <s v=""/>
    <n v="0.34"/>
    <n v="0.28999999999999998"/>
    <n v="25"/>
    <n v="0"/>
    <n v="5"/>
    <n v="100"/>
  </r>
  <r>
    <s v="A. Estupiñán"/>
    <x v="2"/>
    <x v="2"/>
    <s v="Mediocampista"/>
    <n v="27"/>
    <n v="1000000"/>
    <s v=""/>
    <n v="32"/>
    <n v="1515"/>
    <n v="4"/>
    <n v="2.41"/>
    <n v="2"/>
    <n v="1.17"/>
    <n v="22.75"/>
    <n v="44.39"/>
    <s v="Colombia"/>
    <s v="Colombia"/>
    <s v="derecho"/>
    <n v="0"/>
    <n v="0"/>
    <s v="no"/>
    <n v="5.64"/>
    <n v="5.23"/>
    <n v="59.09"/>
    <n v="3.45"/>
    <n v="29.31"/>
    <n v="0.12"/>
    <n v="0.17"/>
    <n v="0.06"/>
    <n v="2.44"/>
    <n v="3.53"/>
    <n v="1.72"/>
    <n v="6"/>
    <n v="0.36"/>
    <n v="0"/>
    <n v="0"/>
    <n v="3.33"/>
    <n v="0.24"/>
    <n v="4"/>
    <n v="0.24"/>
    <n v="0.14000000000000001"/>
    <n v="0"/>
    <n v="0"/>
    <n v="28"/>
    <n v="1.66"/>
    <n v="39.29"/>
    <n v="14.286"/>
    <n v="0.12"/>
    <n v="1.54"/>
    <n v="46.15"/>
    <n v="0.77"/>
    <n v="38.46"/>
    <n v="0.77"/>
    <n v="53.85"/>
    <n v="0.06"/>
    <n v="3.92"/>
    <n v="50"/>
    <n v="10.93"/>
    <n v="42.39"/>
    <n v="1.37"/>
    <n v="1.1299999999999999"/>
    <n v="0.48"/>
    <n v="22.69"/>
    <n v="1.66"/>
    <n v="3.09"/>
    <n v="29.52"/>
    <n v="78.87"/>
    <n v="7.6"/>
    <n v="73.44"/>
    <n v="5.88"/>
    <n v="90.91"/>
    <n v="10.1"/>
    <n v="77.06"/>
    <n v="25.43"/>
    <n v="83.18"/>
    <n v="2.61"/>
    <n v="56.82"/>
    <n v="18.48"/>
    <n v="26.84"/>
    <n v="7.0000000000000007E-2"/>
    <n v="0.89"/>
    <n v="0"/>
    <n v="0"/>
    <n v="0.36"/>
    <n v="0"/>
    <n v="0.24"/>
    <n v="4.8099999999999996"/>
    <n v="61.73"/>
    <n v="2.38"/>
    <n v="47.5"/>
    <n v="1.1299999999999999"/>
    <n v="42.11"/>
    <n v="0.53"/>
    <n v="0.77"/>
    <n v="5.82"/>
    <n v="81.63"/>
    <n v="0"/>
    <s v=""/>
    <n v="0"/>
    <s v=""/>
    <n v="0"/>
    <n v="0"/>
    <n v="0"/>
    <n v="0"/>
    <s v=""/>
    <s v=""/>
    <n v="0"/>
    <s v=""/>
    <s v=""/>
    <n v="0.36"/>
    <n v="0.18"/>
    <n v="0"/>
    <n v="0.48"/>
    <n v="0"/>
    <n v="0"/>
  </r>
  <r>
    <s v="S. Támara"/>
    <x v="12"/>
    <x v="12"/>
    <s v="Mediocampista"/>
    <n v="25"/>
    <n v="100000"/>
    <s v=""/>
    <n v="17"/>
    <n v="1277"/>
    <n v="0"/>
    <n v="0.48"/>
    <n v="3"/>
    <n v="1.82"/>
    <n v="14.94"/>
    <n v="46.23"/>
    <s v="Colombia"/>
    <s v="Colombia"/>
    <s v="derecho"/>
    <n v="173"/>
    <n v="69"/>
    <s v="no"/>
    <n v="7.19"/>
    <n v="5.22"/>
    <n v="59.46"/>
    <n v="1.41"/>
    <n v="40"/>
    <n v="0.14000000000000001"/>
    <n v="0.2"/>
    <n v="7.0000000000000007E-2"/>
    <n v="3.95"/>
    <n v="5.71"/>
    <n v="0.99"/>
    <n v="3"/>
    <n v="0.21"/>
    <n v="0"/>
    <n v="0"/>
    <n v="1.9"/>
    <n v="0"/>
    <n v="0"/>
    <n v="0"/>
    <n v="0.03"/>
    <n v="0"/>
    <n v="0"/>
    <n v="10"/>
    <n v="0.7"/>
    <n v="0"/>
    <n v="0"/>
    <n v="0.21"/>
    <n v="1.55"/>
    <n v="68.180000000000007"/>
    <n v="0.21"/>
    <n v="100"/>
    <n v="1.34"/>
    <n v="63.16"/>
    <n v="7.0000000000000007E-2"/>
    <n v="0.99"/>
    <n v="57.14"/>
    <n v="5.57"/>
    <n v="43.04"/>
    <n v="0.92"/>
    <n v="0.85"/>
    <n v="0.21"/>
    <n v="26.78"/>
    <n v="0.56000000000000005"/>
    <n v="1.62"/>
    <n v="37.64"/>
    <n v="78.84"/>
    <n v="10.5"/>
    <n v="63.09"/>
    <n v="5.92"/>
    <n v="92.86"/>
    <n v="14.38"/>
    <n v="82.84"/>
    <n v="32.28"/>
    <n v="82.53"/>
    <n v="3.81"/>
    <n v="51.85"/>
    <n v="18.579999999999998"/>
    <n v="30.26"/>
    <n v="0.13"/>
    <n v="1.34"/>
    <n v="7.0000000000000007E-2"/>
    <n v="0"/>
    <n v="0.99"/>
    <n v="28.57"/>
    <n v="0.28000000000000003"/>
    <n v="5.71"/>
    <n v="64.2"/>
    <n v="2.61"/>
    <n v="45.95"/>
    <n v="1.06"/>
    <n v="20"/>
    <n v="0.42"/>
    <n v="1.1299999999999999"/>
    <n v="5.29"/>
    <n v="70.67"/>
    <n v="0"/>
    <s v=""/>
    <n v="0"/>
    <s v=""/>
    <n v="0"/>
    <n v="0"/>
    <n v="0"/>
    <n v="0"/>
    <s v=""/>
    <s v=""/>
    <n v="7.0000000000000007E-2"/>
    <s v=""/>
    <s v=""/>
    <n v="2.2599999999999998"/>
    <n v="0"/>
    <n v="0"/>
    <n v="2.68"/>
    <n v="0"/>
    <n v="0"/>
  </r>
  <r>
    <s v="C. Henao"/>
    <x v="11"/>
    <x v="11"/>
    <s v="Defensa"/>
    <n v="32"/>
    <n v="500000"/>
    <s v=""/>
    <n v="24"/>
    <n v="1640"/>
    <n v="2"/>
    <n v="2.0699999999999998"/>
    <n v="0"/>
    <n v="0.49"/>
    <n v="11.41"/>
    <n v="57.69"/>
    <s v="Colombia"/>
    <s v="Colombia"/>
    <s v="izquierdo"/>
    <n v="187"/>
    <n v="85"/>
    <s v="no"/>
    <n v="8.51"/>
    <n v="5.21"/>
    <n v="67.37"/>
    <n v="3.68"/>
    <n v="47.76"/>
    <n v="0.27"/>
    <n v="0.36"/>
    <n v="0.82"/>
    <n v="4.72"/>
    <n v="6.14"/>
    <n v="0.99"/>
    <n v="6"/>
    <n v="0.33"/>
    <n v="0"/>
    <n v="0"/>
    <n v="0.66"/>
    <n v="0.11"/>
    <n v="2"/>
    <n v="0.11"/>
    <n v="0.11"/>
    <n v="0"/>
    <n v="0"/>
    <n v="23"/>
    <n v="1.26"/>
    <n v="30.43"/>
    <n v="8.6959999999999997"/>
    <n v="0"/>
    <n v="0.27"/>
    <n v="60"/>
    <n v="0.22"/>
    <n v="50"/>
    <n v="0.05"/>
    <n v="100"/>
    <n v="0"/>
    <n v="0.16"/>
    <n v="66.67"/>
    <n v="0.55000000000000004"/>
    <n v="80"/>
    <n v="0.33"/>
    <n v="0.11"/>
    <n v="0.16"/>
    <n v="20.25"/>
    <n v="0.6"/>
    <n v="0.49"/>
    <n v="29.58"/>
    <n v="83.3"/>
    <n v="14.49"/>
    <n v="71.97"/>
    <n v="1.1000000000000001"/>
    <n v="100"/>
    <n v="12.79"/>
    <n v="93.99"/>
    <n v="22.17"/>
    <n v="92.33"/>
    <n v="7.19"/>
    <n v="55.73"/>
    <n v="28.15"/>
    <n v="42.19"/>
    <n v="0.03"/>
    <n v="0.22"/>
    <n v="0"/>
    <n v="0"/>
    <n v="0"/>
    <n v="0"/>
    <n v="0.05"/>
    <n v="5.71"/>
    <n v="52.88"/>
    <n v="1.1499999999999999"/>
    <n v="33.33"/>
    <n v="0.99"/>
    <n v="16.670000000000002"/>
    <n v="0.38"/>
    <n v="0.16"/>
    <n v="7.63"/>
    <n v="76.98"/>
    <n v="0"/>
    <s v=""/>
    <n v="0"/>
    <s v=""/>
    <n v="0"/>
    <n v="0"/>
    <n v="0"/>
    <n v="0"/>
    <s v=""/>
    <s v=""/>
    <n v="0.6"/>
    <s v=""/>
    <s v=""/>
    <n v="0.71"/>
    <n v="0.66"/>
    <n v="33.33"/>
    <n v="0"/>
    <n v="0"/>
    <n v="0"/>
  </r>
  <r>
    <s v="Á. Angulo"/>
    <x v="5"/>
    <x v="5"/>
    <s v="Defensa"/>
    <n v="24"/>
    <n v="1500000"/>
    <s v=""/>
    <n v="26"/>
    <n v="2399"/>
    <n v="4"/>
    <n v="1.98"/>
    <n v="0"/>
    <n v="0.21"/>
    <n v="17.22"/>
    <n v="58.17"/>
    <s v="Colombia"/>
    <s v="Colombia"/>
    <s v="izquierdo"/>
    <n v="176"/>
    <n v="68"/>
    <s v="no"/>
    <n v="10.28"/>
    <n v="5.21"/>
    <n v="61.87"/>
    <n v="3.56"/>
    <n v="63.16"/>
    <n v="0.98"/>
    <n v="1.24"/>
    <n v="0.45"/>
    <n v="6.08"/>
    <n v="7.75"/>
    <n v="0.9"/>
    <n v="8"/>
    <n v="0.3"/>
    <n v="0"/>
    <n v="0"/>
    <n v="2.1800000000000002"/>
    <n v="0.15"/>
    <n v="4"/>
    <n v="0.15"/>
    <n v="7.0000000000000007E-2"/>
    <n v="1"/>
    <n v="0.04"/>
    <n v="27"/>
    <n v="1.01"/>
    <n v="37.04"/>
    <n v="14.815"/>
    <n v="0"/>
    <n v="1.05"/>
    <n v="21.43"/>
    <n v="1.05"/>
    <n v="21.43"/>
    <n v="0"/>
    <n v="0"/>
    <n v="0"/>
    <n v="2.74"/>
    <n v="57.53"/>
    <n v="5.21"/>
    <n v="52.52"/>
    <n v="0.94"/>
    <n v="1.1599999999999999"/>
    <n v="0.64"/>
    <n v="14.59"/>
    <n v="0.83"/>
    <n v="1.1599999999999999"/>
    <n v="25.02"/>
    <n v="80.06"/>
    <n v="12.31"/>
    <n v="74.39"/>
    <n v="2.63"/>
    <n v="98.57"/>
    <n v="6.64"/>
    <n v="87.01"/>
    <n v="21.05"/>
    <n v="85.92"/>
    <n v="3.04"/>
    <n v="59.26"/>
    <n v="20.86"/>
    <n v="34.659999999999997"/>
    <n v="0.01"/>
    <n v="0.15"/>
    <n v="0.04"/>
    <n v="0"/>
    <n v="0.19"/>
    <n v="0"/>
    <n v="0.04"/>
    <n v="2.85"/>
    <n v="72.37"/>
    <n v="0.83"/>
    <n v="31.82"/>
    <n v="0.34"/>
    <n v="11.11"/>
    <n v="0.26"/>
    <n v="0.15"/>
    <n v="5.66"/>
    <n v="69.540000000000006"/>
    <n v="0"/>
    <s v=""/>
    <n v="0"/>
    <s v=""/>
    <n v="0"/>
    <n v="0"/>
    <n v="0"/>
    <n v="0"/>
    <s v=""/>
    <s v=""/>
    <n v="0.23"/>
    <s v=""/>
    <s v=""/>
    <n v="0.11"/>
    <n v="0.11"/>
    <n v="0"/>
    <n v="0.04"/>
    <n v="0"/>
    <n v="0"/>
  </r>
  <r>
    <s v="Y. Tolosa"/>
    <x v="3"/>
    <x v="3"/>
    <s v="Mediocampista"/>
    <n v="22"/>
    <n v="250000"/>
    <s v=""/>
    <n v="17"/>
    <n v="987"/>
    <n v="0"/>
    <n v="0.63"/>
    <n v="0"/>
    <n v="0.65"/>
    <n v="25.44"/>
    <n v="46.59"/>
    <s v="Colombia"/>
    <s v="Colombia"/>
    <s v="derecho"/>
    <n v="170"/>
    <n v="70"/>
    <s v="no"/>
    <n v="4.83"/>
    <n v="5.2"/>
    <n v="50.88"/>
    <n v="2.2799999999999998"/>
    <n v="36"/>
    <n v="0.27"/>
    <n v="0.45"/>
    <n v="0"/>
    <n v="1.91"/>
    <n v="3.13"/>
    <n v="0.55000000000000004"/>
    <n v="1"/>
    <n v="0.09"/>
    <n v="0"/>
    <n v="0"/>
    <n v="3.92"/>
    <n v="0"/>
    <n v="0"/>
    <n v="0"/>
    <n v="0.06"/>
    <n v="0"/>
    <n v="0"/>
    <n v="6"/>
    <n v="0.55000000000000004"/>
    <n v="0"/>
    <n v="0"/>
    <n v="0"/>
    <n v="0.46"/>
    <n v="40"/>
    <n v="0.09"/>
    <n v="100"/>
    <n v="0.36"/>
    <n v="25"/>
    <n v="0"/>
    <n v="5.47"/>
    <n v="63.33"/>
    <n v="15.14"/>
    <n v="48.8"/>
    <n v="0.82"/>
    <n v="2.5499999999999998"/>
    <n v="1.28"/>
    <n v="23.71"/>
    <n v="1"/>
    <n v="3.19"/>
    <n v="34.65"/>
    <n v="86.84"/>
    <n v="8.02"/>
    <n v="77.27"/>
    <n v="7.66"/>
    <n v="91.67"/>
    <n v="11.58"/>
    <n v="89.76"/>
    <n v="32.83"/>
    <n v="88.06"/>
    <n v="1.37"/>
    <n v="73.33"/>
    <n v="15.66"/>
    <n v="20.100000000000001"/>
    <n v="0.06"/>
    <n v="1.28"/>
    <n v="0"/>
    <n v="0"/>
    <n v="0.64"/>
    <n v="42.86"/>
    <n v="0.18"/>
    <n v="4.5599999999999996"/>
    <n v="86"/>
    <n v="1.82"/>
    <n v="70"/>
    <n v="0.46"/>
    <n v="40"/>
    <n v="1.73"/>
    <n v="0.18"/>
    <n v="4.92"/>
    <n v="88.89"/>
    <n v="0"/>
    <s v=""/>
    <n v="0"/>
    <s v=""/>
    <n v="0"/>
    <n v="0"/>
    <n v="0"/>
    <n v="0"/>
    <s v=""/>
    <s v=""/>
    <n v="0"/>
    <s v=""/>
    <s v=""/>
    <n v="0.36"/>
    <n v="0.09"/>
    <n v="0"/>
    <n v="0.73"/>
    <n v="0"/>
    <n v="0"/>
  </r>
  <r>
    <s v="F. Sambueza"/>
    <x v="19"/>
    <x v="18"/>
    <s v="Mediocampista"/>
    <n v="33"/>
    <n v="800000"/>
    <s v="2022-12-31"/>
    <n v="36"/>
    <n v="2534"/>
    <n v="4"/>
    <n v="2.86"/>
    <n v="0"/>
    <n v="3.47"/>
    <n v="19.89"/>
    <n v="46.43"/>
    <s v="Argentina"/>
    <s v="Argentina"/>
    <s v="derecho"/>
    <n v="170"/>
    <n v="65"/>
    <s v="no"/>
    <n v="6.25"/>
    <n v="5.19"/>
    <n v="54.11"/>
    <n v="2.02"/>
    <n v="28.07"/>
    <n v="0.99"/>
    <n v="1.7"/>
    <n v="0.04"/>
    <n v="2.4500000000000002"/>
    <n v="4.18"/>
    <n v="1.07"/>
    <n v="8"/>
    <n v="0.28000000000000003"/>
    <n v="1"/>
    <n v="0.04"/>
    <n v="3.41"/>
    <n v="0.14000000000000001"/>
    <n v="4"/>
    <n v="0.14000000000000001"/>
    <n v="0.1"/>
    <n v="1"/>
    <n v="0.04"/>
    <n v="37"/>
    <n v="1.31"/>
    <n v="51.35"/>
    <n v="10.811"/>
    <n v="0"/>
    <n v="1.46"/>
    <n v="34.15"/>
    <n v="0.25"/>
    <n v="28.57"/>
    <n v="1.21"/>
    <n v="35.29"/>
    <n v="0.14000000000000001"/>
    <n v="2.88"/>
    <n v="61.73"/>
    <n v="9.3800000000000008"/>
    <n v="48.86"/>
    <n v="2.06"/>
    <n v="0.89"/>
    <n v="0.56999999999999995"/>
    <n v="26.53"/>
    <n v="1.1000000000000001"/>
    <n v="2.34"/>
    <n v="35.520000000000003"/>
    <n v="81.900000000000006"/>
    <n v="9.5500000000000007"/>
    <n v="70.260000000000005"/>
    <n v="7.71"/>
    <n v="91.71"/>
    <n v="10.44"/>
    <n v="84.01"/>
    <n v="32.71"/>
    <n v="85.45"/>
    <n v="1.46"/>
    <n v="46.34"/>
    <n v="15.04"/>
    <n v="21.54"/>
    <n v="0.12"/>
    <n v="1.21"/>
    <n v="0.11"/>
    <n v="0"/>
    <n v="1.07"/>
    <n v="43.33"/>
    <n v="0.5"/>
    <n v="3.94"/>
    <n v="77.48"/>
    <n v="3.27"/>
    <n v="57.61"/>
    <n v="1.07"/>
    <n v="26.67"/>
    <n v="1.56"/>
    <n v="0.43"/>
    <n v="4.76"/>
    <n v="83.58"/>
    <n v="0"/>
    <s v=""/>
    <n v="0"/>
    <s v=""/>
    <n v="0"/>
    <n v="0"/>
    <n v="0"/>
    <n v="0"/>
    <s v=""/>
    <s v=""/>
    <n v="0.25"/>
    <s v=""/>
    <s v=""/>
    <n v="0.71"/>
    <n v="0"/>
    <n v="0"/>
    <n v="0.82"/>
    <n v="0"/>
    <n v="0"/>
  </r>
  <r>
    <s v="D. Rosero"/>
    <x v="19"/>
    <x v="18"/>
    <s v="Defensa"/>
    <n v="28"/>
    <n v="800000"/>
    <s v=""/>
    <n v="33"/>
    <n v="2669"/>
    <n v="3"/>
    <n v="3.71"/>
    <n v="1"/>
    <n v="0.71"/>
    <n v="16.079999999999998"/>
    <n v="66.459999999999994"/>
    <s v="Colombia"/>
    <s v="Colombia"/>
    <s v="derecho"/>
    <n v="187"/>
    <n v="83"/>
    <s v="no"/>
    <n v="8.3000000000000007"/>
    <n v="5.16"/>
    <n v="73.86"/>
    <n v="5.23"/>
    <n v="63.87"/>
    <n v="0.67"/>
    <n v="1.1200000000000001"/>
    <n v="0.51"/>
    <n v="3.81"/>
    <n v="6.34"/>
    <n v="1.21"/>
    <n v="7"/>
    <n v="0.24"/>
    <n v="1"/>
    <n v="0.03"/>
    <n v="0.98"/>
    <n v="0.1"/>
    <n v="3"/>
    <n v="0.1"/>
    <n v="0.13"/>
    <n v="2"/>
    <n v="7.0000000000000007E-2"/>
    <n v="30"/>
    <n v="1.01"/>
    <n v="36.67"/>
    <n v="10"/>
    <n v="0.03"/>
    <n v="0"/>
    <n v="0"/>
    <n v="0"/>
    <n v="0"/>
    <n v="0"/>
    <n v="0"/>
    <n v="0"/>
    <n v="0.81"/>
    <n v="75"/>
    <n v="2.33"/>
    <n v="65.22"/>
    <n v="1.25"/>
    <n v="1.1499999999999999"/>
    <n v="0.2"/>
    <n v="29.24"/>
    <n v="0.51"/>
    <n v="0.91"/>
    <n v="41.78"/>
    <n v="87.97"/>
    <n v="16.62"/>
    <n v="78.900000000000006"/>
    <n v="2.77"/>
    <n v="96.34"/>
    <n v="19.02"/>
    <n v="95.92"/>
    <n v="37.770000000000003"/>
    <n v="91.7"/>
    <n v="4.01"/>
    <n v="52.94"/>
    <n v="19.579999999999998"/>
    <n v="33"/>
    <n v="0.02"/>
    <n v="0.13"/>
    <n v="0.03"/>
    <n v="0.03"/>
    <n v="0.1"/>
    <n v="0"/>
    <n v="7.0000000000000007E-2"/>
    <n v="5.23"/>
    <n v="70.97"/>
    <n v="0.4"/>
    <n v="16.670000000000002"/>
    <n v="0.27"/>
    <n v="25"/>
    <n v="0.13"/>
    <n v="0"/>
    <n v="7.76"/>
    <n v="72.17"/>
    <n v="0"/>
    <s v=""/>
    <n v="0"/>
    <s v=""/>
    <n v="0"/>
    <n v="0"/>
    <n v="0"/>
    <n v="0"/>
    <s v=""/>
    <s v=""/>
    <n v="2.19"/>
    <s v=""/>
    <s v=""/>
    <n v="0"/>
    <n v="0"/>
    <n v="0"/>
    <n v="0"/>
    <n v="0"/>
    <n v="0"/>
  </r>
  <r>
    <s v="F. Chaverra"/>
    <x v="18"/>
    <x v="4"/>
    <s v="Mediocampista"/>
    <n v="21"/>
    <n v="0"/>
    <s v=""/>
    <n v="10"/>
    <n v="664"/>
    <n v="0"/>
    <n v="0.5"/>
    <n v="1"/>
    <n v="1"/>
    <n v="22.77"/>
    <n v="48.21"/>
    <s v="Colombia"/>
    <s v="Colombia"/>
    <s v="izquierdo"/>
    <n v="172"/>
    <n v="64"/>
    <s v="no"/>
    <n v="7.32"/>
    <n v="5.15"/>
    <n v="57.89"/>
    <n v="2.44"/>
    <n v="33.33"/>
    <n v="0.81"/>
    <n v="1.2"/>
    <n v="0.27"/>
    <n v="3.52"/>
    <n v="5.2"/>
    <n v="1.63"/>
    <n v="3"/>
    <n v="0.41"/>
    <n v="1"/>
    <n v="0.14000000000000001"/>
    <n v="3.93"/>
    <n v="0"/>
    <n v="0"/>
    <n v="0"/>
    <n v="7.0000000000000007E-2"/>
    <n v="0"/>
    <n v="0"/>
    <n v="17"/>
    <n v="2.2999999999999998"/>
    <n v="11.76"/>
    <n v="0"/>
    <n v="0.14000000000000001"/>
    <n v="1.49"/>
    <n v="18.18"/>
    <n v="0.95"/>
    <n v="28.57"/>
    <n v="0.54"/>
    <n v="0"/>
    <n v="0.27"/>
    <n v="5.42"/>
    <n v="60"/>
    <n v="12.33"/>
    <n v="51.65"/>
    <n v="1.36"/>
    <n v="2.0299999999999998"/>
    <n v="0.68"/>
    <n v="17.079999999999998"/>
    <n v="1.76"/>
    <n v="2.17"/>
    <n v="23.45"/>
    <n v="76.3"/>
    <n v="6.37"/>
    <n v="57.45"/>
    <n v="3.25"/>
    <n v="83.33"/>
    <n v="8.81"/>
    <n v="83.08"/>
    <n v="19.38"/>
    <n v="86.01"/>
    <n v="2.85"/>
    <n v="33.33"/>
    <n v="21.05"/>
    <n v="39.33"/>
    <n v="0.14000000000000001"/>
    <n v="1.36"/>
    <n v="0"/>
    <n v="0"/>
    <n v="0.27"/>
    <n v="50"/>
    <n v="0.54"/>
    <n v="3.8"/>
    <n v="50"/>
    <n v="2.58"/>
    <n v="42.11"/>
    <n v="0.81"/>
    <n v="16.670000000000002"/>
    <n v="0.81"/>
    <n v="0.41"/>
    <n v="4.07"/>
    <n v="76.67"/>
    <n v="0"/>
    <s v=""/>
    <n v="0"/>
    <s v=""/>
    <n v="0"/>
    <n v="0"/>
    <n v="0"/>
    <n v="0"/>
    <s v=""/>
    <s v=""/>
    <n v="0"/>
    <s v=""/>
    <s v=""/>
    <n v="0.14000000000000001"/>
    <n v="0"/>
    <n v="0"/>
    <n v="2.17"/>
    <n v="0"/>
    <n v="0"/>
  </r>
  <r>
    <s v="M. Camargo"/>
    <x v="9"/>
    <x v="9"/>
    <s v="Mediocampista"/>
    <n v="28"/>
    <n v="300000"/>
    <s v=""/>
    <n v="15"/>
    <n v="771"/>
    <n v="1"/>
    <n v="1.05"/>
    <n v="2"/>
    <n v="1.75"/>
    <n v="24.98"/>
    <n v="41.59"/>
    <s v="Panama"/>
    <s v="Panama"/>
    <s v="derecho"/>
    <n v="182"/>
    <n v="73"/>
    <s v="no"/>
    <n v="5.14"/>
    <n v="5.14"/>
    <n v="59.09"/>
    <n v="2.33"/>
    <n v="25"/>
    <n v="0.23"/>
    <n v="0.34"/>
    <n v="0"/>
    <n v="1.87"/>
    <n v="2.68"/>
    <n v="0.7"/>
    <n v="1"/>
    <n v="0.12"/>
    <n v="0"/>
    <n v="0"/>
    <n v="3.39"/>
    <n v="0.12"/>
    <n v="1"/>
    <n v="0.12"/>
    <n v="0.12"/>
    <n v="0"/>
    <n v="0"/>
    <n v="18"/>
    <n v="2.1"/>
    <n v="33.33"/>
    <n v="5.556"/>
    <n v="0.23"/>
    <n v="1.05"/>
    <n v="22.22"/>
    <n v="0.23"/>
    <n v="50"/>
    <n v="0.82"/>
    <n v="14.29"/>
    <n v="0.12"/>
    <n v="3.97"/>
    <n v="55.88"/>
    <n v="13.19"/>
    <n v="35.4"/>
    <n v="1.28"/>
    <n v="1.4"/>
    <n v="1.17"/>
    <n v="20.66"/>
    <n v="1.05"/>
    <n v="1.17"/>
    <n v="30.82"/>
    <n v="82.2"/>
    <n v="6.77"/>
    <n v="72.41"/>
    <n v="6.54"/>
    <n v="89.29"/>
    <n v="10.74"/>
    <n v="84.78"/>
    <n v="27.9"/>
    <n v="85.36"/>
    <n v="1.98"/>
    <n v="64.709999999999994"/>
    <n v="16.84"/>
    <n v="31.56"/>
    <n v="0.2"/>
    <n v="1.28"/>
    <n v="0"/>
    <n v="0.12"/>
    <n v="1.05"/>
    <n v="22.22"/>
    <n v="0.35"/>
    <n v="3.85"/>
    <n v="75.760000000000005"/>
    <n v="1.87"/>
    <n v="50"/>
    <n v="1.05"/>
    <n v="33.33"/>
    <n v="1.05"/>
    <n v="0.35"/>
    <n v="4.9000000000000004"/>
    <n v="78.569999999999993"/>
    <n v="0"/>
    <s v=""/>
    <n v="0"/>
    <s v=""/>
    <n v="0"/>
    <n v="0"/>
    <n v="0"/>
    <n v="0"/>
    <s v=""/>
    <s v=""/>
    <n v="0"/>
    <s v=""/>
    <s v=""/>
    <n v="1.17"/>
    <n v="0.47"/>
    <n v="50"/>
    <n v="4.09"/>
    <n v="0"/>
    <n v="0"/>
  </r>
  <r>
    <s v="V. Moreno"/>
    <x v="9"/>
    <x v="9"/>
    <s v="Defensa"/>
    <n v="27"/>
    <n v="500000"/>
    <s v=""/>
    <n v="18"/>
    <n v="1600"/>
    <n v="0"/>
    <n v="0.67"/>
    <n v="0"/>
    <n v="0.14000000000000001"/>
    <n v="13.11"/>
    <n v="66.52"/>
    <s v="Colombia"/>
    <s v="Colombia"/>
    <s v="derecho"/>
    <n v="180"/>
    <n v="78"/>
    <s v="no"/>
    <n v="8.66"/>
    <n v="5.12"/>
    <n v="79.12"/>
    <n v="4.28"/>
    <n v="56.58"/>
    <n v="0.17"/>
    <n v="0.24"/>
    <n v="0.34"/>
    <n v="4.4400000000000004"/>
    <n v="6.3"/>
    <n v="0.9"/>
    <n v="4"/>
    <n v="0.23"/>
    <n v="0"/>
    <n v="0"/>
    <n v="0.56000000000000005"/>
    <n v="0"/>
    <n v="0"/>
    <n v="0"/>
    <n v="0.04"/>
    <n v="0"/>
    <n v="0"/>
    <n v="2"/>
    <n v="0.11"/>
    <n v="50"/>
    <n v="0"/>
    <n v="0"/>
    <n v="0.11"/>
    <n v="100"/>
    <n v="0.06"/>
    <n v="100"/>
    <n v="0.06"/>
    <n v="100"/>
    <n v="0"/>
    <n v="0.45"/>
    <n v="75"/>
    <n v="1.52"/>
    <n v="59.26"/>
    <n v="0.17"/>
    <n v="0.17"/>
    <n v="0.39"/>
    <n v="33.08"/>
    <n v="0.28000000000000003"/>
    <n v="0.51"/>
    <n v="47.36"/>
    <n v="88.6"/>
    <n v="19.350000000000001"/>
    <n v="77.62"/>
    <n v="2.93"/>
    <n v="94.23"/>
    <n v="21.77"/>
    <n v="98.45"/>
    <n v="41.06"/>
    <n v="94.11"/>
    <n v="6.19"/>
    <n v="51.82"/>
    <n v="23.33"/>
    <n v="45.64"/>
    <n v="0.01"/>
    <n v="0.11"/>
    <n v="0"/>
    <n v="0.06"/>
    <n v="0.06"/>
    <n v="100"/>
    <n v="0.11"/>
    <n v="3.26"/>
    <n v="43.1"/>
    <n v="0.39"/>
    <n v="42.86"/>
    <n v="0.11"/>
    <n v="0"/>
    <n v="0.06"/>
    <n v="0.11"/>
    <n v="7.48"/>
    <n v="68.42"/>
    <n v="0"/>
    <s v=""/>
    <n v="0"/>
    <s v=""/>
    <n v="0"/>
    <n v="0"/>
    <n v="0"/>
    <n v="0"/>
    <s v=""/>
    <s v=""/>
    <n v="2.25"/>
    <s v=""/>
    <s v=""/>
    <n v="0.06"/>
    <n v="0"/>
    <n v="0"/>
    <n v="0"/>
    <n v="0"/>
    <n v="0"/>
  </r>
  <r>
    <s v="J. Medranda"/>
    <x v="21"/>
    <x v="20"/>
    <s v="Defensa"/>
    <n v="20"/>
    <n v="0"/>
    <s v=""/>
    <n v="8"/>
    <n v="721"/>
    <n v="0"/>
    <n v="0.11"/>
    <n v="0"/>
    <n v="0"/>
    <n v="12.48"/>
    <n v="58"/>
    <s v="Colombia"/>
    <s v="Colombia"/>
    <s v=""/>
    <n v="0"/>
    <n v="0"/>
    <s v="no"/>
    <n v="8.74"/>
    <n v="5.12"/>
    <n v="63.41"/>
    <n v="3"/>
    <n v="54.17"/>
    <n v="0.75"/>
    <n v="0.92"/>
    <n v="0.37"/>
    <n v="4.74"/>
    <n v="5.82"/>
    <n v="0.75"/>
    <n v="1"/>
    <n v="0.12"/>
    <n v="1"/>
    <n v="0.12"/>
    <n v="0.5"/>
    <n v="0"/>
    <n v="0"/>
    <n v="0"/>
    <n v="0.01"/>
    <n v="0"/>
    <n v="0"/>
    <n v="1"/>
    <n v="0.12"/>
    <n v="0"/>
    <n v="0"/>
    <n v="0"/>
    <n v="0.25"/>
    <n v="50"/>
    <n v="0.12"/>
    <n v="0"/>
    <n v="0.12"/>
    <n v="100"/>
    <n v="0"/>
    <n v="0.75"/>
    <n v="50"/>
    <n v="1.62"/>
    <n v="46.15"/>
    <n v="0.37"/>
    <n v="0.12"/>
    <n v="0"/>
    <n v="12.61"/>
    <n v="0"/>
    <n v="0.62"/>
    <n v="24.34"/>
    <n v="84.62"/>
    <n v="13.11"/>
    <n v="81.900000000000006"/>
    <n v="1.1200000000000001"/>
    <n v="88.89"/>
    <n v="7.86"/>
    <n v="90.48"/>
    <n v="21.35"/>
    <n v="89.47"/>
    <n v="2.75"/>
    <n v="50"/>
    <n v="19.690000000000001"/>
    <n v="30.01"/>
    <n v="0"/>
    <n v="0.12"/>
    <n v="0"/>
    <n v="0.12"/>
    <n v="0"/>
    <n v="0"/>
    <n v="0"/>
    <n v="3.62"/>
    <n v="75.86"/>
    <n v="0.37"/>
    <n v="66.67"/>
    <n v="0.12"/>
    <n v="100"/>
    <n v="0.12"/>
    <n v="0.25"/>
    <n v="6.12"/>
    <n v="67.349999999999994"/>
    <n v="0"/>
    <s v=""/>
    <n v="0"/>
    <s v=""/>
    <n v="0"/>
    <n v="0"/>
    <n v="0"/>
    <n v="0"/>
    <s v=""/>
    <s v=""/>
    <n v="0.62"/>
    <s v=""/>
    <s v=""/>
    <n v="0"/>
    <n v="0"/>
    <n v="0"/>
    <n v="0"/>
    <n v="0"/>
    <n v="0"/>
  </r>
  <r>
    <s v="J. Vásquez"/>
    <x v="3"/>
    <x v="3"/>
    <s v="Mediocampista"/>
    <n v="26"/>
    <n v="1100000"/>
    <s v="2023-12-30"/>
    <n v="41"/>
    <n v="3360"/>
    <n v="4"/>
    <n v="7.24"/>
    <n v="5"/>
    <n v="4.68"/>
    <n v="27.67"/>
    <n v="46.85"/>
    <s v="Colombia"/>
    <s v="Colombia"/>
    <s v="derecho"/>
    <n v="176"/>
    <n v="78"/>
    <s v="no"/>
    <n v="5.2"/>
    <n v="5.12"/>
    <n v="57.07"/>
    <n v="2.92"/>
    <n v="39.450000000000003"/>
    <n v="0.32"/>
    <n v="0.5"/>
    <n v="0.03"/>
    <n v="1.96"/>
    <n v="3.06"/>
    <n v="1.42"/>
    <n v="12"/>
    <n v="0.32"/>
    <n v="0"/>
    <n v="0"/>
    <n v="6.94"/>
    <n v="0.11"/>
    <n v="4"/>
    <n v="0.11"/>
    <n v="0.19"/>
    <n v="1"/>
    <n v="0.03"/>
    <n v="68"/>
    <n v="1.82"/>
    <n v="30.88"/>
    <n v="5.8819999999999997"/>
    <n v="0.13"/>
    <n v="4.8499999999999996"/>
    <n v="27.62"/>
    <n v="0.83"/>
    <n v="32.26"/>
    <n v="3.99"/>
    <n v="26.85"/>
    <n v="0.72"/>
    <n v="8.36"/>
    <n v="55.45"/>
    <n v="15.64"/>
    <n v="48.12"/>
    <n v="2.81"/>
    <n v="3.13"/>
    <n v="1.93"/>
    <n v="16.5"/>
    <n v="2.2200000000000002"/>
    <n v="2.76"/>
    <n v="23.68"/>
    <n v="69.12"/>
    <n v="6.03"/>
    <n v="65.33"/>
    <n v="3.91"/>
    <n v="93.15"/>
    <n v="8.33"/>
    <n v="65.92"/>
    <n v="17.73"/>
    <n v="80.66"/>
    <n v="1.42"/>
    <n v="60.38"/>
    <n v="20.12"/>
    <n v="25.15"/>
    <n v="0.13"/>
    <n v="1.1000000000000001"/>
    <n v="0.05"/>
    <n v="0"/>
    <n v="0.86"/>
    <n v="46.88"/>
    <n v="0.8"/>
    <n v="2.57"/>
    <n v="70.83"/>
    <n v="4.3099999999999996"/>
    <n v="47.2"/>
    <n v="0.64"/>
    <n v="45.83"/>
    <n v="1.21"/>
    <n v="1.29"/>
    <n v="4.18"/>
    <n v="87.82"/>
    <n v="0"/>
    <s v=""/>
    <n v="0"/>
    <s v=""/>
    <n v="0"/>
    <n v="0"/>
    <n v="0"/>
    <n v="0"/>
    <s v=""/>
    <s v=""/>
    <n v="0"/>
    <s v=""/>
    <s v=""/>
    <n v="0.08"/>
    <n v="0.03"/>
    <n v="0"/>
    <n v="0.05"/>
    <n v="1"/>
    <n v="0"/>
  </r>
  <r>
    <s v="A. Plata"/>
    <x v="2"/>
    <x v="2"/>
    <s v="Mediocampista"/>
    <n v="31"/>
    <n v="800000"/>
    <s v=""/>
    <n v="35"/>
    <n v="2883"/>
    <n v="9"/>
    <n v="8.66"/>
    <n v="9"/>
    <n v="6.71"/>
    <n v="20.92"/>
    <n v="34.93"/>
    <s v="Colombia"/>
    <s v="Colombia"/>
    <s v="derecho"/>
    <n v="172"/>
    <n v="65"/>
    <s v="no"/>
    <n v="4.03"/>
    <n v="5.09"/>
    <n v="54.6"/>
    <n v="1.87"/>
    <n v="25"/>
    <n v="0.06"/>
    <n v="0.09"/>
    <n v="0"/>
    <n v="1.19"/>
    <n v="1.62"/>
    <n v="1.22"/>
    <n v="8"/>
    <n v="0.25"/>
    <n v="0"/>
    <n v="0"/>
    <n v="4.25"/>
    <n v="0.28000000000000003"/>
    <n v="9"/>
    <n v="0.28000000000000003"/>
    <n v="0.27"/>
    <n v="0"/>
    <n v="0"/>
    <n v="63"/>
    <n v="1.97"/>
    <n v="36.51"/>
    <n v="14.286"/>
    <n v="0.28000000000000003"/>
    <n v="2.34"/>
    <n v="37.33"/>
    <n v="0.12"/>
    <n v="25"/>
    <n v="2.15"/>
    <n v="37.68"/>
    <n v="0.25"/>
    <n v="5.59"/>
    <n v="42.46"/>
    <n v="10.46"/>
    <n v="30.75"/>
    <n v="4.21"/>
    <n v="2.19"/>
    <n v="1.25"/>
    <n v="13.33"/>
    <n v="2.68"/>
    <n v="0.59"/>
    <n v="17.29"/>
    <n v="67.69"/>
    <n v="2.75"/>
    <n v="56.82"/>
    <n v="3.56"/>
    <n v="83.33"/>
    <n v="6.18"/>
    <n v="71.209999999999994"/>
    <n v="14.2"/>
    <n v="73.849999999999994"/>
    <n v="0.91"/>
    <n v="44.83"/>
    <n v="17.29"/>
    <n v="18.149999999999999"/>
    <n v="0.21"/>
    <n v="1.5"/>
    <n v="0.03"/>
    <n v="0.06"/>
    <n v="0.53"/>
    <n v="52.94"/>
    <n v="0.91"/>
    <n v="1.06"/>
    <n v="76.47"/>
    <n v="2.34"/>
    <n v="50.67"/>
    <n v="0.5"/>
    <n v="37.5"/>
    <n v="1.22"/>
    <n v="0.94"/>
    <n v="2.59"/>
    <n v="75.900000000000006"/>
    <n v="0"/>
    <s v=""/>
    <n v="0"/>
    <s v=""/>
    <n v="0"/>
    <n v="0"/>
    <n v="0"/>
    <n v="0"/>
    <s v=""/>
    <s v=""/>
    <n v="0"/>
    <s v=""/>
    <s v=""/>
    <n v="0.06"/>
    <n v="0.06"/>
    <n v="0"/>
    <n v="0.03"/>
    <n v="0"/>
    <n v="0"/>
  </r>
  <r>
    <s v="S. Guzmán"/>
    <x v="10"/>
    <x v="10"/>
    <s v="Mediocampista"/>
    <n v="24"/>
    <n v="500000"/>
    <s v="2022-06-21"/>
    <n v="27"/>
    <n v="1628"/>
    <n v="0"/>
    <n v="1.24"/>
    <n v="2"/>
    <n v="0.71"/>
    <n v="14.04"/>
    <n v="47.24"/>
    <s v="Colombia"/>
    <s v="Colombia"/>
    <s v="derecho"/>
    <n v="186"/>
    <n v="76"/>
    <s v="no"/>
    <n v="6.52"/>
    <n v="5.09"/>
    <n v="46.74"/>
    <n v="2.3199999999999998"/>
    <n v="47.62"/>
    <n v="0.33"/>
    <n v="0.47"/>
    <n v="0.28000000000000003"/>
    <n v="3.81"/>
    <n v="5.42"/>
    <n v="1.1599999999999999"/>
    <n v="3"/>
    <n v="0.17"/>
    <n v="0"/>
    <n v="0"/>
    <n v="1.38"/>
    <n v="0"/>
    <n v="0"/>
    <n v="0"/>
    <n v="7.0000000000000007E-2"/>
    <n v="0"/>
    <n v="0"/>
    <n v="15"/>
    <n v="0.83"/>
    <n v="20"/>
    <n v="0"/>
    <n v="0.11"/>
    <n v="0.22"/>
    <n v="50"/>
    <n v="0.17"/>
    <n v="33.33"/>
    <n v="0.06"/>
    <n v="100"/>
    <n v="0.06"/>
    <n v="1"/>
    <n v="77.78"/>
    <n v="4.53"/>
    <n v="54.88"/>
    <n v="0.77"/>
    <n v="0.39"/>
    <n v="0.17"/>
    <n v="32.06"/>
    <n v="0.17"/>
    <n v="1.22"/>
    <n v="46.16"/>
    <n v="86.83"/>
    <n v="15.53"/>
    <n v="76.510000000000005"/>
    <n v="5.14"/>
    <n v="96.77"/>
    <n v="18.46"/>
    <n v="93.41"/>
    <n v="40.58"/>
    <n v="89.92"/>
    <n v="5.36"/>
    <n v="64.95"/>
    <n v="18.899999999999999"/>
    <n v="29.63"/>
    <n v="0.04"/>
    <n v="0.83"/>
    <n v="0"/>
    <n v="0"/>
    <n v="0.72"/>
    <n v="46.15"/>
    <n v="0.22"/>
    <n v="5.92"/>
    <n v="73.83"/>
    <n v="1.1599999999999999"/>
    <n v="66.67"/>
    <n v="0.88"/>
    <n v="37.5"/>
    <n v="0.61"/>
    <n v="0.11"/>
    <n v="8.73"/>
    <n v="75.95"/>
    <n v="0"/>
    <s v=""/>
    <n v="0"/>
    <s v=""/>
    <n v="0"/>
    <n v="0"/>
    <n v="0"/>
    <n v="0"/>
    <s v=""/>
    <s v=""/>
    <n v="0.39"/>
    <s v=""/>
    <s v=""/>
    <n v="0.39"/>
    <n v="0"/>
    <n v="0"/>
    <n v="0.06"/>
    <n v="0"/>
    <n v="0"/>
  </r>
  <r>
    <s v="D. Valdes"/>
    <x v="18"/>
    <x v="4"/>
    <s v="Delantero"/>
    <n v="30"/>
    <n v="700000"/>
    <s v=""/>
    <n v="30"/>
    <n v="1542"/>
    <n v="2"/>
    <n v="4.9000000000000004"/>
    <n v="3"/>
    <n v="1.47"/>
    <n v="32.39"/>
    <n v="33.33"/>
    <s v="Colombia"/>
    <s v="Colombia"/>
    <s v="derecho"/>
    <n v="178"/>
    <n v="76"/>
    <s v="no"/>
    <n v="5.43"/>
    <n v="5.08"/>
    <n v="49.43"/>
    <n v="8.8699999999999992"/>
    <n v="34.21"/>
    <n v="1.4"/>
    <n v="2.35"/>
    <n v="0.12"/>
    <n v="1.52"/>
    <n v="2.5499999999999998"/>
    <n v="2.16"/>
    <n v="8"/>
    <n v="0.47"/>
    <n v="0"/>
    <n v="0"/>
    <n v="2.4500000000000002"/>
    <n v="0.12"/>
    <n v="2"/>
    <n v="0.12"/>
    <n v="0.28999999999999998"/>
    <n v="0"/>
    <n v="0"/>
    <n v="45"/>
    <n v="2.63"/>
    <n v="35.56"/>
    <n v="4.444"/>
    <n v="0.18"/>
    <n v="1.17"/>
    <n v="35"/>
    <n v="0.28999999999999998"/>
    <n v="40"/>
    <n v="0.88"/>
    <n v="33.33"/>
    <n v="0.18"/>
    <n v="1.98"/>
    <n v="55.88"/>
    <n v="11.85"/>
    <n v="28.08"/>
    <n v="4.6100000000000003"/>
    <n v="0.99"/>
    <n v="0.93"/>
    <n v="7.65"/>
    <n v="1.46"/>
    <n v="1.63"/>
    <n v="13.54"/>
    <n v="73.28"/>
    <n v="2.2200000000000002"/>
    <n v="60.53"/>
    <n v="3.62"/>
    <n v="87.1"/>
    <n v="3.85"/>
    <n v="66.67"/>
    <n v="12.08"/>
    <n v="77.290000000000006"/>
    <n v="0.35"/>
    <n v="50"/>
    <n v="14.91"/>
    <n v="5.83"/>
    <n v="0.09"/>
    <n v="0.93"/>
    <n v="0"/>
    <n v="0"/>
    <n v="0.06"/>
    <n v="0"/>
    <n v="0.7"/>
    <n v="1.1100000000000001"/>
    <n v="73.680000000000007"/>
    <n v="0.93"/>
    <n v="18.75"/>
    <n v="0.06"/>
    <n v="0"/>
    <n v="0.76"/>
    <n v="0.47"/>
    <n v="0.99"/>
    <n v="64.709999999999994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D. Cambindo"/>
    <x v="9"/>
    <x v="9"/>
    <s v="Delantero"/>
    <n v="25"/>
    <n v="450000"/>
    <s v="2022-12-31"/>
    <n v="29"/>
    <n v="1507"/>
    <n v="4"/>
    <n v="3.97"/>
    <n v="1"/>
    <n v="0.84"/>
    <n v="28.61"/>
    <n v="30.06"/>
    <s v="Colombia"/>
    <s v="Colombia"/>
    <s v=""/>
    <n v="0"/>
    <n v="0"/>
    <s v="si"/>
    <n v="4.12"/>
    <n v="5.08"/>
    <n v="45.88"/>
    <n v="8.18"/>
    <n v="27.01"/>
    <n v="0.18"/>
    <n v="0.28000000000000003"/>
    <n v="0.18"/>
    <n v="1.61"/>
    <n v="2.48"/>
    <n v="2.87"/>
    <n v="4"/>
    <n v="0.24"/>
    <n v="1"/>
    <n v="0.06"/>
    <n v="2.21"/>
    <n v="0.24"/>
    <n v="4"/>
    <n v="0.24"/>
    <n v="0.24"/>
    <n v="1"/>
    <n v="0.06"/>
    <n v="37"/>
    <n v="2.21"/>
    <n v="27.03"/>
    <n v="10.811"/>
    <n v="0.06"/>
    <n v="0.36"/>
    <n v="0"/>
    <n v="0.18"/>
    <n v="0"/>
    <n v="0.12"/>
    <n v="0"/>
    <n v="0.06"/>
    <n v="2.93"/>
    <n v="55.1"/>
    <n v="10.09"/>
    <n v="27.81"/>
    <n v="4.3"/>
    <n v="0.66"/>
    <n v="0.6"/>
    <n v="8.84"/>
    <n v="2.15"/>
    <n v="0.66"/>
    <n v="12.66"/>
    <n v="75"/>
    <n v="1.61"/>
    <n v="59.26"/>
    <n v="4"/>
    <n v="83.58"/>
    <n v="3.52"/>
    <n v="79.66"/>
    <n v="12.06"/>
    <n v="77.23"/>
    <n v="0.3"/>
    <n v="60"/>
    <n v="15.53"/>
    <n v="6.38"/>
    <n v="0.05"/>
    <n v="0.6"/>
    <n v="0"/>
    <n v="0"/>
    <n v="0.12"/>
    <n v="0"/>
    <n v="0.3"/>
    <n v="0.66"/>
    <n v="72.73"/>
    <n v="0.6"/>
    <n v="50"/>
    <n v="0.06"/>
    <n v="0"/>
    <n v="0.66"/>
    <n v="0.12"/>
    <n v="0.72"/>
    <n v="50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E. López"/>
    <x v="9"/>
    <x v="9"/>
    <s v="Mediocampista"/>
    <n v="26"/>
    <n v="375000"/>
    <s v=""/>
    <n v="12"/>
    <n v="872"/>
    <n v="1"/>
    <n v="0.45"/>
    <n v="0"/>
    <n v="0.67"/>
    <n v="27.14"/>
    <n v="41.44"/>
    <s v="Colombia"/>
    <s v="Colombia"/>
    <s v="derecho"/>
    <n v="178"/>
    <n v="77"/>
    <s v="no"/>
    <n v="6.61"/>
    <n v="5.0599999999999996"/>
    <n v="61.22"/>
    <n v="3.41"/>
    <n v="51.52"/>
    <n v="0.83"/>
    <n v="1.07"/>
    <n v="0"/>
    <n v="2.68"/>
    <n v="3.47"/>
    <n v="0.83"/>
    <n v="4"/>
    <n v="0.41"/>
    <n v="0"/>
    <n v="0"/>
    <n v="3.82"/>
    <n v="0.1"/>
    <n v="1"/>
    <n v="0.1"/>
    <n v="0.05"/>
    <n v="0"/>
    <n v="0"/>
    <n v="9"/>
    <n v="0.93"/>
    <n v="22.22"/>
    <n v="11.111000000000001"/>
    <n v="0"/>
    <n v="2.37"/>
    <n v="13.04"/>
    <n v="0.31"/>
    <n v="0"/>
    <n v="2.06"/>
    <n v="15"/>
    <n v="0.31"/>
    <n v="6.4"/>
    <n v="50"/>
    <n v="14.35"/>
    <n v="36.69"/>
    <n v="1.44"/>
    <n v="2.06"/>
    <n v="1.44"/>
    <n v="16.510000000000002"/>
    <n v="2.17"/>
    <n v="1.34"/>
    <n v="22.5"/>
    <n v="73.849999999999994"/>
    <n v="4.8499999999999996"/>
    <n v="57.45"/>
    <n v="4.4400000000000004"/>
    <n v="88.37"/>
    <n v="7.53"/>
    <n v="82.19"/>
    <n v="19.399999999999999"/>
    <n v="82.98"/>
    <n v="1.03"/>
    <n v="30"/>
    <n v="16.329999999999998"/>
    <n v="17.14"/>
    <n v="7.0000000000000007E-2"/>
    <n v="0.93"/>
    <n v="0"/>
    <n v="0"/>
    <n v="0.62"/>
    <n v="16.670000000000002"/>
    <n v="0.31"/>
    <n v="1.65"/>
    <n v="75"/>
    <n v="1.86"/>
    <n v="33.33"/>
    <n v="0.62"/>
    <n v="16.670000000000002"/>
    <n v="0.83"/>
    <n v="0.31"/>
    <n v="3.61"/>
    <n v="71.430000000000007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D. Moreno"/>
    <x v="1"/>
    <x v="1"/>
    <s v="Mediocampista"/>
    <n v="25"/>
    <n v="200000"/>
    <s v=""/>
    <n v="19"/>
    <n v="1430"/>
    <n v="0"/>
    <n v="1.1599999999999999"/>
    <n v="1"/>
    <n v="0.41"/>
    <n v="17.75"/>
    <n v="53.9"/>
    <s v="Colombia"/>
    <s v="Colombia"/>
    <s v="derecho"/>
    <n v="185"/>
    <n v="75"/>
    <s v="no"/>
    <n v="7.17"/>
    <n v="5.03"/>
    <n v="61.25"/>
    <n v="1.7"/>
    <n v="55.56"/>
    <n v="0.38"/>
    <n v="0.5"/>
    <n v="0.19"/>
    <n v="3.71"/>
    <n v="4.8899999999999997"/>
    <n v="1.2"/>
    <n v="4"/>
    <n v="0.25"/>
    <n v="0"/>
    <n v="0"/>
    <n v="2.33"/>
    <n v="0"/>
    <n v="0"/>
    <n v="0"/>
    <n v="7.0000000000000007E-2"/>
    <n v="0"/>
    <n v="0"/>
    <n v="20"/>
    <n v="1.26"/>
    <n v="20"/>
    <n v="0"/>
    <n v="0.06"/>
    <n v="0.19"/>
    <n v="100"/>
    <n v="0.13"/>
    <n v="100"/>
    <n v="0.06"/>
    <n v="100"/>
    <n v="0"/>
    <n v="2.83"/>
    <n v="64.44"/>
    <n v="8.6199999999999992"/>
    <n v="53.28"/>
    <n v="0.56999999999999995"/>
    <n v="0.56999999999999995"/>
    <n v="0.19"/>
    <n v="33.549999999999997"/>
    <n v="0.94"/>
    <n v="2.71"/>
    <n v="45.25"/>
    <n v="91.66"/>
    <n v="12.21"/>
    <n v="80.930000000000007"/>
    <n v="7.87"/>
    <n v="97.6"/>
    <n v="17.690000000000001"/>
    <n v="96.09"/>
    <n v="43.3"/>
    <n v="92.88"/>
    <n v="1.76"/>
    <n v="60.71"/>
    <n v="17.5"/>
    <n v="38.4"/>
    <n v="0.03"/>
    <n v="0.63"/>
    <n v="0"/>
    <n v="0.06"/>
    <n v="0.38"/>
    <n v="16.670000000000002"/>
    <n v="0.13"/>
    <n v="6.8"/>
    <n v="78.7"/>
    <n v="0.5"/>
    <n v="50"/>
    <n v="0.5"/>
    <n v="25"/>
    <n v="0.31"/>
    <n v="0.13"/>
    <n v="5.48"/>
    <n v="87.36"/>
    <n v="0"/>
    <s v=""/>
    <n v="0"/>
    <s v=""/>
    <n v="0"/>
    <n v="0"/>
    <n v="0"/>
    <n v="0"/>
    <s v=""/>
    <s v=""/>
    <n v="0.13"/>
    <s v=""/>
    <s v=""/>
    <n v="0.38"/>
    <n v="0.13"/>
    <n v="0"/>
    <n v="0.13"/>
    <n v="0"/>
    <n v="0"/>
  </r>
  <r>
    <s v="A. Correa"/>
    <x v="11"/>
    <x v="11"/>
    <s v="Defensa"/>
    <n v="37"/>
    <n v="400000"/>
    <s v=""/>
    <n v="31"/>
    <n v="2676"/>
    <n v="1"/>
    <n v="1.01"/>
    <n v="0"/>
    <n v="0.12"/>
    <n v="13.28"/>
    <n v="60"/>
    <s v="Colombia"/>
    <s v="Colombia"/>
    <s v="derecho"/>
    <n v="180"/>
    <n v="77"/>
    <s v="no"/>
    <n v="9.7899999999999991"/>
    <n v="5.01"/>
    <n v="66.44"/>
    <n v="4.67"/>
    <n v="59.71"/>
    <n v="0.54"/>
    <n v="0.67"/>
    <n v="0.77"/>
    <n v="5.92"/>
    <n v="7.37"/>
    <n v="0.44"/>
    <n v="6"/>
    <n v="0.2"/>
    <n v="0"/>
    <n v="0"/>
    <n v="0.54"/>
    <n v="0.03"/>
    <n v="1"/>
    <n v="0.03"/>
    <n v="0.03"/>
    <n v="0"/>
    <n v="0"/>
    <n v="13"/>
    <n v="0.44"/>
    <n v="30.77"/>
    <n v="7.6920000000000002"/>
    <n v="0"/>
    <n v="0.24"/>
    <n v="57.14"/>
    <n v="0.1"/>
    <n v="66.67"/>
    <n v="0.13"/>
    <n v="50"/>
    <n v="0"/>
    <n v="0.2"/>
    <n v="100"/>
    <n v="1.01"/>
    <n v="56.67"/>
    <n v="0.44"/>
    <n v="1.01"/>
    <n v="0.17"/>
    <n v="22.2"/>
    <n v="0.61"/>
    <n v="0.54"/>
    <n v="35.89"/>
    <n v="86.6"/>
    <n v="14.39"/>
    <n v="75.7"/>
    <n v="1.88"/>
    <n v="98.21"/>
    <n v="16.920000000000002"/>
    <n v="94.23"/>
    <n v="30.44"/>
    <n v="93.15"/>
    <n v="5.28"/>
    <n v="49.04"/>
    <n v="23.42"/>
    <n v="37.65"/>
    <n v="0"/>
    <n v="0.13"/>
    <n v="0"/>
    <n v="0"/>
    <n v="0.13"/>
    <n v="50"/>
    <n v="0.03"/>
    <n v="4.1399999999999997"/>
    <n v="61.79"/>
    <n v="0.71"/>
    <n v="47.62"/>
    <n v="0.34"/>
    <n v="20"/>
    <n v="0.24"/>
    <n v="0.17"/>
    <n v="6.49"/>
    <n v="67.88"/>
    <n v="0"/>
    <s v=""/>
    <n v="0"/>
    <s v=""/>
    <n v="0"/>
    <n v="0"/>
    <n v="0"/>
    <n v="0"/>
    <s v=""/>
    <s v=""/>
    <n v="1.48"/>
    <s v=""/>
    <s v=""/>
    <n v="0"/>
    <n v="0"/>
    <n v="0"/>
    <n v="0"/>
    <n v="0"/>
    <n v="0"/>
  </r>
  <r>
    <s v="M. Medina"/>
    <x v="16"/>
    <x v="15"/>
    <s v="Mediocampista"/>
    <n v="24"/>
    <n v="350000"/>
    <s v=""/>
    <n v="35"/>
    <n v="2785"/>
    <n v="0"/>
    <n v="0.77"/>
    <n v="3"/>
    <n v="1.21"/>
    <n v="12.7"/>
    <n v="48.6"/>
    <s v="Colombia"/>
    <s v="Colombia"/>
    <s v="izquierdo"/>
    <n v="180"/>
    <n v="68"/>
    <s v="no"/>
    <n v="6.98"/>
    <n v="5.01"/>
    <n v="58.71"/>
    <n v="1.75"/>
    <n v="37.04"/>
    <n v="0.94"/>
    <n v="1.24"/>
    <n v="0.52"/>
    <n v="3.1"/>
    <n v="4.12"/>
    <n v="1.07"/>
    <n v="8"/>
    <n v="0.26"/>
    <n v="0"/>
    <n v="0"/>
    <n v="0.71"/>
    <n v="0"/>
    <n v="0"/>
    <n v="0"/>
    <n v="0.02"/>
    <n v="0"/>
    <n v="0"/>
    <n v="28"/>
    <n v="0.9"/>
    <n v="21.43"/>
    <n v="0"/>
    <n v="0.1"/>
    <n v="0.13"/>
    <n v="50"/>
    <n v="0.1"/>
    <n v="66.67"/>
    <n v="0.03"/>
    <n v="0"/>
    <n v="0"/>
    <n v="0.81"/>
    <n v="56"/>
    <n v="3.62"/>
    <n v="42.86"/>
    <n v="0.16"/>
    <n v="0.1"/>
    <n v="0"/>
    <n v="19.2"/>
    <n v="0.26"/>
    <n v="1.29"/>
    <n v="28.18"/>
    <n v="86.93"/>
    <n v="7.98"/>
    <n v="71.66"/>
    <n v="3.97"/>
    <n v="95.12"/>
    <n v="11.6"/>
    <n v="93.31"/>
    <n v="25.53"/>
    <n v="91.27"/>
    <n v="2.52"/>
    <n v="44.87"/>
    <n v="19.41"/>
    <n v="33.479999999999997"/>
    <n v="0.04"/>
    <n v="0.52"/>
    <n v="0"/>
    <n v="0.03"/>
    <n v="0.06"/>
    <n v="0"/>
    <n v="0.1"/>
    <n v="3.94"/>
    <n v="67.209999999999994"/>
    <n v="0.78"/>
    <n v="41.67"/>
    <n v="0.71"/>
    <n v="13.64"/>
    <n v="0.23"/>
    <n v="0.06"/>
    <n v="4.2699999999999996"/>
    <n v="71.97"/>
    <n v="0"/>
    <s v=""/>
    <n v="0"/>
    <s v=""/>
    <n v="0"/>
    <n v="0"/>
    <n v="0"/>
    <n v="0"/>
    <s v=""/>
    <s v=""/>
    <n v="0.42"/>
    <s v=""/>
    <s v=""/>
    <n v="0.1"/>
    <n v="0.1"/>
    <n v="0"/>
    <n v="0"/>
    <n v="0"/>
    <n v="0"/>
  </r>
  <r>
    <s v="Y. Candelo"/>
    <x v="14"/>
    <x v="16"/>
    <s v="Defensa"/>
    <n v="29"/>
    <n v="1400000"/>
    <s v="2023-12-31"/>
    <n v="32"/>
    <n v="2596"/>
    <n v="1"/>
    <n v="0.4"/>
    <n v="2"/>
    <n v="4.9800000000000004"/>
    <n v="12.41"/>
    <n v="49.44"/>
    <s v="Colombia"/>
    <s v="Colombia"/>
    <s v="derecho"/>
    <n v="170"/>
    <n v="68"/>
    <s v="no"/>
    <n v="6.03"/>
    <n v="4.99"/>
    <n v="63.89"/>
    <n v="0.76"/>
    <n v="36.36"/>
    <n v="0.03"/>
    <n v="0.06"/>
    <n v="0.14000000000000001"/>
    <n v="2.81"/>
    <n v="4.53"/>
    <n v="0.55000000000000004"/>
    <n v="0"/>
    <n v="0"/>
    <n v="0"/>
    <n v="0"/>
    <n v="3.47"/>
    <n v="0.03"/>
    <n v="1"/>
    <n v="0.03"/>
    <n v="0.01"/>
    <n v="0"/>
    <n v="0"/>
    <n v="12"/>
    <n v="0.42"/>
    <n v="25"/>
    <n v="8.3330000000000002"/>
    <n v="7.0000000000000007E-2"/>
    <n v="4.99"/>
    <n v="32.64"/>
    <n v="0"/>
    <n v="0"/>
    <n v="4.99"/>
    <n v="32.64"/>
    <n v="0.83"/>
    <n v="2.7"/>
    <n v="56.41"/>
    <n v="4.99"/>
    <n v="38.19"/>
    <n v="1.01"/>
    <n v="0.9"/>
    <n v="0.45"/>
    <n v="28.67"/>
    <n v="3.43"/>
    <n v="0.28000000000000003"/>
    <n v="38.1"/>
    <n v="77.069999999999993"/>
    <n v="10.64"/>
    <n v="69.38"/>
    <n v="6.38"/>
    <n v="89.67"/>
    <n v="15.46"/>
    <n v="77.58"/>
    <n v="28.71"/>
    <n v="88.41"/>
    <n v="4.82"/>
    <n v="53.24"/>
    <n v="21.58"/>
    <n v="38.630000000000003"/>
    <n v="0.17"/>
    <n v="1.49"/>
    <n v="0.1"/>
    <n v="0"/>
    <n v="0.38"/>
    <n v="54.55"/>
    <n v="0.73"/>
    <n v="4.75"/>
    <n v="67.88"/>
    <n v="5.27"/>
    <n v="44.08"/>
    <n v="0.76"/>
    <n v="31.82"/>
    <n v="1.1100000000000001"/>
    <n v="1.66"/>
    <n v="8.77"/>
    <n v="77.47"/>
    <n v="0"/>
    <s v=""/>
    <n v="0"/>
    <s v=""/>
    <n v="0"/>
    <n v="0"/>
    <n v="0"/>
    <n v="0"/>
    <s v=""/>
    <s v=""/>
    <n v="0.45"/>
    <s v=""/>
    <s v=""/>
    <n v="0.55000000000000004"/>
    <n v="0.03"/>
    <n v="0"/>
    <n v="1.7"/>
    <n v="0"/>
    <n v="0"/>
  </r>
  <r>
    <s v="O. Vanegas"/>
    <x v="35"/>
    <x v="19"/>
    <s v="Defensa"/>
    <n v="25"/>
    <n v="500000"/>
    <s v="2024-06-30"/>
    <n v="18"/>
    <n v="1648"/>
    <n v="2"/>
    <n v="2.4700000000000002"/>
    <n v="0"/>
    <n v="0.25"/>
    <n v="11.25"/>
    <n v="64.08"/>
    <s v="Colombia"/>
    <s v="Colombia"/>
    <s v=""/>
    <n v="0"/>
    <n v="0"/>
    <s v="no"/>
    <n v="7.7"/>
    <n v="4.97"/>
    <n v="68.13"/>
    <n v="2.79"/>
    <n v="60.78"/>
    <n v="0.11"/>
    <n v="0.14000000000000001"/>
    <n v="0.82"/>
    <n v="4.21"/>
    <n v="5.58"/>
    <n v="0.55000000000000004"/>
    <n v="5"/>
    <n v="0.27"/>
    <n v="0"/>
    <n v="0"/>
    <n v="0.71"/>
    <n v="0.11"/>
    <n v="1"/>
    <n v="0.05"/>
    <n v="0.13"/>
    <n v="0"/>
    <n v="0"/>
    <n v="8"/>
    <n v="0.44"/>
    <n v="37.5"/>
    <n v="25"/>
    <n v="0"/>
    <n v="0.33"/>
    <n v="33.33"/>
    <n v="0.11"/>
    <n v="0"/>
    <n v="0.22"/>
    <n v="50"/>
    <n v="0.05"/>
    <n v="0.87"/>
    <n v="50"/>
    <n v="1.58"/>
    <n v="55.17"/>
    <n v="0.38"/>
    <n v="0.93"/>
    <n v="0.44"/>
    <n v="27.63"/>
    <n v="0.6"/>
    <n v="0.66"/>
    <n v="40.25"/>
    <n v="88.74"/>
    <n v="14.53"/>
    <n v="77.069999999999993"/>
    <n v="2.4"/>
    <n v="100"/>
    <n v="20.64"/>
    <n v="95.77"/>
    <n v="33.479999999999997"/>
    <n v="93.96"/>
    <n v="6.44"/>
    <n v="64.41"/>
    <n v="26.79"/>
    <n v="47.49"/>
    <n v="0.01"/>
    <n v="0.16"/>
    <n v="0"/>
    <n v="0.05"/>
    <n v="0.05"/>
    <n v="0"/>
    <n v="0.11"/>
    <n v="5.52"/>
    <n v="65.349999999999994"/>
    <n v="0.76"/>
    <n v="14.29"/>
    <n v="1.04"/>
    <n v="26.32"/>
    <n v="0.11"/>
    <n v="0.16"/>
    <n v="7.65"/>
    <n v="80"/>
    <n v="0"/>
    <s v=""/>
    <n v="0"/>
    <s v=""/>
    <n v="0"/>
    <n v="0"/>
    <n v="0"/>
    <n v="0"/>
    <s v=""/>
    <s v=""/>
    <n v="2.1800000000000002"/>
    <s v=""/>
    <s v=""/>
    <n v="0"/>
    <n v="0"/>
    <n v="0"/>
    <n v="0"/>
    <n v="2"/>
    <n v="50"/>
  </r>
  <r>
    <s v="F. Torijano"/>
    <x v="6"/>
    <x v="6"/>
    <s v="Defensa"/>
    <n v="33"/>
    <n v="750000"/>
    <s v=""/>
    <n v="35"/>
    <n v="3390"/>
    <n v="4"/>
    <n v="2.67"/>
    <n v="0"/>
    <n v="0.69"/>
    <n v="13.06"/>
    <n v="68.5"/>
    <s v="Colombia"/>
    <s v="Colombia"/>
    <s v="derecho"/>
    <n v="182"/>
    <n v="73"/>
    <s v="no"/>
    <n v="8.4700000000000006"/>
    <n v="4.96"/>
    <n v="74.33"/>
    <n v="4.3"/>
    <n v="67.900000000000006"/>
    <n v="0.28999999999999998"/>
    <n v="0.46"/>
    <n v="0.35"/>
    <n v="4.49"/>
    <n v="7.07"/>
    <n v="0.82"/>
    <n v="7"/>
    <n v="0.19"/>
    <n v="0"/>
    <n v="0"/>
    <n v="0.57999999999999996"/>
    <n v="0.11"/>
    <n v="4"/>
    <n v="0.11"/>
    <n v="7.0000000000000007E-2"/>
    <n v="3"/>
    <n v="0.08"/>
    <n v="19"/>
    <n v="0.5"/>
    <n v="42.11"/>
    <n v="21.053000000000001"/>
    <n v="0"/>
    <n v="0.05"/>
    <n v="50"/>
    <n v="0"/>
    <n v="0"/>
    <n v="0.05"/>
    <n v="50"/>
    <n v="0"/>
    <n v="0.48"/>
    <n v="72.22"/>
    <n v="1.38"/>
    <n v="48.08"/>
    <n v="0.64"/>
    <n v="1.06"/>
    <n v="0.35"/>
    <n v="30.8"/>
    <n v="0.4"/>
    <n v="0.35"/>
    <n v="44.87"/>
    <n v="88.88"/>
    <n v="18.29"/>
    <n v="80.7"/>
    <n v="2.34"/>
    <n v="96.59"/>
    <n v="19.78"/>
    <n v="95.44"/>
    <n v="38.28"/>
    <n v="93.41"/>
    <n v="6.53"/>
    <n v="62.6"/>
    <n v="22.31"/>
    <n v="40.36"/>
    <n v="0.02"/>
    <n v="0.19"/>
    <n v="0"/>
    <n v="0"/>
    <n v="0.03"/>
    <n v="0"/>
    <n v="0.05"/>
    <n v="4.8099999999999996"/>
    <n v="63.54"/>
    <n v="0.28999999999999998"/>
    <n v="54.55"/>
    <n v="0.13"/>
    <n v="60"/>
    <n v="0.24"/>
    <n v="0.03"/>
    <n v="7.65"/>
    <n v="69.790000000000006"/>
    <n v="0"/>
    <s v=""/>
    <n v="0"/>
    <s v=""/>
    <n v="0"/>
    <n v="0"/>
    <n v="0"/>
    <n v="0"/>
    <s v=""/>
    <s v=""/>
    <n v="1.86"/>
    <s v=""/>
    <s v=""/>
    <n v="0.03"/>
    <n v="0"/>
    <n v="0"/>
    <n v="0"/>
    <n v="1"/>
    <n v="0"/>
  </r>
  <r>
    <s v="C. Arboleda"/>
    <x v="18"/>
    <x v="4"/>
    <s v="Defensa"/>
    <n v="35"/>
    <n v="500000"/>
    <s v=""/>
    <n v="28"/>
    <n v="2593"/>
    <n v="0"/>
    <n v="0.15"/>
    <n v="1"/>
    <n v="2.52"/>
    <n v="15.13"/>
    <n v="58.49"/>
    <s v="Colombia"/>
    <s v="Colombia"/>
    <s v="derecho"/>
    <n v="168"/>
    <n v="60"/>
    <s v="no"/>
    <n v="7.95"/>
    <n v="4.96"/>
    <n v="65.73"/>
    <n v="3.16"/>
    <n v="57.14"/>
    <n v="0.76"/>
    <n v="1.22"/>
    <n v="0.21"/>
    <n v="3.92"/>
    <n v="6.29"/>
    <n v="0.8"/>
    <n v="4"/>
    <n v="0.14000000000000001"/>
    <n v="0"/>
    <n v="0"/>
    <n v="2.39"/>
    <n v="0"/>
    <n v="0"/>
    <n v="0"/>
    <n v="0.01"/>
    <n v="0"/>
    <n v="0"/>
    <n v="7"/>
    <n v="0.24"/>
    <n v="0"/>
    <n v="0"/>
    <n v="0.03"/>
    <n v="3.61"/>
    <n v="27.88"/>
    <n v="0"/>
    <n v="0"/>
    <n v="3.54"/>
    <n v="26.47"/>
    <n v="0.35"/>
    <n v="2.08"/>
    <n v="60"/>
    <n v="4.2300000000000004"/>
    <n v="53.28"/>
    <n v="0.59"/>
    <n v="1.04"/>
    <n v="0.62"/>
    <n v="26.9"/>
    <n v="1.98"/>
    <n v="1.6"/>
    <n v="38.53"/>
    <n v="79.010000000000005"/>
    <n v="17.149999999999999"/>
    <n v="75.3"/>
    <n v="4.93"/>
    <n v="99.3"/>
    <n v="11.45"/>
    <n v="79.09"/>
    <n v="29.12"/>
    <n v="89.39"/>
    <n v="6"/>
    <n v="57.23"/>
    <n v="21.38"/>
    <n v="37.49"/>
    <n v="0.09"/>
    <n v="0.62"/>
    <n v="0.03"/>
    <n v="0.03"/>
    <n v="0.28000000000000003"/>
    <n v="50"/>
    <n v="0.31"/>
    <n v="6.53"/>
    <n v="69.150000000000006"/>
    <n v="3.3"/>
    <n v="42.11"/>
    <n v="0.56000000000000005"/>
    <n v="56.25"/>
    <n v="0.56000000000000005"/>
    <n v="0.97"/>
    <n v="9.65"/>
    <n v="78.06"/>
    <n v="0"/>
    <s v=""/>
    <n v="0"/>
    <s v=""/>
    <n v="0"/>
    <n v="0"/>
    <n v="0"/>
    <n v="0"/>
    <s v=""/>
    <s v=""/>
    <n v="1.39"/>
    <s v=""/>
    <s v=""/>
    <n v="0.03"/>
    <n v="0"/>
    <n v="0"/>
    <n v="0"/>
    <n v="0"/>
    <n v="0"/>
  </r>
  <r>
    <s v="A. Torralvo"/>
    <x v="18"/>
    <x v="4"/>
    <s v="Defensa"/>
    <n v="27"/>
    <n v="650000"/>
    <s v=""/>
    <n v="38"/>
    <n v="2875"/>
    <n v="1"/>
    <n v="1.95"/>
    <n v="2"/>
    <n v="2.2000000000000002"/>
    <n v="11.93"/>
    <n v="49.61"/>
    <s v="Colombia"/>
    <s v="Colombia"/>
    <s v="izquierdo"/>
    <n v="169"/>
    <n v="67"/>
    <s v="no"/>
    <n v="7.17"/>
    <n v="4.95"/>
    <n v="63.29"/>
    <n v="2"/>
    <n v="48.44"/>
    <n v="0.72"/>
    <n v="0.92"/>
    <n v="0.09"/>
    <n v="3.32"/>
    <n v="4.22"/>
    <n v="0.66"/>
    <n v="6"/>
    <n v="0.19"/>
    <n v="1"/>
    <n v="0.03"/>
    <n v="1.66"/>
    <n v="0.03"/>
    <n v="1"/>
    <n v="0.03"/>
    <n v="0.06"/>
    <n v="0"/>
    <n v="0"/>
    <n v="25"/>
    <n v="0.78"/>
    <n v="36"/>
    <n v="4"/>
    <n v="0.06"/>
    <n v="2.5"/>
    <n v="37.5"/>
    <n v="1.97"/>
    <n v="39.68"/>
    <n v="0.53"/>
    <n v="29.41"/>
    <n v="0.31"/>
    <n v="0.78"/>
    <n v="52"/>
    <n v="2.75"/>
    <n v="44.32"/>
    <n v="0.59"/>
    <n v="0.91"/>
    <n v="0.69"/>
    <n v="21.07"/>
    <n v="1.97"/>
    <n v="0.31"/>
    <n v="30.43"/>
    <n v="76.650000000000006"/>
    <n v="9.52"/>
    <n v="66.12"/>
    <n v="5.7"/>
    <n v="91.21"/>
    <n v="9.99"/>
    <n v="75.55"/>
    <n v="24.04"/>
    <n v="85.03"/>
    <n v="4.04"/>
    <n v="48.84"/>
    <n v="18.78"/>
    <n v="30.71"/>
    <n v="7.0000000000000007E-2"/>
    <n v="0.81"/>
    <n v="0.03"/>
    <n v="0.03"/>
    <n v="0.06"/>
    <n v="50"/>
    <n v="0.25"/>
    <n v="4.7"/>
    <n v="61.33"/>
    <n v="2.54"/>
    <n v="41.98"/>
    <n v="0.5"/>
    <n v="31.25"/>
    <n v="0.25"/>
    <n v="0.88"/>
    <n v="6.57"/>
    <n v="71.900000000000006"/>
    <n v="0"/>
    <s v=""/>
    <n v="0"/>
    <s v=""/>
    <n v="0"/>
    <n v="0"/>
    <n v="0"/>
    <n v="0"/>
    <s v=""/>
    <s v=""/>
    <n v="0.22"/>
    <s v=""/>
    <s v=""/>
    <n v="0.41"/>
    <n v="0.06"/>
    <n v="50"/>
    <n v="0.34"/>
    <n v="0"/>
    <n v="0"/>
  </r>
  <r>
    <s v="A. Parra"/>
    <x v="15"/>
    <x v="14"/>
    <s v="Delantero"/>
    <n v="24"/>
    <n v="250000"/>
    <s v=""/>
    <n v="10"/>
    <n v="420"/>
    <n v="0"/>
    <n v="0.68"/>
    <n v="1"/>
    <n v="1.18"/>
    <n v="31.93"/>
    <n v="34.9"/>
    <s v="Colombia"/>
    <s v="Colombia"/>
    <s v=""/>
    <n v="178"/>
    <n v="73"/>
    <s v="no"/>
    <n v="4.71"/>
    <n v="4.93"/>
    <n v="86.96"/>
    <n v="6"/>
    <n v="21.43"/>
    <n v="0"/>
    <n v="0"/>
    <n v="0"/>
    <n v="0.43"/>
    <n v="0.78"/>
    <n v="1.07"/>
    <n v="0"/>
    <n v="0"/>
    <n v="0"/>
    <n v="0"/>
    <n v="1.93"/>
    <n v="0"/>
    <n v="0"/>
    <n v="0"/>
    <n v="0.15"/>
    <n v="0"/>
    <n v="0"/>
    <n v="5"/>
    <n v="1.07"/>
    <n v="40"/>
    <n v="0"/>
    <n v="0.21"/>
    <n v="0.21"/>
    <n v="0"/>
    <n v="0.21"/>
    <n v="0"/>
    <n v="0"/>
    <n v="0"/>
    <n v="0"/>
    <n v="1.93"/>
    <n v="33.33"/>
    <n v="16.07"/>
    <n v="26.67"/>
    <n v="4.07"/>
    <n v="0.43"/>
    <n v="0.21"/>
    <n v="8.7899999999999991"/>
    <n v="1.29"/>
    <n v="0.86"/>
    <n v="17.36"/>
    <n v="87.65"/>
    <n v="4.93"/>
    <n v="78.260000000000005"/>
    <n v="6"/>
    <n v="82.14"/>
    <n v="2.79"/>
    <n v="100"/>
    <n v="17.14"/>
    <n v="88.75"/>
    <n v="0"/>
    <n v="0"/>
    <n v="14.31"/>
    <n v="0"/>
    <n v="0.25"/>
    <n v="2.14"/>
    <n v="0"/>
    <n v="0"/>
    <n v="1.29"/>
    <n v="66.67"/>
    <n v="1.07"/>
    <n v="1.71"/>
    <n v="100"/>
    <n v="1.5"/>
    <n v="71.430000000000007"/>
    <n v="1.07"/>
    <n v="60"/>
    <n v="1.93"/>
    <n v="0"/>
    <n v="1.07"/>
    <n v="100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Juan Angulo"/>
    <x v="3"/>
    <x v="3"/>
    <s v="Defensa"/>
    <n v="33"/>
    <n v="700000"/>
    <s v=""/>
    <n v="31"/>
    <n v="2555"/>
    <n v="1"/>
    <n v="0.99"/>
    <n v="0"/>
    <n v="4.13"/>
    <n v="12.68"/>
    <n v="55.56"/>
    <s v="Colombia"/>
    <s v="Colombia"/>
    <s v="derecho"/>
    <n v="180"/>
    <n v="72"/>
    <s v="no"/>
    <n v="6.76"/>
    <n v="4.93"/>
    <n v="59.29"/>
    <n v="2.1800000000000002"/>
    <n v="69.349999999999994"/>
    <n v="0.49"/>
    <n v="0.79"/>
    <n v="0.25"/>
    <n v="3.35"/>
    <n v="5.35"/>
    <n v="0.85"/>
    <n v="6"/>
    <n v="0.21"/>
    <n v="1"/>
    <n v="0.04"/>
    <n v="2.36"/>
    <n v="0.04"/>
    <n v="1"/>
    <n v="0.04"/>
    <n v="0.04"/>
    <n v="0"/>
    <n v="0"/>
    <n v="28"/>
    <n v="0.99"/>
    <n v="32.14"/>
    <n v="3.5710000000000002"/>
    <n v="0"/>
    <n v="3.24"/>
    <n v="39.130000000000003"/>
    <n v="0"/>
    <n v="0"/>
    <n v="3.17"/>
    <n v="38.89"/>
    <n v="0.6"/>
    <n v="1.34"/>
    <n v="52.63"/>
    <n v="3.52"/>
    <n v="44"/>
    <n v="0.85"/>
    <n v="0.99"/>
    <n v="0.56000000000000005"/>
    <n v="24.9"/>
    <n v="1.76"/>
    <n v="0.92"/>
    <n v="36.21"/>
    <n v="77.72"/>
    <n v="14.13"/>
    <n v="71.569999999999993"/>
    <n v="4.09"/>
    <n v="94.83"/>
    <n v="13.17"/>
    <n v="79.41"/>
    <n v="25.82"/>
    <n v="88.68"/>
    <n v="7.47"/>
    <n v="56.13"/>
    <n v="22.84"/>
    <n v="35.090000000000003"/>
    <n v="0.15"/>
    <n v="1.2"/>
    <n v="0.11"/>
    <n v="0"/>
    <n v="0.14000000000000001"/>
    <n v="50"/>
    <n v="0.56000000000000005"/>
    <n v="7.19"/>
    <n v="65.69"/>
    <n v="3.21"/>
    <n v="47.25"/>
    <n v="0.85"/>
    <n v="41.67"/>
    <n v="0.7"/>
    <n v="1.2"/>
    <n v="9.02"/>
    <n v="80.47"/>
    <n v="0"/>
    <s v=""/>
    <n v="0"/>
    <s v=""/>
    <n v="0"/>
    <n v="0"/>
    <n v="0"/>
    <n v="0"/>
    <s v=""/>
    <s v=""/>
    <n v="0.77"/>
    <s v=""/>
    <s v=""/>
    <n v="1.48"/>
    <n v="0.53"/>
    <n v="40"/>
    <n v="0.92"/>
    <n v="0"/>
    <n v="0"/>
  </r>
  <r>
    <s v="G. Ramírez"/>
    <x v="2"/>
    <x v="2"/>
    <s v="Delantero"/>
    <n v="31"/>
    <n v="500000"/>
    <s v=""/>
    <n v="41"/>
    <n v="1427"/>
    <n v="8"/>
    <n v="4.42"/>
    <n v="1"/>
    <n v="0.76"/>
    <n v="31.22"/>
    <n v="35.15"/>
    <s v="Paraguay"/>
    <s v="Paraguay, Mexico"/>
    <s v="derecho"/>
    <n v="179"/>
    <n v="70"/>
    <s v="no"/>
    <n v="4.54"/>
    <n v="4.92"/>
    <n v="46.15"/>
    <n v="11.35"/>
    <n v="35.56"/>
    <n v="0.32"/>
    <n v="0.5"/>
    <n v="0.25"/>
    <n v="1.96"/>
    <n v="3.1"/>
    <n v="1.89"/>
    <n v="6"/>
    <n v="0.38"/>
    <n v="1"/>
    <n v="0.06"/>
    <n v="1.64"/>
    <n v="0.5"/>
    <n v="8"/>
    <n v="0.5"/>
    <n v="0.28000000000000003"/>
    <n v="4"/>
    <n v="0.25"/>
    <n v="32"/>
    <n v="2.02"/>
    <n v="37.5"/>
    <n v="25"/>
    <n v="0.06"/>
    <n v="0.63"/>
    <n v="0"/>
    <n v="0.25"/>
    <n v="0"/>
    <n v="0.32"/>
    <n v="0"/>
    <n v="0.06"/>
    <n v="1.7"/>
    <n v="48.15"/>
    <n v="9.7799999999999994"/>
    <n v="31.61"/>
    <n v="2.33"/>
    <n v="0.5"/>
    <n v="0.19"/>
    <n v="11.67"/>
    <n v="1.64"/>
    <n v="1.45"/>
    <n v="20.059999999999999"/>
    <n v="75.790000000000006"/>
    <n v="5.05"/>
    <n v="63.75"/>
    <n v="4.67"/>
    <n v="94.59"/>
    <n v="5.49"/>
    <n v="74.709999999999994"/>
    <n v="18.100000000000001"/>
    <n v="79.44"/>
    <n v="1.39"/>
    <n v="59.09"/>
    <n v="16.05"/>
    <n v="15.38"/>
    <n v="0.05"/>
    <n v="0.5"/>
    <n v="0"/>
    <n v="0"/>
    <n v="0.32"/>
    <n v="20"/>
    <n v="0.32"/>
    <n v="3.03"/>
    <n v="66.67"/>
    <n v="1.2"/>
    <n v="21.05"/>
    <n v="0.32"/>
    <n v="20"/>
    <n v="0.44"/>
    <n v="0.06"/>
    <n v="2.46"/>
    <n v="74.36"/>
    <n v="0"/>
    <s v=""/>
    <n v="0"/>
    <s v=""/>
    <n v="0"/>
    <n v="0"/>
    <n v="0"/>
    <n v="0"/>
    <s v=""/>
    <s v=""/>
    <n v="0"/>
    <s v=""/>
    <s v=""/>
    <n v="0"/>
    <n v="0"/>
    <n v="0"/>
    <n v="0.06"/>
    <n v="0"/>
    <n v="0"/>
  </r>
  <r>
    <s v="F. Rodríguez"/>
    <x v="0"/>
    <x v="0"/>
    <s v="Mediocampista"/>
    <n v="34"/>
    <n v="450000"/>
    <s v=""/>
    <n v="32"/>
    <n v="2632"/>
    <n v="0"/>
    <n v="0.64"/>
    <n v="0"/>
    <n v="0.48"/>
    <n v="12.89"/>
    <n v="54.11"/>
    <s v="Colombia"/>
    <s v="Colombia"/>
    <s v="derecho"/>
    <n v="183"/>
    <n v="88"/>
    <s v="no"/>
    <n v="7.15"/>
    <n v="4.8899999999999997"/>
    <n v="59.44"/>
    <n v="3.04"/>
    <n v="42.7"/>
    <n v="0.41"/>
    <n v="0.56999999999999995"/>
    <n v="0.17"/>
    <n v="3.83"/>
    <n v="5.27"/>
    <n v="1.0900000000000001"/>
    <n v="8"/>
    <n v="0.27"/>
    <n v="0"/>
    <n v="0"/>
    <n v="0.57999999999999996"/>
    <n v="0"/>
    <n v="0"/>
    <n v="0"/>
    <n v="0.02"/>
    <n v="0"/>
    <n v="0"/>
    <n v="14"/>
    <n v="0.48"/>
    <n v="21.43"/>
    <n v="0"/>
    <n v="0"/>
    <n v="0"/>
    <n v="0"/>
    <n v="0"/>
    <n v="0"/>
    <n v="0"/>
    <n v="0"/>
    <n v="0"/>
    <n v="0.65"/>
    <n v="63.16"/>
    <n v="2.36"/>
    <n v="59.42"/>
    <n v="0.51"/>
    <n v="0.44"/>
    <n v="0.1"/>
    <n v="31.7"/>
    <n v="0.51"/>
    <n v="1.0900000000000001"/>
    <n v="45.75"/>
    <n v="88.42"/>
    <n v="15.63"/>
    <n v="80.31"/>
    <n v="4.0999999999999996"/>
    <n v="94.17"/>
    <n v="21.1"/>
    <n v="94.17"/>
    <n v="39.43"/>
    <n v="92.11"/>
    <n v="6.33"/>
    <n v="65.41"/>
    <n v="21.93"/>
    <n v="43.17"/>
    <n v="0.02"/>
    <n v="0.17"/>
    <n v="0.03"/>
    <n v="0"/>
    <n v="0.14000000000000001"/>
    <n v="50"/>
    <n v="0.03"/>
    <n v="6.39"/>
    <n v="70.59"/>
    <n v="0.51"/>
    <n v="40"/>
    <n v="0.51"/>
    <n v="33.33"/>
    <n v="0.24"/>
    <n v="0"/>
    <n v="8.2100000000000009"/>
    <n v="72.92"/>
    <n v="0"/>
    <s v=""/>
    <n v="0"/>
    <s v=""/>
    <n v="0"/>
    <n v="0"/>
    <n v="0"/>
    <n v="0"/>
    <s v=""/>
    <s v=""/>
    <n v="1.03"/>
    <s v=""/>
    <s v=""/>
    <n v="0"/>
    <n v="0"/>
    <n v="0"/>
    <n v="0.03"/>
    <n v="0"/>
    <n v="0"/>
  </r>
  <r>
    <s v="R. Vanegas"/>
    <x v="0"/>
    <x v="0"/>
    <s v="Mediocampista"/>
    <n v="28"/>
    <n v="400000"/>
    <s v=""/>
    <n v="32"/>
    <n v="2141"/>
    <n v="5"/>
    <n v="8.69"/>
    <n v="1"/>
    <n v="2.94"/>
    <n v="18.12"/>
    <n v="39.44"/>
    <s v="Colombia"/>
    <s v="Colombia"/>
    <s v="derecho"/>
    <n v="176"/>
    <n v="72"/>
    <s v="no"/>
    <n v="4.04"/>
    <n v="4.88"/>
    <n v="58.62"/>
    <n v="2.14"/>
    <n v="35.29"/>
    <n v="0"/>
    <n v="0"/>
    <n v="0.13"/>
    <n v="1.18"/>
    <n v="1.66"/>
    <n v="0.88"/>
    <n v="5"/>
    <n v="0.21"/>
    <n v="0"/>
    <n v="0"/>
    <n v="3.49"/>
    <n v="0.21"/>
    <n v="5"/>
    <n v="0.21"/>
    <n v="0.37"/>
    <n v="1"/>
    <n v="0.04"/>
    <n v="51"/>
    <n v="2.14"/>
    <n v="45.1"/>
    <n v="9.8040000000000003"/>
    <n v="0.04"/>
    <n v="1.56"/>
    <n v="45.95"/>
    <n v="1.26"/>
    <n v="46.67"/>
    <n v="0.28999999999999998"/>
    <n v="42.86"/>
    <n v="0.17"/>
    <n v="3.53"/>
    <n v="47.62"/>
    <n v="9.2100000000000009"/>
    <n v="31.51"/>
    <n v="3.4"/>
    <n v="1.51"/>
    <n v="1.01"/>
    <n v="17.23"/>
    <n v="1.68"/>
    <n v="1.05"/>
    <n v="22.24"/>
    <n v="82.99"/>
    <n v="3.66"/>
    <n v="67.819999999999993"/>
    <n v="6.89"/>
    <n v="95.12"/>
    <n v="8.1999999999999993"/>
    <n v="81.03"/>
    <n v="18.96"/>
    <n v="87.14"/>
    <n v="1.85"/>
    <n v="70.45"/>
    <n v="19.18"/>
    <n v="30.43"/>
    <n v="0.12"/>
    <n v="1.1299999999999999"/>
    <n v="0.04"/>
    <n v="0.04"/>
    <n v="0.34"/>
    <n v="37.5"/>
    <n v="0.34"/>
    <n v="2.06"/>
    <n v="67.349999999999994"/>
    <n v="1.3"/>
    <n v="54.84"/>
    <n v="0.25"/>
    <n v="50"/>
    <n v="0.59"/>
    <n v="0.63"/>
    <n v="2.35"/>
    <n v="80.36"/>
    <n v="0"/>
    <s v=""/>
    <n v="0"/>
    <s v=""/>
    <n v="0"/>
    <n v="0"/>
    <n v="0"/>
    <n v="0"/>
    <s v=""/>
    <s v=""/>
    <n v="0"/>
    <s v=""/>
    <s v=""/>
    <n v="0.17"/>
    <n v="0.08"/>
    <n v="100"/>
    <n v="0.04"/>
    <n v="0"/>
    <n v="0"/>
  </r>
  <r>
    <s v="M. Ortega"/>
    <x v="3"/>
    <x v="3"/>
    <s v="Mediocampista"/>
    <n v="30"/>
    <n v="400000"/>
    <s v=""/>
    <n v="16"/>
    <n v="536"/>
    <n v="1"/>
    <n v="0.32"/>
    <n v="0"/>
    <n v="0.24"/>
    <n v="20.65"/>
    <n v="48.78"/>
    <s v="Colombia"/>
    <s v="Colombia"/>
    <s v="derecho"/>
    <n v="170"/>
    <n v="70"/>
    <s v="no"/>
    <n v="5.37"/>
    <n v="4.87"/>
    <n v="51.72"/>
    <n v="2.1800000000000002"/>
    <n v="30.77"/>
    <n v="1.68"/>
    <n v="2.61"/>
    <n v="0.17"/>
    <n v="1.18"/>
    <n v="1.83"/>
    <n v="1.34"/>
    <n v="2"/>
    <n v="0.34"/>
    <n v="0"/>
    <n v="0"/>
    <n v="2.85"/>
    <n v="0.17"/>
    <n v="1"/>
    <n v="0.17"/>
    <n v="0.05"/>
    <n v="0"/>
    <n v="0"/>
    <n v="8"/>
    <n v="1.34"/>
    <n v="37.5"/>
    <n v="12.5"/>
    <n v="0"/>
    <n v="0.67"/>
    <n v="0"/>
    <n v="0.34"/>
    <n v="0"/>
    <n v="0.34"/>
    <n v="0"/>
    <n v="0"/>
    <n v="3.86"/>
    <n v="60.87"/>
    <n v="10.07"/>
    <n v="56.67"/>
    <n v="1.51"/>
    <n v="2.52"/>
    <n v="1.34"/>
    <n v="41.14"/>
    <n v="1.01"/>
    <n v="2.35"/>
    <n v="51.72"/>
    <n v="85.39"/>
    <n v="16.62"/>
    <n v="71.72"/>
    <n v="10.24"/>
    <n v="98.36"/>
    <n v="15.11"/>
    <n v="93.33"/>
    <n v="47.18"/>
    <n v="88.26"/>
    <n v="3.86"/>
    <n v="65.22"/>
    <n v="17.940000000000001"/>
    <n v="23.53"/>
    <n v="0.04"/>
    <n v="0.67"/>
    <n v="0.17"/>
    <n v="0"/>
    <n v="0.5"/>
    <n v="0"/>
    <n v="0.17"/>
    <n v="8.9"/>
    <n v="81.13"/>
    <n v="1.51"/>
    <n v="55.56"/>
    <n v="1.34"/>
    <n v="0"/>
    <n v="1.18"/>
    <n v="0"/>
    <n v="5.37"/>
    <n v="81.25"/>
    <n v="0"/>
    <s v=""/>
    <n v="0"/>
    <s v=""/>
    <n v="0"/>
    <n v="0"/>
    <n v="0"/>
    <n v="0"/>
    <s v=""/>
    <s v=""/>
    <n v="0.34"/>
    <s v=""/>
    <s v=""/>
    <n v="1.34"/>
    <n v="0.17"/>
    <n v="0"/>
    <n v="1.51"/>
    <n v="0"/>
    <n v="0"/>
  </r>
  <r>
    <s v="K. Rendón"/>
    <x v="0"/>
    <x v="0"/>
    <s v="Mediocampista"/>
    <n v="28"/>
    <n v="300000"/>
    <s v=""/>
    <n v="19"/>
    <n v="1110"/>
    <n v="3"/>
    <n v="1.57"/>
    <n v="1"/>
    <n v="0.77"/>
    <n v="13.05"/>
    <n v="38.51"/>
    <s v="Colombia"/>
    <s v="Colombia"/>
    <s v="derecho"/>
    <n v="180"/>
    <n v="74"/>
    <s v="no"/>
    <n v="6.41"/>
    <n v="4.8600000000000003"/>
    <n v="51.67"/>
    <n v="1.7"/>
    <n v="28.57"/>
    <n v="0.81"/>
    <n v="1.04"/>
    <n v="0.16"/>
    <n v="3.08"/>
    <n v="3.96"/>
    <n v="0.89"/>
    <n v="1"/>
    <n v="0.08"/>
    <n v="0"/>
    <n v="0"/>
    <n v="2.27"/>
    <n v="0.24"/>
    <n v="3"/>
    <n v="0.24"/>
    <n v="0.13"/>
    <n v="0"/>
    <n v="0"/>
    <n v="18"/>
    <n v="1.46"/>
    <n v="38.89"/>
    <n v="16.667000000000002"/>
    <n v="0.08"/>
    <n v="2.27"/>
    <n v="42.86"/>
    <n v="0.16"/>
    <n v="50"/>
    <n v="2.11"/>
    <n v="42.31"/>
    <n v="0"/>
    <n v="1.05"/>
    <n v="53.85"/>
    <n v="3.73"/>
    <n v="32.61"/>
    <n v="1.3"/>
    <n v="0.65"/>
    <n v="0.56999999999999995"/>
    <n v="19.78"/>
    <n v="1.78"/>
    <n v="0.56999999999999995"/>
    <n v="27.32"/>
    <n v="83.68"/>
    <n v="7.46"/>
    <n v="75"/>
    <n v="4.62"/>
    <n v="96.49"/>
    <n v="10.62"/>
    <n v="83.97"/>
    <n v="23.27"/>
    <n v="89.55"/>
    <n v="2.11"/>
    <n v="61.54"/>
    <n v="19.09"/>
    <n v="31.91"/>
    <n v="0.06"/>
    <n v="0.97"/>
    <n v="0"/>
    <n v="0"/>
    <n v="0.24"/>
    <n v="66.67"/>
    <n v="0.56999999999999995"/>
    <n v="3.65"/>
    <n v="71.11"/>
    <n v="2.35"/>
    <n v="37.93"/>
    <n v="0.41"/>
    <n v="60"/>
    <n v="0.56999999999999995"/>
    <n v="0.56999999999999995"/>
    <n v="4.7"/>
    <n v="79.31"/>
    <n v="0"/>
    <s v=""/>
    <n v="0"/>
    <s v=""/>
    <n v="0"/>
    <n v="0"/>
    <n v="0"/>
    <n v="0"/>
    <s v=""/>
    <s v=""/>
    <n v="0.24"/>
    <s v=""/>
    <s v=""/>
    <n v="0.89"/>
    <n v="0.24"/>
    <n v="33.33"/>
    <n v="0.97"/>
    <n v="0"/>
    <n v="0"/>
  </r>
  <r>
    <s v="D. Mantilla"/>
    <x v="18"/>
    <x v="4"/>
    <s v="Mediocampista"/>
    <n v="24"/>
    <n v="800000"/>
    <s v=""/>
    <n v="42"/>
    <n v="3541"/>
    <n v="2"/>
    <n v="7.21"/>
    <n v="10"/>
    <n v="7.26"/>
    <n v="21.86"/>
    <n v="39.299999999999997"/>
    <s v="Colombia"/>
    <s v="Colombia"/>
    <s v="derecho"/>
    <n v="173"/>
    <n v="68"/>
    <s v="no"/>
    <n v="4.17"/>
    <n v="4.8499999999999996"/>
    <n v="53.93"/>
    <n v="1.68"/>
    <n v="22.73"/>
    <n v="0.23"/>
    <n v="0.3"/>
    <n v="0.08"/>
    <n v="1.32"/>
    <n v="1.76"/>
    <n v="0.76"/>
    <n v="5"/>
    <n v="0.13"/>
    <n v="0"/>
    <n v="0"/>
    <n v="3.84"/>
    <n v="0.05"/>
    <n v="1"/>
    <n v="0.03"/>
    <n v="0.18"/>
    <n v="0"/>
    <n v="0"/>
    <n v="47"/>
    <n v="1.19"/>
    <n v="42.55"/>
    <n v="4.2549999999999999"/>
    <n v="0.25"/>
    <n v="2.11"/>
    <n v="27.71"/>
    <n v="1.3"/>
    <n v="33.33"/>
    <n v="0.76"/>
    <n v="20"/>
    <n v="0.41"/>
    <n v="5.36"/>
    <n v="49.76"/>
    <n v="12.38"/>
    <n v="38.19"/>
    <n v="2.69"/>
    <n v="2.29"/>
    <n v="2.0299999999999998"/>
    <n v="14.06"/>
    <n v="1.37"/>
    <n v="1.7"/>
    <n v="21.48"/>
    <n v="76.92"/>
    <n v="3.74"/>
    <n v="65.989999999999995"/>
    <n v="5.87"/>
    <n v="89.18"/>
    <n v="7.14"/>
    <n v="73.31"/>
    <n v="18.579999999999998"/>
    <n v="83.72"/>
    <n v="0.91"/>
    <n v="44.44"/>
    <n v="16.77"/>
    <n v="22.55"/>
    <n v="0.18"/>
    <n v="1.8"/>
    <n v="0.05"/>
    <n v="0.05"/>
    <n v="0.28000000000000003"/>
    <n v="27.27"/>
    <n v="0.48"/>
    <n v="1.8"/>
    <n v="71.83"/>
    <n v="1.65"/>
    <n v="50.77"/>
    <n v="0.36"/>
    <n v="14.29"/>
    <n v="0.84"/>
    <n v="0.57999999999999996"/>
    <n v="2.8"/>
    <n v="66.36"/>
    <n v="0"/>
    <s v=""/>
    <n v="0"/>
    <s v=""/>
    <n v="0"/>
    <n v="0"/>
    <n v="0"/>
    <n v="0"/>
    <s v=""/>
    <s v=""/>
    <n v="0"/>
    <s v=""/>
    <s v=""/>
    <n v="0.74"/>
    <n v="0.03"/>
    <n v="100"/>
    <n v="2.72"/>
    <n v="2"/>
    <n v="50"/>
  </r>
  <r>
    <s v="E. Rito"/>
    <x v="20"/>
    <x v="19"/>
    <s v="Mediocampista"/>
    <n v="25"/>
    <n v="250000"/>
    <s v=""/>
    <n v="32"/>
    <n v="2308"/>
    <n v="3"/>
    <n v="1.69"/>
    <n v="2"/>
    <n v="2.46"/>
    <n v="16.07"/>
    <n v="37.86"/>
    <s v="Venezuela"/>
    <s v="Venezuela"/>
    <s v="derecho"/>
    <n v="166"/>
    <n v="60"/>
    <s v="no"/>
    <n v="5.23"/>
    <n v="4.84"/>
    <n v="49.19"/>
    <n v="1.36"/>
    <n v="31.43"/>
    <n v="0.35"/>
    <n v="0.41"/>
    <n v="0"/>
    <n v="2.5"/>
    <n v="2.94"/>
    <n v="1.0900000000000001"/>
    <n v="5"/>
    <n v="0.19"/>
    <n v="0"/>
    <n v="0"/>
    <n v="3.08"/>
    <n v="0.12"/>
    <n v="3"/>
    <n v="0.12"/>
    <n v="7.0000000000000007E-2"/>
    <n v="0"/>
    <n v="0"/>
    <n v="15"/>
    <n v="0.57999999999999996"/>
    <n v="40"/>
    <n v="20"/>
    <n v="0.08"/>
    <n v="2.92"/>
    <n v="24"/>
    <n v="0.12"/>
    <n v="0"/>
    <n v="2.81"/>
    <n v="25"/>
    <n v="0.35"/>
    <n v="4.33"/>
    <n v="45.05"/>
    <n v="7.29"/>
    <n v="33.159999999999997"/>
    <n v="2.0299999999999998"/>
    <n v="2.89"/>
    <n v="2.2200000000000002"/>
    <n v="17.350000000000001"/>
    <n v="2.2999999999999998"/>
    <n v="0.47"/>
    <n v="25.78"/>
    <n v="75.040000000000006"/>
    <n v="7.25"/>
    <n v="70.97"/>
    <n v="5.38"/>
    <n v="89.86"/>
    <n v="8.9700000000000006"/>
    <n v="70.430000000000007"/>
    <n v="21.33"/>
    <n v="84.1"/>
    <n v="1.6"/>
    <n v="43.9"/>
    <n v="18.13"/>
    <n v="24.63"/>
    <n v="0.1"/>
    <n v="1.01"/>
    <n v="0.08"/>
    <n v="0.08"/>
    <n v="0.78"/>
    <n v="25"/>
    <n v="0.57999999999999996"/>
    <n v="2.96"/>
    <n v="68.42"/>
    <n v="2.61"/>
    <n v="38.81"/>
    <n v="0.9"/>
    <n v="26.09"/>
    <n v="0.66"/>
    <n v="0.7"/>
    <n v="4.91"/>
    <n v="72.22"/>
    <n v="0"/>
    <s v=""/>
    <n v="0"/>
    <s v=""/>
    <n v="0"/>
    <n v="0"/>
    <n v="0"/>
    <n v="0"/>
    <s v=""/>
    <s v=""/>
    <n v="0.12"/>
    <s v=""/>
    <s v=""/>
    <n v="0"/>
    <n v="0"/>
    <n v="0"/>
    <n v="0.23"/>
    <n v="0"/>
    <n v="0"/>
  </r>
  <r>
    <s v="J. Maza Rodríguez"/>
    <x v="1"/>
    <x v="1"/>
    <s v="Mediocampista"/>
    <n v="27"/>
    <n v="350000"/>
    <s v=""/>
    <n v="38"/>
    <n v="2578"/>
    <n v="5"/>
    <n v="3"/>
    <n v="1"/>
    <n v="2.25"/>
    <n v="16.510000000000002"/>
    <n v="43.97"/>
    <s v="Colombia"/>
    <s v="Colombia"/>
    <s v="izquierdo"/>
    <n v="174"/>
    <n v="69"/>
    <s v="no"/>
    <n v="5.38"/>
    <n v="4.82"/>
    <n v="60.14"/>
    <n v="2.86"/>
    <n v="20.73"/>
    <n v="0.66"/>
    <n v="0.82"/>
    <n v="0.03"/>
    <n v="1.82"/>
    <n v="2.23"/>
    <n v="0.91"/>
    <n v="1"/>
    <n v="0.03"/>
    <n v="0"/>
    <n v="0"/>
    <n v="3.11"/>
    <n v="0.17"/>
    <n v="5"/>
    <n v="0.17"/>
    <n v="0.1"/>
    <n v="0"/>
    <n v="0"/>
    <n v="36"/>
    <n v="1.26"/>
    <n v="50"/>
    <n v="13.888999999999999"/>
    <n v="0.03"/>
    <n v="1.68"/>
    <n v="25"/>
    <n v="1.47"/>
    <n v="23.81"/>
    <n v="0.17"/>
    <n v="20"/>
    <n v="0.1"/>
    <n v="3.21"/>
    <n v="60.87"/>
    <n v="6.53"/>
    <n v="45.99"/>
    <n v="1.71"/>
    <n v="1.57"/>
    <n v="0.84"/>
    <n v="15.22"/>
    <n v="1.4"/>
    <n v="0.77"/>
    <n v="21.02"/>
    <n v="77.91"/>
    <n v="3.49"/>
    <n v="60"/>
    <n v="6.42"/>
    <n v="94.02"/>
    <n v="6.14"/>
    <n v="69.89"/>
    <n v="18.12"/>
    <n v="84.59"/>
    <n v="1.57"/>
    <n v="46.67"/>
    <n v="16.46"/>
    <n v="22.24"/>
    <n v="0.08"/>
    <n v="0.52"/>
    <n v="7.0000000000000007E-2"/>
    <n v="0.03"/>
    <n v="0.35"/>
    <n v="30"/>
    <n v="0.42"/>
    <n v="1.22"/>
    <n v="57.14"/>
    <n v="1.26"/>
    <n v="33.33"/>
    <n v="0.45"/>
    <n v="15.38"/>
    <n v="0.42"/>
    <n v="0.42"/>
    <n v="2.13"/>
    <n v="59.02"/>
    <n v="0"/>
    <s v=""/>
    <n v="0"/>
    <s v=""/>
    <n v="0"/>
    <n v="0"/>
    <n v="0"/>
    <n v="0"/>
    <s v=""/>
    <s v=""/>
    <n v="7.0000000000000007E-2"/>
    <s v=""/>
    <s v=""/>
    <n v="0"/>
    <n v="0"/>
    <n v="0"/>
    <n v="7.0000000000000007E-2"/>
    <n v="0"/>
    <n v="0"/>
  </r>
  <r>
    <s v="W. De La Rosa"/>
    <x v="16"/>
    <x v="15"/>
    <s v="Mediocampista"/>
    <n v="28"/>
    <n v="250000"/>
    <s v=""/>
    <n v="40"/>
    <n v="3218"/>
    <n v="7"/>
    <n v="4.66"/>
    <n v="7"/>
    <n v="3.48"/>
    <n v="22.82"/>
    <n v="36.4"/>
    <s v="Colombia"/>
    <s v="Colombia"/>
    <s v="derecho"/>
    <n v="166"/>
    <n v="64"/>
    <s v="no"/>
    <n v="4.5"/>
    <n v="4.8099999999999996"/>
    <n v="54.07"/>
    <n v="3.8"/>
    <n v="21.32"/>
    <n v="0.2"/>
    <n v="0.26"/>
    <n v="0.03"/>
    <n v="1.71"/>
    <n v="2.2200000000000002"/>
    <n v="1.45"/>
    <n v="8"/>
    <n v="0.22"/>
    <n v="0"/>
    <n v="0"/>
    <n v="2.66"/>
    <n v="0.2"/>
    <n v="7"/>
    <n v="0.2"/>
    <n v="0.13"/>
    <n v="1"/>
    <n v="0.03"/>
    <n v="48"/>
    <n v="1.34"/>
    <n v="37.5"/>
    <n v="14.583"/>
    <n v="0.2"/>
    <n v="1.87"/>
    <n v="35.82"/>
    <n v="0.14000000000000001"/>
    <n v="40"/>
    <n v="1.71"/>
    <n v="36.07"/>
    <n v="0.06"/>
    <n v="3.33"/>
    <n v="43.7"/>
    <n v="10.46"/>
    <n v="35.56"/>
    <n v="1.99"/>
    <n v="1.54"/>
    <n v="1.34"/>
    <n v="11.13"/>
    <n v="1.73"/>
    <n v="2.57"/>
    <n v="16.28"/>
    <n v="71.48"/>
    <n v="3.41"/>
    <n v="54.92"/>
    <n v="3.47"/>
    <n v="90.32"/>
    <n v="4.92"/>
    <n v="71.59"/>
    <n v="14.04"/>
    <n v="77.09"/>
    <n v="0.53"/>
    <n v="36.840000000000003"/>
    <n v="15.19"/>
    <n v="16.87"/>
    <n v="0.1"/>
    <n v="0.7"/>
    <n v="0.03"/>
    <n v="0.03"/>
    <n v="0.36"/>
    <n v="7.69"/>
    <n v="0.34"/>
    <n v="1.0900000000000001"/>
    <n v="61.54"/>
    <n v="1.76"/>
    <n v="44.44"/>
    <n v="0.34"/>
    <n v="8.33"/>
    <n v="0.5"/>
    <n v="0.56000000000000005"/>
    <n v="2.41"/>
    <n v="68.599999999999994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F. Lozano"/>
    <x v="12"/>
    <x v="12"/>
    <s v="Mediocampista"/>
    <n v="28"/>
    <n v="400000"/>
    <s v=""/>
    <n v="16"/>
    <n v="1555"/>
    <n v="1"/>
    <n v="1.63"/>
    <n v="0"/>
    <n v="1.17"/>
    <n v="14.35"/>
    <n v="54.84"/>
    <s v="Colombia"/>
    <s v="Colombia"/>
    <s v="derecho"/>
    <n v="175"/>
    <n v="69"/>
    <s v="no"/>
    <n v="7.81"/>
    <n v="4.75"/>
    <n v="71.95"/>
    <n v="2.84"/>
    <n v="38.78"/>
    <n v="0.23"/>
    <n v="0.33"/>
    <n v="0.41"/>
    <n v="4.17"/>
    <n v="5.95"/>
    <n v="0.75"/>
    <n v="3"/>
    <n v="0.17"/>
    <n v="0"/>
    <n v="0"/>
    <n v="1.04"/>
    <n v="0.06"/>
    <n v="1"/>
    <n v="0.06"/>
    <n v="0.09"/>
    <n v="1"/>
    <n v="0.06"/>
    <n v="14"/>
    <n v="0.81"/>
    <n v="21.43"/>
    <n v="7.1429999999999998"/>
    <n v="0"/>
    <n v="0.17"/>
    <n v="33.33"/>
    <n v="0.06"/>
    <n v="0"/>
    <n v="0.12"/>
    <n v="50"/>
    <n v="0"/>
    <n v="0.87"/>
    <n v="60"/>
    <n v="3.47"/>
    <n v="50"/>
    <n v="1.27"/>
    <n v="0.41"/>
    <n v="0.23"/>
    <n v="18.29"/>
    <n v="0.17"/>
    <n v="1.33"/>
    <n v="30.21"/>
    <n v="86.21"/>
    <n v="9.7799999999999994"/>
    <n v="76.33"/>
    <n v="3.24"/>
    <n v="89.29"/>
    <n v="12.15"/>
    <n v="93.81"/>
    <n v="27.49"/>
    <n v="88.63"/>
    <n v="2.5499999999999998"/>
    <n v="63.64"/>
    <n v="18.34"/>
    <n v="32.54"/>
    <n v="7.0000000000000007E-2"/>
    <n v="0.41"/>
    <n v="0"/>
    <n v="0.12"/>
    <n v="0.41"/>
    <n v="71.430000000000007"/>
    <n v="0.12"/>
    <n v="5.5"/>
    <n v="80"/>
    <n v="0.52"/>
    <n v="77.78"/>
    <n v="0.35"/>
    <n v="66.67"/>
    <n v="0.57999999999999996"/>
    <n v="0.06"/>
    <n v="4.46"/>
    <n v="74.03"/>
    <n v="0"/>
    <s v=""/>
    <n v="0"/>
    <s v=""/>
    <n v="0"/>
    <n v="0"/>
    <n v="0"/>
    <n v="0"/>
    <s v=""/>
    <s v=""/>
    <n v="0.28999999999999998"/>
    <s v=""/>
    <s v=""/>
    <n v="0"/>
    <n v="0"/>
    <n v="0"/>
    <n v="0"/>
    <n v="0"/>
    <n v="0"/>
  </r>
  <r>
    <s v="A. Sarmiento"/>
    <x v="11"/>
    <x v="11"/>
    <s v="Mediocampista"/>
    <n v="23"/>
    <n v="600000"/>
    <s v=""/>
    <n v="17"/>
    <n v="1349"/>
    <n v="5"/>
    <n v="3.96"/>
    <n v="1"/>
    <n v="1.21"/>
    <n v="23.75"/>
    <n v="44.94"/>
    <s v="Colombia"/>
    <s v="Colombia"/>
    <s v="derecho"/>
    <n v="176"/>
    <n v="58"/>
    <s v="no"/>
    <n v="4.74"/>
    <n v="4.74"/>
    <n v="60.56"/>
    <n v="1.33"/>
    <n v="30"/>
    <n v="0.27"/>
    <n v="0.32"/>
    <n v="0"/>
    <n v="1.6"/>
    <n v="1.95"/>
    <n v="1.2"/>
    <n v="0"/>
    <n v="0"/>
    <n v="0"/>
    <n v="0"/>
    <n v="4.2699999999999996"/>
    <n v="0.33"/>
    <n v="5"/>
    <n v="0.33"/>
    <n v="0.26"/>
    <n v="1"/>
    <n v="7.0000000000000007E-2"/>
    <n v="40"/>
    <n v="2.67"/>
    <n v="47.5"/>
    <n v="12.5"/>
    <n v="7.0000000000000007E-2"/>
    <n v="1.4"/>
    <n v="33.33"/>
    <n v="0.87"/>
    <n v="30.77"/>
    <n v="0.53"/>
    <n v="37.5"/>
    <n v="0.13"/>
    <n v="4.54"/>
    <n v="52.94"/>
    <n v="12.81"/>
    <n v="45.83"/>
    <n v="3.07"/>
    <n v="2"/>
    <n v="1.53"/>
    <n v="14.41"/>
    <n v="1.8"/>
    <n v="2.4"/>
    <n v="20.420000000000002"/>
    <n v="80.72"/>
    <n v="4"/>
    <n v="70"/>
    <n v="4.54"/>
    <n v="95.59"/>
    <n v="7.61"/>
    <n v="81.58"/>
    <n v="17.95"/>
    <n v="86.99"/>
    <n v="1.27"/>
    <n v="36.840000000000003"/>
    <n v="18.34"/>
    <n v="23.7"/>
    <n v="0.08"/>
    <n v="0.8"/>
    <n v="7.0000000000000007E-2"/>
    <n v="0"/>
    <n v="0.73"/>
    <n v="18.18"/>
    <n v="0.2"/>
    <n v="2.34"/>
    <n v="82.86"/>
    <n v="1.8"/>
    <n v="51.85"/>
    <n v="0.73"/>
    <n v="18.18"/>
    <n v="0.6"/>
    <n v="0.53"/>
    <n v="2.87"/>
    <n v="72.09"/>
    <n v="0"/>
    <s v=""/>
    <n v="0"/>
    <s v=""/>
    <n v="0"/>
    <n v="0"/>
    <n v="0"/>
    <n v="0"/>
    <s v=""/>
    <s v=""/>
    <n v="0"/>
    <s v=""/>
    <s v=""/>
    <n v="0.13"/>
    <n v="0.13"/>
    <n v="0"/>
    <n v="0.27"/>
    <n v="0"/>
    <n v="0"/>
  </r>
  <r>
    <s v="S. Noreña"/>
    <x v="1"/>
    <x v="1"/>
    <s v="Defensa"/>
    <n v="23"/>
    <n v="350000"/>
    <s v=""/>
    <n v="20"/>
    <n v="1314"/>
    <n v="0"/>
    <n v="0.19"/>
    <n v="0"/>
    <n v="0"/>
    <n v="10.96"/>
    <n v="61.88"/>
    <s v="Colombia"/>
    <s v="Colombia"/>
    <s v="derecho"/>
    <n v="182"/>
    <n v="70"/>
    <s v="no"/>
    <n v="6.99"/>
    <n v="4.7300000000000004"/>
    <n v="69.569999999999993"/>
    <n v="3.36"/>
    <n v="61.22"/>
    <n v="0"/>
    <n v="0"/>
    <n v="0.41"/>
    <n v="3.7"/>
    <n v="4.78"/>
    <n v="0.68"/>
    <n v="5"/>
    <n v="0.34"/>
    <n v="0"/>
    <n v="0"/>
    <n v="0.14000000000000001"/>
    <n v="0"/>
    <n v="0"/>
    <n v="0"/>
    <n v="0.01"/>
    <n v="0"/>
    <n v="0"/>
    <n v="3"/>
    <n v="0.21"/>
    <n v="0"/>
    <n v="0"/>
    <n v="0"/>
    <n v="0"/>
    <n v="0"/>
    <n v="0"/>
    <n v="0"/>
    <n v="0"/>
    <n v="0"/>
    <n v="0"/>
    <n v="0.41"/>
    <n v="33.33"/>
    <n v="1.03"/>
    <n v="40"/>
    <n v="0.34"/>
    <n v="0.21"/>
    <n v="0.34"/>
    <n v="24.18"/>
    <n v="0.27"/>
    <n v="0.62"/>
    <n v="36.71"/>
    <n v="86.57"/>
    <n v="16.579999999999998"/>
    <n v="77.69"/>
    <n v="2.33"/>
    <n v="88.24"/>
    <n v="14.59"/>
    <n v="96.24"/>
    <n v="31.64"/>
    <n v="91.56"/>
    <n v="5.07"/>
    <n v="55.41"/>
    <n v="20.100000000000001"/>
    <n v="26.85"/>
    <n v="0"/>
    <n v="0"/>
    <n v="0"/>
    <n v="0"/>
    <n v="0"/>
    <n v="0"/>
    <n v="0"/>
    <n v="4.32"/>
    <n v="61.9"/>
    <n v="7.0000000000000007E-2"/>
    <n v="0"/>
    <n v="7.0000000000000007E-2"/>
    <n v="0"/>
    <n v="0"/>
    <n v="0"/>
    <n v="7.95"/>
    <n v="70.69"/>
    <n v="0"/>
    <s v=""/>
    <n v="0"/>
    <s v=""/>
    <n v="0"/>
    <n v="0"/>
    <n v="0"/>
    <n v="0"/>
    <s v=""/>
    <s v=""/>
    <n v="1.1000000000000001"/>
    <s v=""/>
    <s v=""/>
    <n v="7.0000000000000007E-2"/>
    <n v="0"/>
    <n v="0"/>
    <n v="0"/>
    <n v="0"/>
    <n v="0"/>
  </r>
  <r>
    <s v="D. Cano"/>
    <x v="16"/>
    <x v="15"/>
    <s v="Defensa"/>
    <n v="35"/>
    <n v="300000"/>
    <s v=""/>
    <n v="38"/>
    <n v="3634"/>
    <n v="4"/>
    <n v="2.57"/>
    <n v="1"/>
    <n v="0.49"/>
    <n v="9.58"/>
    <n v="56.85"/>
    <s v="Colombia"/>
    <s v="Colombia"/>
    <s v="derecho"/>
    <n v="180"/>
    <n v="76"/>
    <s v="no"/>
    <n v="8.74"/>
    <n v="4.7300000000000004"/>
    <n v="65.97"/>
    <n v="3.02"/>
    <n v="49.18"/>
    <n v="0.35"/>
    <n v="0.45"/>
    <n v="0.52"/>
    <n v="5.28"/>
    <n v="6.84"/>
    <n v="0.42"/>
    <n v="7"/>
    <n v="0.17"/>
    <n v="0"/>
    <n v="0"/>
    <n v="0.56999999999999995"/>
    <n v="0.1"/>
    <n v="4"/>
    <n v="0.1"/>
    <n v="0.06"/>
    <n v="1"/>
    <n v="0.02"/>
    <n v="18"/>
    <n v="0.45"/>
    <n v="50"/>
    <n v="22.222000000000001"/>
    <n v="0.02"/>
    <n v="0.35"/>
    <n v="50"/>
    <n v="0.05"/>
    <n v="0"/>
    <n v="0.3"/>
    <n v="58.33"/>
    <n v="7.0000000000000007E-2"/>
    <n v="0.27"/>
    <n v="54.55"/>
    <n v="0.5"/>
    <n v="50"/>
    <n v="0.59"/>
    <n v="0.47"/>
    <n v="0.35"/>
    <n v="21.08"/>
    <n v="0.42"/>
    <n v="0.12"/>
    <n v="33.83"/>
    <n v="80.31"/>
    <n v="18.48"/>
    <n v="70.38"/>
    <n v="1.83"/>
    <n v="93.24"/>
    <n v="10.8"/>
    <n v="93.58"/>
    <n v="26.03"/>
    <n v="88.11"/>
    <n v="7.48"/>
    <n v="54.64"/>
    <n v="23.67"/>
    <n v="38.19"/>
    <n v="0.01"/>
    <n v="0.1"/>
    <n v="0.02"/>
    <n v="0"/>
    <n v="0.12"/>
    <n v="20"/>
    <n v="7.0000000000000007E-2"/>
    <n v="5.62"/>
    <n v="59.91"/>
    <n v="0.87"/>
    <n v="40"/>
    <n v="0.5"/>
    <n v="25"/>
    <n v="0.17"/>
    <n v="0.17"/>
    <n v="9.26"/>
    <n v="69.790000000000006"/>
    <n v="0"/>
    <s v=""/>
    <n v="0"/>
    <s v=""/>
    <n v="0"/>
    <n v="0"/>
    <n v="0"/>
    <n v="0"/>
    <s v=""/>
    <s v=""/>
    <n v="1.29"/>
    <s v=""/>
    <s v=""/>
    <n v="0.05"/>
    <n v="0"/>
    <n v="0"/>
    <n v="0"/>
    <n v="0"/>
    <n v="0"/>
  </r>
  <r>
    <s v="C. Sánchez"/>
    <x v="6"/>
    <x v="6"/>
    <s v="Mediocampista"/>
    <n v="35"/>
    <n v="300000"/>
    <s v=""/>
    <n v="9"/>
    <n v="515"/>
    <n v="1"/>
    <n v="0.19"/>
    <n v="0"/>
    <n v="0.09"/>
    <n v="17.649999999999999"/>
    <n v="50.5"/>
    <s v="Colombia"/>
    <s v="Colombia"/>
    <s v="izquierdo"/>
    <n v="182"/>
    <n v="80"/>
    <s v="no"/>
    <n v="5.94"/>
    <n v="4.72"/>
    <n v="66.67"/>
    <n v="2.97"/>
    <n v="58.82"/>
    <n v="0.87"/>
    <n v="1.25"/>
    <n v="0"/>
    <n v="1.92"/>
    <n v="2.75"/>
    <n v="1.05"/>
    <n v="2"/>
    <n v="0.35"/>
    <n v="0"/>
    <n v="0"/>
    <n v="1.75"/>
    <n v="0.17"/>
    <n v="1"/>
    <n v="0.17"/>
    <n v="0.03"/>
    <n v="0"/>
    <n v="0"/>
    <n v="5"/>
    <n v="0.87"/>
    <n v="60"/>
    <n v="20"/>
    <n v="0"/>
    <n v="0.52"/>
    <n v="33.33"/>
    <n v="0.35"/>
    <n v="50"/>
    <n v="0.17"/>
    <n v="0"/>
    <n v="0"/>
    <n v="1.57"/>
    <n v="66.67"/>
    <n v="5.07"/>
    <n v="37.93"/>
    <n v="0.7"/>
    <n v="0.7"/>
    <n v="0"/>
    <n v="31.46"/>
    <n v="0.87"/>
    <n v="0.87"/>
    <n v="41.24"/>
    <n v="84.32"/>
    <n v="9.61"/>
    <n v="74.55"/>
    <n v="5.94"/>
    <n v="91.18"/>
    <n v="18.87"/>
    <n v="87.04"/>
    <n v="36.35"/>
    <n v="88.94"/>
    <n v="4.54"/>
    <n v="50"/>
    <n v="18.55"/>
    <n v="30.76"/>
    <n v="0.02"/>
    <n v="0.52"/>
    <n v="0"/>
    <n v="0"/>
    <n v="0"/>
    <n v="0"/>
    <n v="0.17"/>
    <n v="5.77"/>
    <n v="66.67"/>
    <n v="1.75"/>
    <n v="20"/>
    <n v="0.7"/>
    <n v="25"/>
    <n v="0.17"/>
    <n v="0.17"/>
    <n v="3.84"/>
    <n v="68.180000000000007"/>
    <n v="0"/>
    <s v=""/>
    <n v="0"/>
    <s v=""/>
    <n v="0"/>
    <n v="0"/>
    <n v="0"/>
    <n v="0"/>
    <s v=""/>
    <s v=""/>
    <n v="0.87"/>
    <s v=""/>
    <s v=""/>
    <n v="0"/>
    <n v="0"/>
    <n v="0"/>
    <n v="0"/>
    <n v="0"/>
    <n v="0"/>
  </r>
  <r>
    <s v="H. Mosquera"/>
    <x v="17"/>
    <x v="17"/>
    <s v="Defensa"/>
    <n v="34"/>
    <n v="300000"/>
    <s v=""/>
    <n v="8"/>
    <n v="518"/>
    <n v="1"/>
    <n v="0.8"/>
    <n v="0"/>
    <n v="0"/>
    <n v="12.51"/>
    <n v="56.94"/>
    <s v="Colombia"/>
    <s v="Colombia"/>
    <s v="derecho"/>
    <n v="186"/>
    <n v="85"/>
    <s v="no"/>
    <n v="8.51"/>
    <n v="4.6900000000000004"/>
    <n v="62.96"/>
    <n v="5.21"/>
    <n v="46.67"/>
    <n v="0.17"/>
    <n v="0.19"/>
    <n v="0"/>
    <n v="5.39"/>
    <n v="5.96"/>
    <n v="1.04"/>
    <n v="1"/>
    <n v="0.17"/>
    <n v="1"/>
    <n v="0.17"/>
    <n v="0.35"/>
    <n v="0.17"/>
    <n v="1"/>
    <n v="0.17"/>
    <n v="0.14000000000000001"/>
    <n v="0"/>
    <n v="0"/>
    <n v="1"/>
    <n v="0.17"/>
    <n v="100"/>
    <n v="100"/>
    <n v="0"/>
    <n v="0.17"/>
    <n v="0"/>
    <n v="0.17"/>
    <n v="0"/>
    <n v="0"/>
    <n v="0"/>
    <n v="0"/>
    <n v="0.17"/>
    <n v="100"/>
    <n v="0.35"/>
    <n v="100"/>
    <n v="0.69"/>
    <n v="0.35"/>
    <n v="0"/>
    <n v="19.29"/>
    <n v="0.17"/>
    <n v="0.17"/>
    <n v="32.659999999999997"/>
    <n v="85.11"/>
    <n v="16.510000000000002"/>
    <n v="83.16"/>
    <n v="3.3"/>
    <n v="89.47"/>
    <n v="10.08"/>
    <n v="87.93"/>
    <n v="27.97"/>
    <n v="88.2"/>
    <n v="4.5199999999999996"/>
    <n v="69.23"/>
    <n v="19.059999999999999"/>
    <n v="31.36"/>
    <n v="0"/>
    <n v="0"/>
    <n v="0.17"/>
    <n v="0"/>
    <n v="0"/>
    <n v="0"/>
    <n v="0"/>
    <n v="2.95"/>
    <n v="76.47"/>
    <n v="0.69"/>
    <n v="50"/>
    <n v="0.17"/>
    <n v="100"/>
    <n v="0.35"/>
    <n v="0"/>
    <n v="9.2100000000000009"/>
    <n v="66.040000000000006"/>
    <n v="0"/>
    <s v=""/>
    <n v="0"/>
    <s v=""/>
    <n v="0"/>
    <n v="0"/>
    <n v="0"/>
    <n v="0"/>
    <s v=""/>
    <s v=""/>
    <n v="2.4300000000000002"/>
    <s v=""/>
    <s v=""/>
    <n v="0"/>
    <n v="0"/>
    <n v="0"/>
    <n v="0"/>
    <n v="0"/>
    <n v="0"/>
  </r>
  <r>
    <s v="D. Silva"/>
    <x v="7"/>
    <x v="7"/>
    <s v="Mediocampista"/>
    <n v="35"/>
    <n v="500000"/>
    <s v=""/>
    <n v="42"/>
    <n v="3688"/>
    <n v="4"/>
    <n v="7.89"/>
    <n v="8"/>
    <n v="7.25"/>
    <n v="18.2"/>
    <n v="44.1"/>
    <s v="Colombia"/>
    <s v="Colombia"/>
    <s v="derecho"/>
    <n v="174"/>
    <n v="75"/>
    <s v="no"/>
    <n v="6.37"/>
    <n v="4.6900000000000004"/>
    <n v="55.73"/>
    <n v="1.59"/>
    <n v="27.69"/>
    <n v="1.54"/>
    <n v="2.15"/>
    <n v="0.05"/>
    <n v="2.2200000000000002"/>
    <n v="3.11"/>
    <n v="0.61"/>
    <n v="5"/>
    <n v="0.12"/>
    <n v="0"/>
    <n v="0"/>
    <n v="3"/>
    <n v="0.1"/>
    <n v="3"/>
    <n v="7.0000000000000007E-2"/>
    <n v="0.19"/>
    <n v="0"/>
    <n v="0"/>
    <n v="71"/>
    <n v="1.73"/>
    <n v="30.99"/>
    <n v="5.6340000000000003"/>
    <n v="0.2"/>
    <n v="1.85"/>
    <n v="30.26"/>
    <n v="0.98"/>
    <n v="27.5"/>
    <n v="0.85"/>
    <n v="31.43"/>
    <n v="0.28999999999999998"/>
    <n v="2.44"/>
    <n v="60"/>
    <n v="8.76"/>
    <n v="44.29"/>
    <n v="2.0299999999999998"/>
    <n v="1.46"/>
    <n v="0.61"/>
    <n v="39.659999999999997"/>
    <n v="1.56"/>
    <n v="1.66"/>
    <n v="50.71"/>
    <n v="81.569999999999993"/>
    <n v="15.98"/>
    <n v="71.91"/>
    <n v="8.3699999999999992"/>
    <n v="93.29"/>
    <n v="16.809999999999999"/>
    <n v="84.47"/>
    <n v="44.9"/>
    <n v="86.25"/>
    <n v="4.08"/>
    <n v="51.5"/>
    <n v="17.59"/>
    <n v="35.31"/>
    <n v="0.18"/>
    <n v="1.56"/>
    <n v="0.12"/>
    <n v="0.05"/>
    <n v="1.49"/>
    <n v="29.51"/>
    <n v="0.59"/>
    <n v="9.49"/>
    <n v="71.98"/>
    <n v="4.42"/>
    <n v="44.75"/>
    <n v="1.78"/>
    <n v="27.4"/>
    <n v="1.78"/>
    <n v="0.56000000000000005"/>
    <n v="8.52"/>
    <n v="88.25"/>
    <n v="0"/>
    <s v=""/>
    <n v="0"/>
    <s v=""/>
    <n v="0"/>
    <n v="0"/>
    <n v="0"/>
    <n v="0"/>
    <s v=""/>
    <s v=""/>
    <n v="0.05"/>
    <s v=""/>
    <s v=""/>
    <n v="0.54"/>
    <n v="0.05"/>
    <n v="100"/>
    <n v="1.07"/>
    <n v="1"/>
    <n v="100"/>
  </r>
  <r>
    <s v="A. Quintana"/>
    <x v="11"/>
    <x v="11"/>
    <s v="Delantero"/>
    <n v="29"/>
    <n v="350000"/>
    <s v="2021-12-31"/>
    <n v="29"/>
    <n v="1613"/>
    <n v="7"/>
    <n v="8.36"/>
    <n v="1"/>
    <n v="1.2"/>
    <n v="35.6"/>
    <n v="35.42"/>
    <s v="Argentina"/>
    <s v="Argentina"/>
    <s v="derecho"/>
    <n v="190"/>
    <n v="79"/>
    <s v="no"/>
    <n v="5.41"/>
    <n v="4.6900000000000004"/>
    <n v="48.81"/>
    <n v="7.87"/>
    <n v="51.06"/>
    <n v="0.17"/>
    <n v="0.22"/>
    <n v="0.22"/>
    <n v="2.96"/>
    <n v="3.83"/>
    <n v="1.9"/>
    <n v="2"/>
    <n v="0.11"/>
    <n v="0"/>
    <n v="0"/>
    <n v="2.62"/>
    <n v="0.39"/>
    <n v="7"/>
    <n v="0.39"/>
    <n v="0.47"/>
    <n v="1"/>
    <n v="0.06"/>
    <n v="44"/>
    <n v="2.46"/>
    <n v="47.73"/>
    <n v="15.909000000000001"/>
    <n v="0.06"/>
    <n v="0.22"/>
    <n v="0"/>
    <n v="0"/>
    <n v="0"/>
    <n v="0.22"/>
    <n v="0"/>
    <n v="0"/>
    <n v="3.24"/>
    <n v="41.38"/>
    <n v="15.51"/>
    <n v="25.9"/>
    <n v="4.18"/>
    <n v="0.89"/>
    <n v="0.33"/>
    <n v="8.3699999999999992"/>
    <n v="1.28"/>
    <n v="1.56"/>
    <n v="15.68"/>
    <n v="72.95"/>
    <n v="3.12"/>
    <n v="60.71"/>
    <n v="4.3499999999999996"/>
    <n v="84.62"/>
    <n v="4.0199999999999996"/>
    <n v="75"/>
    <n v="14.95"/>
    <n v="75"/>
    <n v="0.5"/>
    <n v="44.44"/>
    <n v="13.97"/>
    <n v="9.91"/>
    <n v="7.0000000000000007E-2"/>
    <n v="0.61"/>
    <n v="0.11"/>
    <n v="0.06"/>
    <n v="0.22"/>
    <n v="50"/>
    <n v="0.06"/>
    <n v="1.51"/>
    <n v="62.96"/>
    <n v="0.61"/>
    <n v="72.73"/>
    <n v="0.17"/>
    <n v="33.33"/>
    <n v="0.73"/>
    <n v="0"/>
    <n v="1.06"/>
    <n v="73.680000000000007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E. Batalla"/>
    <x v="8"/>
    <x v="8"/>
    <s v="Delantero"/>
    <n v="20"/>
    <n v="150000"/>
    <s v=""/>
    <n v="20"/>
    <n v="1044"/>
    <n v="1"/>
    <n v="1.32"/>
    <n v="1"/>
    <n v="1.34"/>
    <n v="28.71"/>
    <n v="44.14"/>
    <s v="Colombia"/>
    <s v="Colombia"/>
    <s v=""/>
    <n v="0"/>
    <n v="0"/>
    <s v="no"/>
    <n v="5.69"/>
    <n v="4.66"/>
    <n v="74.069999999999993"/>
    <n v="1.72"/>
    <n v="30"/>
    <n v="0.78"/>
    <n v="1.27"/>
    <n v="0"/>
    <n v="1.47"/>
    <n v="2.39"/>
    <n v="0.86"/>
    <n v="1"/>
    <n v="0.09"/>
    <n v="0"/>
    <n v="0"/>
    <n v="6.55"/>
    <n v="0.09"/>
    <n v="1"/>
    <n v="0.09"/>
    <n v="0.11"/>
    <n v="0"/>
    <n v="0"/>
    <n v="18"/>
    <n v="1.55"/>
    <n v="44.44"/>
    <n v="5.556"/>
    <n v="0.09"/>
    <n v="2.0699999999999998"/>
    <n v="29.17"/>
    <n v="0.86"/>
    <n v="40"/>
    <n v="1.21"/>
    <n v="21.43"/>
    <n v="0.09"/>
    <n v="9.48"/>
    <n v="50"/>
    <n v="17.93"/>
    <n v="41.83"/>
    <n v="1.81"/>
    <n v="2.93"/>
    <n v="1.9"/>
    <n v="15.09"/>
    <n v="1.1200000000000001"/>
    <n v="2.0699999999999998"/>
    <n v="21.81"/>
    <n v="79.05"/>
    <n v="4.91"/>
    <n v="70.180000000000007"/>
    <n v="4.91"/>
    <n v="89.47"/>
    <n v="7.16"/>
    <n v="73.489999999999995"/>
    <n v="19.05"/>
    <n v="85.52"/>
    <n v="0.86"/>
    <n v="40"/>
    <n v="16.38"/>
    <n v="19.47"/>
    <n v="0.12"/>
    <n v="0.95"/>
    <n v="0"/>
    <n v="0.09"/>
    <n v="0.86"/>
    <n v="60"/>
    <n v="0.6"/>
    <n v="1.81"/>
    <n v="71.430000000000007"/>
    <n v="2.5"/>
    <n v="58.62"/>
    <n v="0.78"/>
    <n v="77.78"/>
    <n v="1.55"/>
    <n v="0.86"/>
    <n v="3.97"/>
    <n v="86.96"/>
    <n v="0"/>
    <s v=""/>
    <n v="0"/>
    <s v=""/>
    <n v="0"/>
    <n v="0"/>
    <n v="0"/>
    <n v="0"/>
    <s v=""/>
    <s v=""/>
    <n v="0"/>
    <s v=""/>
    <s v=""/>
    <n v="0.17"/>
    <n v="0"/>
    <n v="0"/>
    <n v="0.86"/>
    <n v="0"/>
    <n v="0"/>
  </r>
  <r>
    <s v="B. Muñiz"/>
    <x v="16"/>
    <x v="15"/>
    <s v="Delantero"/>
    <n v="21"/>
    <n v="100000"/>
    <s v=""/>
    <n v="27"/>
    <n v="1064"/>
    <n v="3"/>
    <n v="4.21"/>
    <n v="4"/>
    <n v="0.45"/>
    <n v="29.1"/>
    <n v="29.65"/>
    <s v="Colombia"/>
    <s v="Colombia"/>
    <s v=""/>
    <n v="0"/>
    <n v="0"/>
    <s v="no"/>
    <n v="3.98"/>
    <n v="4.6500000000000004"/>
    <n v="41.82"/>
    <n v="7.61"/>
    <n v="34.44"/>
    <n v="0"/>
    <n v="0"/>
    <n v="0.17"/>
    <n v="2.0299999999999998"/>
    <n v="2.91"/>
    <n v="2.2000000000000002"/>
    <n v="3"/>
    <n v="0.25"/>
    <n v="1"/>
    <n v="0.08"/>
    <n v="1.44"/>
    <n v="0.25"/>
    <n v="3"/>
    <n v="0.25"/>
    <n v="0.36"/>
    <n v="1"/>
    <n v="0.08"/>
    <n v="23"/>
    <n v="1.95"/>
    <n v="30.43"/>
    <n v="13.042999999999999"/>
    <n v="0.34"/>
    <n v="0.42"/>
    <n v="20"/>
    <n v="0.17"/>
    <n v="0"/>
    <n v="0.25"/>
    <n v="33.33"/>
    <n v="0.08"/>
    <n v="2.37"/>
    <n v="21.43"/>
    <n v="10.32"/>
    <n v="20.49"/>
    <n v="3.05"/>
    <n v="1.18"/>
    <n v="0.34"/>
    <n v="11.25"/>
    <n v="1.61"/>
    <n v="1.61"/>
    <n v="16.329999999999998"/>
    <n v="71.5"/>
    <n v="3.72"/>
    <n v="50"/>
    <n v="3.21"/>
    <n v="89.47"/>
    <n v="4.4000000000000004"/>
    <n v="65.38"/>
    <n v="15.39"/>
    <n v="75.27"/>
    <n v="0.51"/>
    <n v="0"/>
    <n v="13.17"/>
    <n v="4.04"/>
    <n v="0.04"/>
    <n v="0.51"/>
    <n v="0"/>
    <n v="0"/>
    <n v="0.59"/>
    <n v="42.86"/>
    <n v="0.59"/>
    <n v="1.78"/>
    <n v="52.38"/>
    <n v="0.76"/>
    <n v="33.33"/>
    <n v="0.59"/>
    <n v="42.86"/>
    <n v="0.59"/>
    <n v="0.17"/>
    <n v="1.1000000000000001"/>
    <n v="69.23"/>
    <n v="0"/>
    <s v=""/>
    <n v="0"/>
    <s v=""/>
    <n v="0"/>
    <n v="0"/>
    <n v="0"/>
    <n v="0"/>
    <s v=""/>
    <s v=""/>
    <n v="0"/>
    <s v=""/>
    <s v=""/>
    <n v="0"/>
    <n v="0"/>
    <n v="0"/>
    <n v="0.08"/>
    <n v="0"/>
    <n v="0"/>
  </r>
  <r>
    <s v="J. Becerra"/>
    <x v="15"/>
    <x v="14"/>
    <s v="Mediocampista"/>
    <n v="28"/>
    <n v="300000"/>
    <s v=""/>
    <n v="7"/>
    <n v="582"/>
    <n v="1"/>
    <n v="0.09"/>
    <n v="0"/>
    <n v="0.7"/>
    <n v="16.55"/>
    <n v="46.73"/>
    <s v="Colombia"/>
    <s v="Colombia"/>
    <s v="derecho"/>
    <n v="165"/>
    <n v="60"/>
    <s v="no"/>
    <n v="4.18"/>
    <n v="4.6399999999999997"/>
    <n v="60"/>
    <n v="1.55"/>
    <n v="30"/>
    <n v="0.15"/>
    <n v="0.35"/>
    <n v="0.31"/>
    <n v="1.24"/>
    <n v="2.79"/>
    <n v="0.77"/>
    <n v="1"/>
    <n v="0.15"/>
    <n v="0"/>
    <n v="0"/>
    <n v="1.39"/>
    <n v="0.15"/>
    <n v="1"/>
    <n v="0.15"/>
    <n v="0.01"/>
    <n v="0"/>
    <n v="0"/>
    <n v="3"/>
    <n v="0.46"/>
    <n v="33.33"/>
    <n v="33.332999999999998"/>
    <n v="0"/>
    <n v="0.46"/>
    <n v="0"/>
    <n v="0.15"/>
    <n v="0"/>
    <n v="0.31"/>
    <n v="0"/>
    <n v="0"/>
    <n v="1.39"/>
    <n v="55.56"/>
    <n v="8.1999999999999993"/>
    <n v="39.619999999999997"/>
    <n v="0.93"/>
    <n v="0.93"/>
    <n v="0.77"/>
    <n v="30.31"/>
    <n v="1.24"/>
    <n v="2.16"/>
    <n v="38.81"/>
    <n v="88.05"/>
    <n v="10.52"/>
    <n v="79.41"/>
    <n v="7.58"/>
    <n v="95.92"/>
    <n v="11.6"/>
    <n v="90.67"/>
    <n v="35.880000000000003"/>
    <n v="90.52"/>
    <n v="2.4700000000000002"/>
    <n v="68.75"/>
    <n v="16.97"/>
    <n v="22.27"/>
    <n v="0.11"/>
    <n v="1.39"/>
    <n v="0"/>
    <n v="0"/>
    <n v="0.46"/>
    <n v="100"/>
    <n v="0.62"/>
    <n v="6.49"/>
    <n v="85.71"/>
    <n v="2.16"/>
    <n v="50"/>
    <n v="0.77"/>
    <n v="40"/>
    <n v="1.08"/>
    <n v="0.15"/>
    <n v="5.88"/>
    <n v="71.05"/>
    <n v="0"/>
    <s v=""/>
    <n v="0"/>
    <s v=""/>
    <n v="0"/>
    <n v="0"/>
    <n v="0"/>
    <n v="0"/>
    <s v=""/>
    <s v=""/>
    <n v="0.46"/>
    <s v=""/>
    <s v=""/>
    <n v="0"/>
    <n v="0"/>
    <n v="0"/>
    <n v="0"/>
    <n v="0"/>
    <n v="0"/>
  </r>
  <r>
    <s v="E. Mena"/>
    <x v="0"/>
    <x v="0"/>
    <s v="Mediocampista"/>
    <n v="24"/>
    <n v="550000"/>
    <s v=""/>
    <n v="35"/>
    <n v="3089"/>
    <n v="0"/>
    <n v="2.21"/>
    <n v="7"/>
    <n v="6.24"/>
    <n v="20.34"/>
    <n v="40.97"/>
    <s v="Colombia"/>
    <s v="Colombia"/>
    <s v="derecho"/>
    <n v="177"/>
    <n v="64"/>
    <s v="no"/>
    <n v="5.07"/>
    <n v="4.63"/>
    <n v="59.75"/>
    <n v="2.0099999999999998"/>
    <n v="43.48"/>
    <n v="0.15"/>
    <n v="0.2"/>
    <n v="0"/>
    <n v="2.16"/>
    <n v="3.02"/>
    <n v="0.61"/>
    <n v="1"/>
    <n v="0.03"/>
    <n v="0"/>
    <n v="0"/>
    <n v="4.37"/>
    <n v="0"/>
    <n v="0"/>
    <n v="0"/>
    <n v="0.06"/>
    <n v="0"/>
    <n v="0"/>
    <n v="25"/>
    <n v="0.73"/>
    <n v="8"/>
    <n v="0"/>
    <n v="0.2"/>
    <n v="4.8899999999999997"/>
    <n v="40.479999999999997"/>
    <n v="0.57999999999999996"/>
    <n v="15"/>
    <n v="4.3099999999999996"/>
    <n v="43.92"/>
    <n v="0.7"/>
    <n v="4.72"/>
    <n v="48.77"/>
    <n v="10.199999999999999"/>
    <n v="34.29"/>
    <n v="2.1"/>
    <n v="2.91"/>
    <n v="1.63"/>
    <n v="19.170000000000002"/>
    <n v="2.36"/>
    <n v="0.76"/>
    <n v="27.56"/>
    <n v="75.790000000000006"/>
    <n v="5.51"/>
    <n v="69.84"/>
    <n v="6.12"/>
    <n v="92.38"/>
    <n v="10.37"/>
    <n v="73.31"/>
    <n v="21.88"/>
    <n v="84.55"/>
    <n v="1.1100000000000001"/>
    <n v="50"/>
    <n v="19.05"/>
    <n v="29.34"/>
    <n v="0.18"/>
    <n v="1.19"/>
    <n v="0.03"/>
    <n v="0.06"/>
    <n v="0.17"/>
    <n v="16.670000000000002"/>
    <n v="0.79"/>
    <n v="2.4500000000000002"/>
    <n v="78.569999999999993"/>
    <n v="3.32"/>
    <n v="47.37"/>
    <n v="0.15"/>
    <n v="0"/>
    <n v="0.32"/>
    <n v="1.78"/>
    <n v="4.75"/>
    <n v="82.21"/>
    <n v="0"/>
    <s v=""/>
    <n v="0"/>
    <s v=""/>
    <n v="0"/>
    <n v="0"/>
    <n v="0"/>
    <n v="0"/>
    <s v=""/>
    <s v=""/>
    <n v="0.23"/>
    <s v=""/>
    <s v=""/>
    <n v="0"/>
    <n v="0"/>
    <n v="0"/>
    <n v="0.06"/>
    <n v="0"/>
    <n v="0"/>
  </r>
  <r>
    <s v="E. Quiñónes"/>
    <x v="11"/>
    <x v="11"/>
    <s v="Mediocampista"/>
    <n v="33"/>
    <n v="500000"/>
    <s v="2021-12-31"/>
    <n v="26"/>
    <n v="1153"/>
    <n v="1"/>
    <n v="2.0099999999999998"/>
    <n v="0"/>
    <n v="0.21"/>
    <n v="23.18"/>
    <n v="40.07"/>
    <s v="Colombia"/>
    <s v="Colombia"/>
    <s v="izquierdo"/>
    <n v="173"/>
    <n v="78"/>
    <s v="no"/>
    <n v="5.46"/>
    <n v="4.6100000000000003"/>
    <n v="54.24"/>
    <n v="2.73"/>
    <n v="48.57"/>
    <n v="0.23"/>
    <n v="0.31"/>
    <n v="0"/>
    <n v="2.73"/>
    <n v="3.56"/>
    <n v="0.55000000000000004"/>
    <n v="0"/>
    <n v="0"/>
    <n v="0"/>
    <n v="0"/>
    <n v="4.1399999999999997"/>
    <n v="0.08"/>
    <n v="1"/>
    <n v="0.08"/>
    <n v="0.16"/>
    <n v="0"/>
    <n v="0"/>
    <n v="22"/>
    <n v="1.72"/>
    <n v="31.82"/>
    <n v="4.5449999999999999"/>
    <n v="0"/>
    <n v="3.98"/>
    <n v="17.649999999999999"/>
    <n v="3.82"/>
    <n v="16.329999999999998"/>
    <n v="0.16"/>
    <n v="50"/>
    <n v="0.55000000000000004"/>
    <n v="5.46"/>
    <n v="50"/>
    <n v="12.49"/>
    <n v="34.380000000000003"/>
    <n v="2.11"/>
    <n v="2.73"/>
    <n v="1.41"/>
    <n v="19.670000000000002"/>
    <n v="2.11"/>
    <n v="0.7"/>
    <n v="29.58"/>
    <n v="74.14"/>
    <n v="6.4"/>
    <n v="67.069999999999993"/>
    <n v="7.81"/>
    <n v="88"/>
    <n v="8.1199999999999992"/>
    <n v="69.23"/>
    <n v="24.28"/>
    <n v="85.85"/>
    <n v="1.48"/>
    <n v="31.58"/>
    <n v="18.27"/>
    <n v="18.170000000000002"/>
    <n v="0.02"/>
    <n v="0.23"/>
    <n v="0"/>
    <n v="0"/>
    <n v="0.23"/>
    <n v="66.67"/>
    <n v="0.08"/>
    <n v="2.34"/>
    <n v="60"/>
    <n v="2.73"/>
    <n v="34.29"/>
    <n v="0.31"/>
    <n v="25"/>
    <n v="0.23"/>
    <n v="0.78"/>
    <n v="3.28"/>
    <n v="76.19"/>
    <n v="0"/>
    <s v=""/>
    <n v="0"/>
    <s v=""/>
    <n v="0"/>
    <n v="0"/>
    <n v="0"/>
    <n v="0"/>
    <s v=""/>
    <s v=""/>
    <n v="0.08"/>
    <s v=""/>
    <s v=""/>
    <n v="0"/>
    <n v="0"/>
    <n v="0"/>
    <n v="0.08"/>
    <n v="0"/>
    <n v="0"/>
  </r>
  <r>
    <s v="B. Fernández"/>
    <x v="11"/>
    <x v="11"/>
    <s v="Delantero"/>
    <n v="29"/>
    <n v="650000"/>
    <s v=""/>
    <n v="36"/>
    <n v="2224"/>
    <n v="9"/>
    <n v="11.8"/>
    <n v="2"/>
    <n v="0.64"/>
    <n v="29.46"/>
    <n v="30.91"/>
    <s v="Colombia"/>
    <s v="Colombia"/>
    <s v="derecho"/>
    <n v="183"/>
    <n v="80"/>
    <s v="no"/>
    <n v="3.88"/>
    <n v="4.6100000000000003"/>
    <n v="38.6"/>
    <n v="8.86"/>
    <n v="36.07"/>
    <n v="0.2"/>
    <n v="0.27"/>
    <n v="0.08"/>
    <n v="1.9"/>
    <n v="2.52"/>
    <n v="2.5099999999999998"/>
    <n v="8"/>
    <n v="0.32"/>
    <n v="0"/>
    <n v="0"/>
    <n v="1.94"/>
    <n v="0.36"/>
    <n v="6"/>
    <n v="0.24"/>
    <n v="0.48"/>
    <n v="1"/>
    <n v="0.04"/>
    <n v="62"/>
    <n v="2.5099999999999998"/>
    <n v="43.55"/>
    <n v="14.516"/>
    <n v="0.08"/>
    <n v="0.36"/>
    <n v="22.22"/>
    <n v="0.04"/>
    <n v="0"/>
    <n v="0.28000000000000003"/>
    <n v="28.57"/>
    <n v="0.04"/>
    <n v="2.02"/>
    <n v="36"/>
    <n v="10.44"/>
    <n v="24.03"/>
    <n v="3.76"/>
    <n v="0.65"/>
    <n v="0.45"/>
    <n v="11.17"/>
    <n v="2.19"/>
    <n v="1.1299999999999999"/>
    <n v="18.53"/>
    <n v="82.1"/>
    <n v="2.83"/>
    <n v="64.290000000000006"/>
    <n v="6.07"/>
    <n v="92.67"/>
    <n v="5.0199999999999996"/>
    <n v="83.06"/>
    <n v="17.559999999999999"/>
    <n v="83.18"/>
    <n v="0.65"/>
    <n v="81.25"/>
    <n v="14.89"/>
    <n v="9.08"/>
    <n v="0.03"/>
    <n v="0.53"/>
    <n v="0.04"/>
    <n v="0.04"/>
    <n v="0.45"/>
    <n v="9.09"/>
    <n v="0.16"/>
    <n v="1.54"/>
    <n v="68.42"/>
    <n v="0.69"/>
    <n v="47.06"/>
    <n v="0.49"/>
    <n v="25"/>
    <n v="0.61"/>
    <n v="0.04"/>
    <n v="1.54"/>
    <n v="71.05"/>
    <n v="0"/>
    <s v=""/>
    <n v="0"/>
    <s v=""/>
    <n v="0"/>
    <n v="0"/>
    <n v="0"/>
    <n v="0"/>
    <s v=""/>
    <s v=""/>
    <n v="0"/>
    <s v=""/>
    <s v=""/>
    <n v="0"/>
    <n v="0"/>
    <n v="0"/>
    <n v="0"/>
    <n v="3"/>
    <n v="100"/>
  </r>
  <r>
    <s v="N. Quiñones"/>
    <x v="10"/>
    <x v="10"/>
    <s v="Mediocampista"/>
    <n v="19"/>
    <n v="0"/>
    <s v=""/>
    <n v="11"/>
    <n v="568"/>
    <n v="1"/>
    <n v="1.63"/>
    <n v="1"/>
    <n v="0.96"/>
    <n v="22.18"/>
    <n v="50"/>
    <s v="Colombia"/>
    <s v="Colombia"/>
    <s v="derecho"/>
    <n v="0"/>
    <n v="0"/>
    <s v="no"/>
    <n v="5.55"/>
    <n v="4.5999999999999996"/>
    <n v="68.97"/>
    <n v="1.43"/>
    <n v="33.33"/>
    <n v="0"/>
    <n v="0"/>
    <n v="0"/>
    <n v="2.38"/>
    <n v="3.85"/>
    <n v="1.1100000000000001"/>
    <n v="1"/>
    <n v="0.16"/>
    <n v="0"/>
    <n v="0"/>
    <n v="6.97"/>
    <n v="0.16"/>
    <n v="1"/>
    <n v="0.16"/>
    <n v="0.26"/>
    <n v="0"/>
    <n v="0"/>
    <n v="24"/>
    <n v="3.8"/>
    <n v="20.83"/>
    <n v="4.1669999999999998"/>
    <n v="0.16"/>
    <n v="4.28"/>
    <n v="33.33"/>
    <n v="2.2200000000000002"/>
    <n v="28.57"/>
    <n v="2.06"/>
    <n v="38.46"/>
    <n v="0.79"/>
    <n v="7.13"/>
    <n v="64.44"/>
    <n v="13.47"/>
    <n v="51.76"/>
    <n v="2.85"/>
    <n v="3.17"/>
    <n v="1.58"/>
    <n v="14.89"/>
    <n v="2.69"/>
    <n v="2.38"/>
    <n v="17.899999999999999"/>
    <n v="72.569999999999993"/>
    <n v="2.38"/>
    <n v="73.33"/>
    <n v="5.23"/>
    <n v="90.91"/>
    <n v="6.81"/>
    <n v="67.44"/>
    <n v="12.68"/>
    <n v="85"/>
    <n v="1.27"/>
    <n v="62.5"/>
    <n v="20.74"/>
    <n v="22.37"/>
    <n v="0.15"/>
    <n v="0.79"/>
    <n v="0.16"/>
    <n v="0"/>
    <n v="0.32"/>
    <n v="50"/>
    <n v="0.32"/>
    <n v="1.1100000000000001"/>
    <n v="100"/>
    <n v="2.69"/>
    <n v="52.94"/>
    <n v="0.16"/>
    <n v="100"/>
    <n v="0.95"/>
    <n v="1.27"/>
    <n v="3.64"/>
    <n v="82.61"/>
    <n v="0"/>
    <s v=""/>
    <n v="0"/>
    <s v=""/>
    <n v="0"/>
    <n v="0"/>
    <n v="0"/>
    <n v="0"/>
    <s v=""/>
    <s v=""/>
    <n v="0.16"/>
    <s v=""/>
    <s v=""/>
    <n v="0"/>
    <n v="0"/>
    <n v="0"/>
    <n v="0.48"/>
    <n v="0"/>
    <n v="0"/>
  </r>
  <r>
    <s v="W. Guisao"/>
    <x v="13"/>
    <x v="13"/>
    <s v="Mediocampista"/>
    <n v="30"/>
    <n v="250000"/>
    <s v=""/>
    <n v="34"/>
    <n v="2289"/>
    <n v="1"/>
    <n v="1.37"/>
    <n v="4"/>
    <n v="1.66"/>
    <n v="22.69"/>
    <n v="36.92"/>
    <s v="Colombia"/>
    <s v="Colombia"/>
    <s v="derecho"/>
    <n v="177"/>
    <n v="75"/>
    <s v="no"/>
    <n v="4.6399999999999997"/>
    <n v="4.5999999999999996"/>
    <n v="51.28"/>
    <n v="3.74"/>
    <n v="35.79"/>
    <n v="0.24"/>
    <n v="0.28000000000000003"/>
    <n v="0"/>
    <n v="2.04"/>
    <n v="2.46"/>
    <n v="1.3"/>
    <n v="5"/>
    <n v="0.2"/>
    <n v="0"/>
    <n v="0"/>
    <n v="3.34"/>
    <n v="0.04"/>
    <n v="1"/>
    <n v="0.04"/>
    <n v="0.05"/>
    <n v="0"/>
    <n v="0"/>
    <n v="21"/>
    <n v="0.83"/>
    <n v="33.33"/>
    <n v="4.7619999999999996"/>
    <n v="0.16"/>
    <n v="2.63"/>
    <n v="22.39"/>
    <n v="0.24"/>
    <n v="16.670000000000002"/>
    <n v="2.4"/>
    <n v="22.95"/>
    <n v="0.39"/>
    <n v="4.3600000000000003"/>
    <n v="50.45"/>
    <n v="10.89"/>
    <n v="32.130000000000003"/>
    <n v="1.3"/>
    <n v="1.1000000000000001"/>
    <n v="0.59"/>
    <n v="16.079999999999998"/>
    <n v="1.26"/>
    <n v="1.1399999999999999"/>
    <n v="22.41"/>
    <n v="77.72"/>
    <n v="4.6399999999999997"/>
    <n v="70.34"/>
    <n v="5.15"/>
    <n v="86.26"/>
    <n v="7.12"/>
    <n v="73.48"/>
    <n v="19.11"/>
    <n v="85.8"/>
    <n v="0.94"/>
    <n v="54.17"/>
    <n v="18.420000000000002"/>
    <n v="25.74"/>
    <n v="7.0000000000000007E-2"/>
    <n v="0.59"/>
    <n v="0.08"/>
    <n v="0"/>
    <n v="0.51"/>
    <n v="53.85"/>
    <n v="0.43"/>
    <n v="1.81"/>
    <n v="67.39"/>
    <n v="2.16"/>
    <n v="41.82"/>
    <n v="0.24"/>
    <n v="50"/>
    <n v="0.43"/>
    <n v="0.67"/>
    <n v="3.11"/>
    <n v="78.48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T. Maya"/>
    <x v="0"/>
    <x v="0"/>
    <s v="Defensa"/>
    <n v="25"/>
    <n v="350000"/>
    <s v="2021-12-31"/>
    <n v="10"/>
    <n v="910"/>
    <n v="0"/>
    <n v="0.05"/>
    <n v="0"/>
    <n v="0.54"/>
    <n v="15.03"/>
    <n v="44.08"/>
    <s v="Colombia"/>
    <s v="Colombia"/>
    <s v="izquierdo"/>
    <n v="175"/>
    <n v="71"/>
    <s v="no"/>
    <n v="5.44"/>
    <n v="4.55"/>
    <n v="50"/>
    <n v="1.0900000000000001"/>
    <n v="45.45"/>
    <n v="0.2"/>
    <n v="0.27"/>
    <n v="0"/>
    <n v="2.97"/>
    <n v="4"/>
    <n v="0.59"/>
    <n v="0"/>
    <n v="0"/>
    <n v="0"/>
    <n v="0"/>
    <n v="2.67"/>
    <n v="0"/>
    <n v="0"/>
    <n v="0"/>
    <n v="0.01"/>
    <n v="0"/>
    <n v="0"/>
    <n v="4"/>
    <n v="0.4"/>
    <n v="0"/>
    <n v="0"/>
    <n v="0"/>
    <n v="3.16"/>
    <n v="31.25"/>
    <n v="3.16"/>
    <n v="31.25"/>
    <n v="0"/>
    <n v="0"/>
    <n v="0.2"/>
    <n v="2.67"/>
    <n v="59.26"/>
    <n v="6.13"/>
    <n v="41.94"/>
    <n v="0.1"/>
    <n v="1.48"/>
    <n v="0.4"/>
    <n v="29.47"/>
    <n v="2.27"/>
    <n v="0.3"/>
    <n v="39.46"/>
    <n v="81.45"/>
    <n v="13.15"/>
    <n v="72.930000000000007"/>
    <n v="5.74"/>
    <n v="91.38"/>
    <n v="15.53"/>
    <n v="87.26"/>
    <n v="32.24"/>
    <n v="91.1"/>
    <n v="4.6500000000000004"/>
    <n v="40.43"/>
    <n v="20.39"/>
    <n v="37.97"/>
    <n v="0.05"/>
    <n v="0.59"/>
    <n v="0"/>
    <n v="0"/>
    <n v="0.2"/>
    <n v="50"/>
    <n v="0.3"/>
    <n v="4.6500000000000004"/>
    <n v="68.09"/>
    <n v="2.4700000000000002"/>
    <n v="44"/>
    <n v="0.59"/>
    <n v="0"/>
    <n v="0.49"/>
    <n v="0.79"/>
    <n v="7.52"/>
    <n v="73.680000000000007"/>
    <n v="0"/>
    <s v=""/>
    <n v="0"/>
    <s v=""/>
    <n v="0"/>
    <n v="0"/>
    <n v="0"/>
    <n v="0"/>
    <s v=""/>
    <s v=""/>
    <n v="0.3"/>
    <s v=""/>
    <s v=""/>
    <n v="0.1"/>
    <n v="0"/>
    <n v="0"/>
    <n v="0"/>
    <n v="0"/>
    <n v="0"/>
  </r>
  <r>
    <s v="J. Arias"/>
    <x v="3"/>
    <x v="3"/>
    <s v="Defensa"/>
    <n v="29"/>
    <n v="800000"/>
    <s v="2022-12-31"/>
    <n v="19"/>
    <n v="1552"/>
    <n v="2"/>
    <n v="1.56"/>
    <n v="0"/>
    <n v="0.02"/>
    <n v="13.57"/>
    <n v="57.69"/>
    <s v="Colombia"/>
    <s v="Colombia"/>
    <s v="izquierdo"/>
    <n v="184"/>
    <n v="77"/>
    <s v="si"/>
    <n v="8.64"/>
    <n v="4.5199999999999996"/>
    <n v="62.82"/>
    <n v="4.47"/>
    <n v="55.84"/>
    <n v="0.64"/>
    <n v="1.01"/>
    <n v="0.57999999999999996"/>
    <n v="5.16"/>
    <n v="8.14"/>
    <n v="0.99"/>
    <n v="5"/>
    <n v="0.28999999999999998"/>
    <n v="0"/>
    <n v="0"/>
    <n v="0.93"/>
    <n v="0.12"/>
    <n v="2"/>
    <n v="0.12"/>
    <n v="0.09"/>
    <n v="1"/>
    <n v="0.06"/>
    <n v="12"/>
    <n v="0.7"/>
    <n v="33.33"/>
    <n v="16.667000000000002"/>
    <n v="0"/>
    <n v="0.23"/>
    <n v="50"/>
    <n v="0.23"/>
    <n v="50"/>
    <n v="0"/>
    <n v="0"/>
    <n v="0"/>
    <n v="0.75"/>
    <n v="69.23"/>
    <n v="1.39"/>
    <n v="70.83"/>
    <n v="0.57999999999999996"/>
    <n v="1.39"/>
    <n v="0"/>
    <n v="30.73"/>
    <n v="0.41"/>
    <n v="0.81"/>
    <n v="45.87"/>
    <n v="90.77"/>
    <n v="19.25"/>
    <n v="85.84"/>
    <n v="2.67"/>
    <n v="97.83"/>
    <n v="20.88"/>
    <n v="95.28"/>
    <n v="39.26"/>
    <n v="95.27"/>
    <n v="6.38"/>
    <n v="64.55"/>
    <n v="24.26"/>
    <n v="38.67"/>
    <n v="0"/>
    <n v="0.06"/>
    <n v="0"/>
    <n v="0"/>
    <n v="0.06"/>
    <n v="100"/>
    <n v="0"/>
    <n v="7.77"/>
    <n v="75.37"/>
    <n v="0.75"/>
    <n v="38.46"/>
    <n v="0.28999999999999998"/>
    <n v="20"/>
    <n v="0.28999999999999998"/>
    <n v="0.12"/>
    <n v="10.55"/>
    <n v="85.16"/>
    <n v="0"/>
    <s v=""/>
    <n v="0"/>
    <s v=""/>
    <n v="0"/>
    <n v="0"/>
    <n v="0"/>
    <n v="0"/>
    <s v=""/>
    <s v=""/>
    <n v="1.86"/>
    <s v=""/>
    <s v=""/>
    <n v="0.35"/>
    <n v="0.35"/>
    <n v="50"/>
    <n v="0"/>
    <n v="0"/>
    <n v="0"/>
  </r>
  <r>
    <s v="J. Miranda"/>
    <x v="36"/>
    <x v="5"/>
    <s v="Delantero"/>
    <n v="24"/>
    <n v="100000"/>
    <s v=""/>
    <n v="12"/>
    <n v="698"/>
    <n v="2"/>
    <n v="1.1299999999999999"/>
    <n v="1"/>
    <n v="0.37"/>
    <n v="20.5"/>
    <n v="40.880000000000003"/>
    <s v="Colombia"/>
    <s v="Colombia"/>
    <s v="derecho"/>
    <n v="174"/>
    <n v="70"/>
    <s v="no"/>
    <n v="4.6399999999999997"/>
    <n v="4.51"/>
    <n v="51.43"/>
    <n v="3.35"/>
    <n v="23.08"/>
    <n v="0.64"/>
    <n v="0.81"/>
    <n v="0"/>
    <n v="1.68"/>
    <n v="2.11"/>
    <n v="1.03"/>
    <n v="1"/>
    <n v="0.13"/>
    <n v="0"/>
    <n v="0"/>
    <n v="3.87"/>
    <n v="0.26"/>
    <n v="2"/>
    <n v="0.26"/>
    <n v="0.15"/>
    <n v="0"/>
    <n v="0"/>
    <n v="18"/>
    <n v="2.3199999999999998"/>
    <n v="27.78"/>
    <n v="11.111000000000001"/>
    <n v="0.13"/>
    <n v="2.84"/>
    <n v="13.64"/>
    <n v="1.68"/>
    <n v="15.38"/>
    <n v="1.1599999999999999"/>
    <n v="11.11"/>
    <n v="0.26"/>
    <n v="3.48"/>
    <n v="74.069999999999993"/>
    <n v="9.5399999999999991"/>
    <n v="43.24"/>
    <n v="1.68"/>
    <n v="1.1599999999999999"/>
    <n v="0.9"/>
    <n v="10.32"/>
    <n v="1.03"/>
    <n v="0.77"/>
    <n v="17.149999999999999"/>
    <n v="60.9"/>
    <n v="3.09"/>
    <n v="45.83"/>
    <n v="4"/>
    <n v="96.77"/>
    <n v="5.54"/>
    <n v="62.79"/>
    <n v="13.15"/>
    <n v="76.47"/>
    <n v="1.29"/>
    <n v="10"/>
    <n v="19.25"/>
    <n v="20.94"/>
    <n v="0.05"/>
    <n v="0.64"/>
    <n v="0"/>
    <n v="0"/>
    <n v="0.39"/>
    <n v="66.67"/>
    <n v="0.13"/>
    <n v="1.1599999999999999"/>
    <n v="44.44"/>
    <n v="1.81"/>
    <n v="14.29"/>
    <n v="0.77"/>
    <n v="16.670000000000002"/>
    <n v="0.39"/>
    <n v="0.39"/>
    <n v="1.93"/>
    <n v="66.67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S. Acosta"/>
    <x v="17"/>
    <x v="17"/>
    <s v="Mediocampista"/>
    <n v="27"/>
    <n v="350000"/>
    <s v=""/>
    <n v="26"/>
    <n v="938"/>
    <n v="5"/>
    <n v="2.38"/>
    <n v="1"/>
    <n v="1.03"/>
    <n v="21.49"/>
    <n v="40.18"/>
    <s v="Colombia"/>
    <s v="Colombia"/>
    <s v="izquierdo"/>
    <n v="180"/>
    <n v="75"/>
    <s v="no"/>
    <n v="4.6100000000000003"/>
    <n v="4.51"/>
    <n v="51.06"/>
    <n v="1.63"/>
    <n v="23.53"/>
    <n v="0.1"/>
    <n v="0.14000000000000001"/>
    <n v="0"/>
    <n v="2.21"/>
    <n v="3.12"/>
    <n v="2.21"/>
    <n v="4"/>
    <n v="0.38"/>
    <n v="0"/>
    <n v="0"/>
    <n v="4.6100000000000003"/>
    <n v="0.48"/>
    <n v="5"/>
    <n v="0.48"/>
    <n v="0.23"/>
    <n v="0"/>
    <n v="0"/>
    <n v="23"/>
    <n v="2.21"/>
    <n v="43.48"/>
    <n v="21.739000000000001"/>
    <n v="0.1"/>
    <n v="2.0099999999999998"/>
    <n v="23.81"/>
    <n v="1.73"/>
    <n v="22.22"/>
    <n v="0.28999999999999998"/>
    <n v="33.33"/>
    <n v="0.38"/>
    <n v="4.7"/>
    <n v="65.31"/>
    <n v="11.71"/>
    <n v="43.44"/>
    <n v="2.21"/>
    <n v="1.73"/>
    <n v="1.06"/>
    <n v="15.26"/>
    <n v="0.96"/>
    <n v="1.92"/>
    <n v="22.84"/>
    <n v="78.569999999999993"/>
    <n v="4.99"/>
    <n v="67.31"/>
    <n v="6.04"/>
    <n v="96.83"/>
    <n v="6.43"/>
    <n v="65.67"/>
    <n v="19.77"/>
    <n v="85.44"/>
    <n v="1.1499999999999999"/>
    <n v="50"/>
    <n v="15.72"/>
    <n v="13.48"/>
    <n v="0.1"/>
    <n v="0.86"/>
    <n v="0"/>
    <n v="0.1"/>
    <n v="0.38"/>
    <n v="25"/>
    <n v="0.28999999999999998"/>
    <n v="1.63"/>
    <n v="94.12"/>
    <n v="2.0099999999999998"/>
    <n v="33.33"/>
    <n v="0.57999999999999996"/>
    <n v="33.33"/>
    <n v="0.57999999999999996"/>
    <n v="0.57999999999999996"/>
    <n v="2.97"/>
    <n v="80.650000000000006"/>
    <n v="0"/>
    <s v=""/>
    <n v="0"/>
    <s v=""/>
    <n v="0"/>
    <n v="0"/>
    <n v="0"/>
    <n v="0"/>
    <s v=""/>
    <s v=""/>
    <n v="0.1"/>
    <s v=""/>
    <s v=""/>
    <n v="0.19"/>
    <n v="0.1"/>
    <n v="100"/>
    <n v="1.44"/>
    <n v="0"/>
    <n v="0"/>
  </r>
  <r>
    <s v="O. Hernández"/>
    <x v="5"/>
    <x v="5"/>
    <s v="Mediocampista"/>
    <n v="28"/>
    <n v="550000"/>
    <s v=""/>
    <n v="16"/>
    <n v="1470"/>
    <n v="1"/>
    <n v="0.67"/>
    <n v="1"/>
    <n v="1.54"/>
    <n v="14.27"/>
    <n v="61.8"/>
    <s v="Venezuela"/>
    <s v="Venezuela"/>
    <s v="derecho"/>
    <n v="179"/>
    <n v="72"/>
    <s v="no"/>
    <n v="7.71"/>
    <n v="4.47"/>
    <n v="71.23"/>
    <n v="3"/>
    <n v="61.22"/>
    <n v="0.06"/>
    <n v="0.08"/>
    <n v="0.49"/>
    <n v="4.47"/>
    <n v="5.81"/>
    <n v="0.37"/>
    <n v="4"/>
    <n v="0.24"/>
    <n v="0"/>
    <n v="0"/>
    <n v="2.08"/>
    <n v="0.06"/>
    <n v="1"/>
    <n v="0.06"/>
    <n v="0.04"/>
    <n v="0"/>
    <n v="0"/>
    <n v="12"/>
    <n v="0.73"/>
    <n v="41.67"/>
    <n v="8.3330000000000002"/>
    <n v="0.06"/>
    <n v="0.61"/>
    <n v="40"/>
    <n v="0.18"/>
    <n v="33.33"/>
    <n v="0.43"/>
    <n v="42.86"/>
    <n v="0.06"/>
    <n v="1.78"/>
    <n v="72.41"/>
    <n v="4.29"/>
    <n v="54.29"/>
    <n v="1.1599999999999999"/>
    <n v="1.1000000000000001"/>
    <n v="0.18"/>
    <n v="26.82"/>
    <n v="0.55000000000000004"/>
    <n v="1.1599999999999999"/>
    <n v="40.1"/>
    <n v="83.05"/>
    <n v="15.86"/>
    <n v="70.27"/>
    <n v="4.3499999999999996"/>
    <n v="95.77"/>
    <n v="14.45"/>
    <n v="90.68"/>
    <n v="34.590000000000003"/>
    <n v="88.5"/>
    <n v="4.9000000000000004"/>
    <n v="50"/>
    <n v="20.25"/>
    <n v="42.19"/>
    <n v="0.09"/>
    <n v="0.67"/>
    <n v="0.12"/>
    <n v="0"/>
    <n v="0.49"/>
    <n v="50"/>
    <n v="0.43"/>
    <n v="6.8"/>
    <n v="69.37"/>
    <n v="0.98"/>
    <n v="43.75"/>
    <n v="0.67"/>
    <n v="27.27"/>
    <n v="0.8"/>
    <n v="0.31"/>
    <n v="7.41"/>
    <n v="73.55"/>
    <n v="0"/>
    <s v=""/>
    <n v="0"/>
    <s v=""/>
    <n v="0"/>
    <n v="0"/>
    <n v="0"/>
    <n v="0"/>
    <s v=""/>
    <s v=""/>
    <n v="1.1000000000000001"/>
    <s v=""/>
    <s v=""/>
    <n v="0"/>
    <n v="0"/>
    <n v="0"/>
    <n v="0"/>
    <n v="0"/>
    <n v="0"/>
  </r>
  <r>
    <s v="R. Márquez"/>
    <x v="7"/>
    <x v="7"/>
    <s v="Delantero"/>
    <n v="24"/>
    <n v="700000"/>
    <s v=""/>
    <n v="25"/>
    <n v="524"/>
    <n v="3"/>
    <n v="3.49"/>
    <n v="0"/>
    <n v="0.09"/>
    <n v="25.25"/>
    <n v="38.78"/>
    <s v="Colombia"/>
    <s v="Colombia"/>
    <s v="derecho"/>
    <n v="184"/>
    <n v="83"/>
    <s v="no"/>
    <n v="4.12"/>
    <n v="4.47"/>
    <n v="46.15"/>
    <n v="8.42"/>
    <n v="44.9"/>
    <n v="0.52"/>
    <n v="1.03"/>
    <n v="0.17"/>
    <n v="1.55"/>
    <n v="3.1"/>
    <n v="2.4"/>
    <n v="6"/>
    <n v="1.03"/>
    <n v="0"/>
    <n v="0"/>
    <n v="2.75"/>
    <n v="0.52"/>
    <n v="2"/>
    <n v="0.34"/>
    <n v="0.6"/>
    <n v="0"/>
    <n v="0"/>
    <n v="26"/>
    <n v="4.47"/>
    <n v="34.619999999999997"/>
    <n v="11.538"/>
    <n v="0"/>
    <n v="0.86"/>
    <n v="20"/>
    <n v="0"/>
    <n v="0"/>
    <n v="0.69"/>
    <n v="25"/>
    <n v="0"/>
    <n v="2.06"/>
    <n v="50"/>
    <n v="9.9600000000000009"/>
    <n v="29.31"/>
    <n v="5.15"/>
    <n v="0.69"/>
    <n v="0.17"/>
    <n v="8.93"/>
    <n v="1.89"/>
    <n v="1.37"/>
    <n v="9.7899999999999991"/>
    <n v="75.44"/>
    <n v="1.03"/>
    <n v="66.67"/>
    <n v="1.89"/>
    <n v="90.91"/>
    <n v="3.78"/>
    <n v="81.819999999999993"/>
    <n v="8.76"/>
    <n v="80.39"/>
    <n v="0.52"/>
    <n v="66.67"/>
    <n v="12.44"/>
    <n v="5.0999999999999996"/>
    <n v="0.02"/>
    <n v="0.52"/>
    <n v="0"/>
    <n v="0"/>
    <n v="0.17"/>
    <n v="0"/>
    <n v="0"/>
    <n v="0.52"/>
    <n v="100"/>
    <n v="0.52"/>
    <n v="33.33"/>
    <n v="0.17"/>
    <n v="0"/>
    <n v="0.52"/>
    <n v="0.17"/>
    <n v="0.86"/>
    <n v="20"/>
    <n v="0"/>
    <s v=""/>
    <n v="0"/>
    <s v=""/>
    <n v="0"/>
    <n v="0"/>
    <n v="0"/>
    <n v="0"/>
    <s v=""/>
    <s v=""/>
    <n v="0"/>
    <s v=""/>
    <s v=""/>
    <n v="0"/>
    <n v="0"/>
    <n v="0"/>
    <n v="0"/>
    <n v="1"/>
    <n v="100"/>
  </r>
  <r>
    <s v="J. Cabal"/>
    <x v="14"/>
    <x v="16"/>
    <s v="Defensa"/>
    <n v="20"/>
    <n v="450000"/>
    <s v=""/>
    <n v="13"/>
    <n v="929"/>
    <n v="0"/>
    <n v="0.31"/>
    <n v="0"/>
    <n v="0.02"/>
    <n v="13.27"/>
    <n v="59.12"/>
    <s v="Colombia"/>
    <s v="Colombia"/>
    <s v=""/>
    <n v="0"/>
    <n v="0"/>
    <s v="no"/>
    <n v="8.6199999999999992"/>
    <n v="4.46"/>
    <n v="67.39"/>
    <n v="3"/>
    <n v="74.19"/>
    <n v="0.78"/>
    <n v="1.18"/>
    <n v="0.28999999999999998"/>
    <n v="4.84"/>
    <n v="7.35"/>
    <n v="0.48"/>
    <n v="2"/>
    <n v="0.19"/>
    <n v="0"/>
    <n v="0"/>
    <n v="0.97"/>
    <n v="0"/>
    <n v="0"/>
    <n v="0"/>
    <n v="0.03"/>
    <n v="0"/>
    <n v="0"/>
    <n v="4"/>
    <n v="0.39"/>
    <n v="25"/>
    <n v="0"/>
    <n v="0"/>
    <n v="0.87"/>
    <n v="11.11"/>
    <n v="0.78"/>
    <n v="12.5"/>
    <n v="0.1"/>
    <n v="0"/>
    <n v="0"/>
    <n v="1.45"/>
    <n v="46.67"/>
    <n v="3.39"/>
    <n v="42.86"/>
    <n v="0.28999999999999998"/>
    <n v="0.57999999999999996"/>
    <n v="0.39"/>
    <n v="28.68"/>
    <n v="1.36"/>
    <n v="0.78"/>
    <n v="40.01"/>
    <n v="87.89"/>
    <n v="17.149999999999999"/>
    <n v="82.49"/>
    <n v="2.71"/>
    <n v="100"/>
    <n v="15.69"/>
    <n v="91.36"/>
    <n v="36.72"/>
    <n v="92.35"/>
    <n v="2.52"/>
    <n v="46.15"/>
    <n v="19.920000000000002"/>
    <n v="28.04"/>
    <n v="0"/>
    <n v="0.1"/>
    <n v="0.1"/>
    <n v="0"/>
    <n v="0.19"/>
    <n v="50"/>
    <n v="0.1"/>
    <n v="4.55"/>
    <n v="65.959999999999994"/>
    <n v="0.57999999999999996"/>
    <n v="33.33"/>
    <n v="0.57999999999999996"/>
    <n v="33.33"/>
    <n v="0.1"/>
    <n v="0.1"/>
    <n v="6.1"/>
    <n v="77.78"/>
    <n v="0"/>
    <s v=""/>
    <n v="0"/>
    <s v=""/>
    <n v="0"/>
    <n v="0"/>
    <n v="0"/>
    <n v="0"/>
    <s v=""/>
    <s v=""/>
    <n v="0.78"/>
    <s v=""/>
    <s v=""/>
    <n v="0"/>
    <n v="0"/>
    <n v="0"/>
    <n v="0"/>
    <n v="0"/>
    <n v="0"/>
  </r>
  <r>
    <s v="L. Miranda"/>
    <x v="2"/>
    <x v="2"/>
    <s v="Mediocampista"/>
    <n v="24"/>
    <n v="800000"/>
    <s v=""/>
    <n v="34"/>
    <n v="1676"/>
    <n v="0"/>
    <n v="2.08"/>
    <n v="3"/>
    <n v="0.75"/>
    <n v="22.5"/>
    <n v="41.53"/>
    <s v="Colombia"/>
    <s v="Colombia"/>
    <s v=""/>
    <n v="0"/>
    <n v="0"/>
    <s v="no"/>
    <n v="5.05"/>
    <n v="4.46"/>
    <n v="50.6"/>
    <n v="5.05"/>
    <n v="39.36"/>
    <n v="0.7"/>
    <n v="1.07"/>
    <n v="0.21"/>
    <n v="2.09"/>
    <n v="3.21"/>
    <n v="2.2000000000000002"/>
    <n v="7"/>
    <n v="0.38"/>
    <n v="0"/>
    <n v="0"/>
    <n v="2.95"/>
    <n v="0"/>
    <n v="0"/>
    <n v="0"/>
    <n v="0.11"/>
    <n v="0"/>
    <n v="0"/>
    <n v="21"/>
    <n v="1.1299999999999999"/>
    <n v="33.33"/>
    <n v="0"/>
    <n v="0.16"/>
    <n v="2.15"/>
    <n v="25"/>
    <n v="0.32"/>
    <n v="33.33"/>
    <n v="1.83"/>
    <n v="23.53"/>
    <n v="0.43"/>
    <n v="4.3499999999999996"/>
    <n v="45.68"/>
    <n v="8.6999999999999993"/>
    <n v="40.74"/>
    <n v="3.11"/>
    <n v="1.18"/>
    <n v="0.91"/>
    <n v="13.37"/>
    <n v="2.36"/>
    <n v="1.56"/>
    <n v="20.46"/>
    <n v="69.55"/>
    <n v="5.69"/>
    <n v="54.72"/>
    <n v="4.1900000000000004"/>
    <n v="91.03"/>
    <n v="6.61"/>
    <n v="68.290000000000006"/>
    <n v="16.54"/>
    <n v="79.22"/>
    <n v="1.99"/>
    <n v="32.43"/>
    <n v="18.68"/>
    <n v="27.62"/>
    <n v="0.04"/>
    <n v="0.48"/>
    <n v="0.11"/>
    <n v="0"/>
    <n v="0.11"/>
    <n v="50"/>
    <n v="0.38"/>
    <n v="1.99"/>
    <n v="59.46"/>
    <n v="1.88"/>
    <n v="42.86"/>
    <n v="0.21"/>
    <n v="25"/>
    <n v="0.54"/>
    <n v="0.59"/>
    <n v="3.38"/>
    <n v="66.67"/>
    <n v="0"/>
    <s v=""/>
    <n v="0"/>
    <s v=""/>
    <n v="0"/>
    <n v="0"/>
    <n v="0"/>
    <n v="0"/>
    <s v=""/>
    <s v=""/>
    <n v="0.05"/>
    <s v=""/>
    <s v=""/>
    <n v="0"/>
    <n v="0"/>
    <n v="0"/>
    <n v="0"/>
    <n v="0"/>
    <n v="0"/>
  </r>
  <r>
    <s v="E. Sosa"/>
    <x v="13"/>
    <x v="13"/>
    <s v="Mediocampista"/>
    <n v="25"/>
    <n v="350000"/>
    <s v=""/>
    <n v="28"/>
    <n v="1659"/>
    <n v="4"/>
    <n v="2.5299999999999998"/>
    <n v="5"/>
    <n v="2.76"/>
    <n v="27.29"/>
    <n v="43.54"/>
    <s v="Venezuela"/>
    <s v="Venezuela"/>
    <s v="derecho"/>
    <n v="170"/>
    <n v="75"/>
    <s v="no"/>
    <n v="4.88"/>
    <n v="4.45"/>
    <n v="50"/>
    <n v="1.57"/>
    <n v="27.59"/>
    <n v="0.92"/>
    <n v="1.1599999999999999"/>
    <n v="0.05"/>
    <n v="1.74"/>
    <n v="2.19"/>
    <n v="1.41"/>
    <n v="7"/>
    <n v="0.38"/>
    <n v="0"/>
    <n v="0"/>
    <n v="5.75"/>
    <n v="0.22"/>
    <n v="4"/>
    <n v="0.22"/>
    <n v="0.14000000000000001"/>
    <n v="0"/>
    <n v="0"/>
    <n v="37"/>
    <n v="2.0099999999999998"/>
    <n v="29.73"/>
    <n v="10.811"/>
    <n v="0.27"/>
    <n v="0.71"/>
    <n v="23.08"/>
    <n v="0.54"/>
    <n v="30"/>
    <n v="0.16"/>
    <n v="0"/>
    <n v="0.11"/>
    <n v="7.32"/>
    <n v="56.3"/>
    <n v="17.36"/>
    <n v="44.06"/>
    <n v="0.87"/>
    <n v="2.6"/>
    <n v="1.57"/>
    <n v="21.81"/>
    <n v="0.6"/>
    <n v="2.88"/>
    <n v="30.33"/>
    <n v="82.65"/>
    <n v="9.2200000000000006"/>
    <n v="72.349999999999994"/>
    <n v="5.7"/>
    <n v="93.33"/>
    <n v="9.44"/>
    <n v="84.48"/>
    <n v="28.1"/>
    <n v="84.36"/>
    <n v="1.52"/>
    <n v="78.569999999999993"/>
    <n v="17.68"/>
    <n v="20.12"/>
    <n v="0.15"/>
    <n v="1.52"/>
    <n v="0"/>
    <n v="0.05"/>
    <n v="1.79"/>
    <n v="48.48"/>
    <n v="0.76"/>
    <n v="4.99"/>
    <n v="82.61"/>
    <n v="2.2200000000000002"/>
    <n v="51.22"/>
    <n v="1.9"/>
    <n v="48.57"/>
    <n v="0.92"/>
    <n v="0.22"/>
    <n v="4.7699999999999996"/>
    <n v="85.23"/>
    <n v="0"/>
    <s v=""/>
    <n v="0"/>
    <s v=""/>
    <n v="0"/>
    <n v="0"/>
    <n v="0"/>
    <n v="0"/>
    <s v=""/>
    <s v=""/>
    <n v="0.16"/>
    <s v=""/>
    <s v=""/>
    <n v="0.43"/>
    <n v="0"/>
    <n v="0"/>
    <n v="3.2"/>
    <n v="0"/>
    <n v="0"/>
  </r>
  <r>
    <s v="O. Henríquez"/>
    <x v="5"/>
    <x v="5"/>
    <s v="Defensa"/>
    <n v="32"/>
    <n v="250000"/>
    <s v=""/>
    <n v="18"/>
    <n v="1553"/>
    <n v="0"/>
    <n v="0.56999999999999995"/>
    <n v="0"/>
    <n v="0.2"/>
    <n v="12"/>
    <n v="61.35"/>
    <s v="Colombia"/>
    <s v="Colombia"/>
    <s v="derecho"/>
    <n v="185"/>
    <n v="82"/>
    <s v="no"/>
    <n v="7.88"/>
    <n v="4.4000000000000004"/>
    <n v="68.42"/>
    <n v="4.6399999999999997"/>
    <n v="58.75"/>
    <n v="0.52"/>
    <n v="0.65"/>
    <n v="0.28999999999999998"/>
    <n v="4.3499999999999996"/>
    <n v="5.38"/>
    <n v="0.87"/>
    <n v="3"/>
    <n v="0.17"/>
    <n v="0"/>
    <n v="0"/>
    <n v="0.06"/>
    <n v="0"/>
    <n v="0"/>
    <n v="0"/>
    <n v="0.03"/>
    <n v="0"/>
    <n v="0"/>
    <n v="5"/>
    <n v="0.28999999999999998"/>
    <n v="20"/>
    <n v="0"/>
    <n v="0"/>
    <n v="0.06"/>
    <n v="0"/>
    <n v="0.06"/>
    <n v="0"/>
    <n v="0"/>
    <n v="0"/>
    <n v="0"/>
    <n v="0.06"/>
    <n v="0"/>
    <n v="0.46"/>
    <n v="25"/>
    <n v="0.75"/>
    <n v="0.12"/>
    <n v="0.06"/>
    <n v="11.59"/>
    <n v="0.41"/>
    <n v="0.23"/>
    <n v="23.18"/>
    <n v="85"/>
    <n v="10.66"/>
    <n v="75"/>
    <n v="1.39"/>
    <n v="100"/>
    <n v="8.58"/>
    <n v="93.24"/>
    <n v="19.18"/>
    <n v="91.54"/>
    <n v="3.94"/>
    <n v="54.41"/>
    <n v="23.7"/>
    <n v="37.74"/>
    <n v="0.01"/>
    <n v="0.28999999999999998"/>
    <n v="0"/>
    <n v="0"/>
    <n v="0"/>
    <n v="0"/>
    <n v="0"/>
    <n v="2.3199999999999998"/>
    <n v="52.5"/>
    <n v="0.12"/>
    <n v="50"/>
    <n v="0.12"/>
    <n v="50"/>
    <n v="0.23"/>
    <n v="0"/>
    <n v="4.4000000000000004"/>
    <n v="71.05"/>
    <n v="0"/>
    <s v=""/>
    <n v="0"/>
    <s v=""/>
    <n v="0"/>
    <n v="0"/>
    <n v="0"/>
    <n v="0"/>
    <s v=""/>
    <s v=""/>
    <n v="0.81"/>
    <s v=""/>
    <s v=""/>
    <n v="0"/>
    <n v="0"/>
    <n v="0"/>
    <n v="0"/>
    <n v="0"/>
    <n v="0"/>
  </r>
  <r>
    <s v="J. García"/>
    <x v="18"/>
    <x v="4"/>
    <s v="Defensa"/>
    <n v="32"/>
    <n v="600000"/>
    <s v=""/>
    <n v="37"/>
    <n v="3463"/>
    <n v="2"/>
    <n v="1.7"/>
    <n v="0"/>
    <n v="0.19"/>
    <n v="12.94"/>
    <n v="58.43"/>
    <s v="Colombia"/>
    <s v="Colombia"/>
    <s v="derecho"/>
    <n v="186"/>
    <n v="78"/>
    <s v="no"/>
    <n v="8.06"/>
    <n v="4.3899999999999997"/>
    <n v="69.819999999999993"/>
    <n v="5.54"/>
    <n v="55.4"/>
    <n v="0.16"/>
    <n v="0.21"/>
    <n v="0.49"/>
    <n v="4.83"/>
    <n v="6.42"/>
    <n v="0.49"/>
    <n v="6"/>
    <n v="0.16"/>
    <n v="1"/>
    <n v="0.03"/>
    <n v="0.26"/>
    <n v="0.05"/>
    <n v="2"/>
    <n v="0.05"/>
    <n v="0.04"/>
    <n v="2"/>
    <n v="0.05"/>
    <n v="18"/>
    <n v="0.47"/>
    <n v="27.78"/>
    <n v="11.111000000000001"/>
    <n v="0"/>
    <n v="0.05"/>
    <n v="0"/>
    <n v="0.03"/>
    <n v="0"/>
    <n v="0.03"/>
    <n v="0"/>
    <n v="0"/>
    <n v="0.18"/>
    <n v="71.430000000000007"/>
    <n v="0.88"/>
    <n v="47.06"/>
    <n v="0.55000000000000004"/>
    <n v="0.49"/>
    <n v="0.08"/>
    <n v="14.32"/>
    <n v="0.26"/>
    <n v="0.44"/>
    <n v="27.7"/>
    <n v="78.61"/>
    <n v="12.92"/>
    <n v="63.98"/>
    <n v="1.56"/>
    <n v="96.67"/>
    <n v="11.59"/>
    <n v="92.38"/>
    <n v="20.64"/>
    <n v="88.54"/>
    <n v="7.02"/>
    <n v="50"/>
    <n v="26.68"/>
    <n v="45.97"/>
    <n v="0"/>
    <n v="0.08"/>
    <n v="0.03"/>
    <n v="0"/>
    <n v="0"/>
    <n v="0"/>
    <n v="0"/>
    <n v="4.5"/>
    <n v="48.55"/>
    <n v="0.36"/>
    <n v="7.14"/>
    <n v="0.42"/>
    <n v="37.5"/>
    <n v="0.08"/>
    <n v="0"/>
    <n v="6.34"/>
    <n v="61.89"/>
    <n v="0"/>
    <s v=""/>
    <n v="0"/>
    <s v=""/>
    <n v="0"/>
    <n v="0"/>
    <n v="0"/>
    <n v="0"/>
    <s v=""/>
    <s v=""/>
    <n v="1.22"/>
    <s v=""/>
    <s v=""/>
    <n v="0.03"/>
    <n v="0.03"/>
    <n v="0"/>
    <n v="0"/>
    <n v="0"/>
    <n v="0"/>
  </r>
  <r>
    <s v="G. Rodríguez"/>
    <x v="3"/>
    <x v="3"/>
    <s v="Mediocampista"/>
    <n v="29"/>
    <n v="450000"/>
    <s v=""/>
    <n v="17"/>
    <n v="1089"/>
    <n v="6"/>
    <n v="4.3899999999999997"/>
    <n v="0"/>
    <n v="1.31"/>
    <n v="18.93"/>
    <n v="35.369999999999997"/>
    <s v="Uruguay"/>
    <s v="Uruguay"/>
    <s v="izquierdo"/>
    <n v="187"/>
    <n v="76"/>
    <s v="no"/>
    <n v="5.62"/>
    <n v="4.38"/>
    <n v="56.6"/>
    <n v="2.15"/>
    <n v="46.15"/>
    <n v="0.99"/>
    <n v="1.53"/>
    <n v="0"/>
    <n v="2.15"/>
    <n v="3.31"/>
    <n v="0.74"/>
    <n v="4"/>
    <n v="0.33"/>
    <n v="0"/>
    <n v="0"/>
    <n v="3.39"/>
    <n v="0.5"/>
    <n v="3"/>
    <n v="0.25"/>
    <n v="0.36"/>
    <n v="0"/>
    <n v="0"/>
    <n v="36"/>
    <n v="2.98"/>
    <n v="41.67"/>
    <n v="16.667000000000002"/>
    <n v="0"/>
    <n v="1.74"/>
    <n v="42.86"/>
    <n v="0.74"/>
    <n v="33.33"/>
    <n v="0.83"/>
    <n v="50"/>
    <n v="0.17"/>
    <n v="3.55"/>
    <n v="30.23"/>
    <n v="8.43"/>
    <n v="25.49"/>
    <n v="1.74"/>
    <n v="0.5"/>
    <n v="0.17"/>
    <n v="16.86"/>
    <n v="1.07"/>
    <n v="1.57"/>
    <n v="20.99"/>
    <n v="74.8"/>
    <n v="7.77"/>
    <n v="65.959999999999994"/>
    <n v="3.31"/>
    <n v="95"/>
    <n v="6.86"/>
    <n v="77.11"/>
    <n v="16.53"/>
    <n v="81"/>
    <n v="2.73"/>
    <n v="57.58"/>
    <n v="19.309999999999999"/>
    <n v="35.85"/>
    <n v="0.11"/>
    <n v="0.99"/>
    <n v="0.08"/>
    <n v="0"/>
    <n v="1.32"/>
    <n v="25"/>
    <n v="0.41"/>
    <n v="4.13"/>
    <n v="64"/>
    <n v="3.8"/>
    <n v="50"/>
    <n v="1.98"/>
    <n v="20.83"/>
    <n v="1.82"/>
    <n v="0.83"/>
    <n v="4.46"/>
    <n v="92.59"/>
    <n v="0"/>
    <s v=""/>
    <n v="0"/>
    <s v=""/>
    <n v="0"/>
    <n v="0"/>
    <n v="0"/>
    <n v="0"/>
    <s v=""/>
    <s v=""/>
    <n v="0"/>
    <s v=""/>
    <s v=""/>
    <n v="1.9"/>
    <n v="0.66"/>
    <n v="25"/>
    <n v="2.31"/>
    <n v="3"/>
    <n v="100"/>
  </r>
  <r>
    <s v="E. Olivera"/>
    <x v="14"/>
    <x v="16"/>
    <s v="Defensa"/>
    <n v="31"/>
    <n v="1200000"/>
    <s v="2022-12-31"/>
    <n v="37"/>
    <n v="3444"/>
    <n v="2"/>
    <n v="1.02"/>
    <n v="0"/>
    <n v="0.08"/>
    <n v="11.11"/>
    <n v="62.82"/>
    <s v="Argentina"/>
    <s v="Argentina"/>
    <s v="derecho"/>
    <n v="180"/>
    <n v="73"/>
    <s v="no"/>
    <n v="8.41"/>
    <n v="4.3600000000000003"/>
    <n v="68.260000000000005"/>
    <n v="3.61"/>
    <n v="64.489999999999995"/>
    <n v="0.81"/>
    <n v="1.32"/>
    <n v="0.63"/>
    <n v="4.63"/>
    <n v="7.55"/>
    <n v="0.91"/>
    <n v="14"/>
    <n v="0.37"/>
    <n v="0"/>
    <n v="0"/>
    <n v="0.31"/>
    <n v="0.05"/>
    <n v="2"/>
    <n v="0.05"/>
    <n v="0.03"/>
    <n v="1"/>
    <n v="0.03"/>
    <n v="11"/>
    <n v="0.28999999999999998"/>
    <n v="36.36"/>
    <n v="18.181999999999999"/>
    <n v="0"/>
    <n v="0.03"/>
    <n v="0"/>
    <n v="0"/>
    <n v="0"/>
    <n v="0.03"/>
    <n v="0"/>
    <n v="0"/>
    <n v="0.26"/>
    <n v="70"/>
    <n v="0.84"/>
    <n v="40.630000000000003"/>
    <n v="0.26"/>
    <n v="0.47"/>
    <n v="0.1"/>
    <n v="31.54"/>
    <n v="0.39"/>
    <n v="0.24"/>
    <n v="43.28"/>
    <n v="89.61"/>
    <n v="16.25"/>
    <n v="80.55"/>
    <n v="1.88"/>
    <n v="95.83"/>
    <n v="21.93"/>
    <n v="95.35"/>
    <n v="39.200000000000003"/>
    <n v="93.4"/>
    <n v="4.05"/>
    <n v="53.55"/>
    <n v="22.81"/>
    <n v="45.21"/>
    <n v="0"/>
    <n v="0.03"/>
    <n v="0"/>
    <n v="0.03"/>
    <n v="0.03"/>
    <n v="100"/>
    <n v="0"/>
    <n v="3.95"/>
    <n v="60.93"/>
    <n v="0.39"/>
    <n v="40"/>
    <n v="0.44"/>
    <n v="23.53"/>
    <n v="0.16"/>
    <n v="0"/>
    <n v="6.61"/>
    <n v="71.94"/>
    <n v="0"/>
    <s v=""/>
    <n v="0"/>
    <s v=""/>
    <n v="0"/>
    <n v="0"/>
    <n v="0"/>
    <n v="0"/>
    <s v=""/>
    <s v=""/>
    <n v="1.57"/>
    <s v=""/>
    <s v=""/>
    <n v="0"/>
    <n v="0"/>
    <n v="0"/>
    <n v="0"/>
    <n v="0"/>
    <n v="0"/>
  </r>
  <r>
    <s v="C. Alzáte"/>
    <x v="17"/>
    <x v="17"/>
    <s v="Mediocampista"/>
    <n v="33"/>
    <n v="400000"/>
    <s v=""/>
    <n v="25"/>
    <n v="1280"/>
    <n v="0"/>
    <n v="0.28999999999999998"/>
    <n v="0"/>
    <n v="1.52"/>
    <n v="19.27"/>
    <n v="45.99"/>
    <s v="Colombia"/>
    <s v="Colombia"/>
    <s v="derecho"/>
    <n v="163"/>
    <n v="63"/>
    <s v="no"/>
    <n v="5.13"/>
    <n v="4.3600000000000003"/>
    <n v="62.9"/>
    <n v="1.34"/>
    <n v="26.32"/>
    <n v="0.21"/>
    <n v="0.28000000000000003"/>
    <n v="0.28000000000000003"/>
    <n v="2.1800000000000002"/>
    <n v="2.86"/>
    <n v="0.7"/>
    <n v="3"/>
    <n v="0.21"/>
    <n v="0"/>
    <n v="0"/>
    <n v="2.46"/>
    <n v="0"/>
    <n v="0"/>
    <n v="0"/>
    <n v="0.02"/>
    <n v="0"/>
    <n v="0"/>
    <n v="10"/>
    <n v="0.7"/>
    <n v="10"/>
    <n v="0"/>
    <n v="0"/>
    <n v="0.63"/>
    <n v="44.44"/>
    <n v="0.14000000000000001"/>
    <n v="100"/>
    <n v="0.49"/>
    <n v="28.57"/>
    <n v="0.14000000000000001"/>
    <n v="2.95"/>
    <n v="61.9"/>
    <n v="10.27"/>
    <n v="45.89"/>
    <n v="1.2"/>
    <n v="2.6"/>
    <n v="1.69"/>
    <n v="23.55"/>
    <n v="0.63"/>
    <n v="2.39"/>
    <n v="34.450000000000003"/>
    <n v="85.71"/>
    <n v="9.35"/>
    <n v="70.680000000000007"/>
    <n v="7.1"/>
    <n v="99.01"/>
    <n v="11.25"/>
    <n v="89.38"/>
    <n v="31.01"/>
    <n v="88.89"/>
    <n v="2.88"/>
    <n v="60.98"/>
    <n v="17.73"/>
    <n v="29.02"/>
    <n v="0.11"/>
    <n v="1.2"/>
    <n v="0"/>
    <n v="0"/>
    <n v="0.63"/>
    <n v="44.44"/>
    <n v="0.35"/>
    <n v="5.0599999999999996"/>
    <n v="73.61"/>
    <n v="0.98"/>
    <n v="64.290000000000006"/>
    <n v="0.7"/>
    <n v="40"/>
    <n v="0.98"/>
    <n v="0.21"/>
    <n v="4.57"/>
    <n v="80"/>
    <n v="0"/>
    <s v=""/>
    <n v="0"/>
    <s v=""/>
    <n v="0"/>
    <n v="0"/>
    <n v="0"/>
    <n v="0"/>
    <s v=""/>
    <s v=""/>
    <n v="0"/>
    <s v=""/>
    <s v=""/>
    <n v="0.49"/>
    <n v="7.0000000000000007E-2"/>
    <n v="0"/>
    <n v="2.67"/>
    <n v="0"/>
    <n v="0"/>
  </r>
  <r>
    <s v="J. Sánchez"/>
    <x v="17"/>
    <x v="17"/>
    <s v="Mediocampista"/>
    <n v="33"/>
    <n v="600000"/>
    <s v=""/>
    <n v="24"/>
    <n v="1137"/>
    <n v="0"/>
    <n v="1.85"/>
    <n v="2"/>
    <n v="0.68"/>
    <n v="14.8"/>
    <n v="48.13"/>
    <s v="Colombia"/>
    <s v="Colombia, Panama"/>
    <s v="derecho"/>
    <n v="177"/>
    <n v="77"/>
    <s v="no"/>
    <n v="5.86"/>
    <n v="4.3499999999999996"/>
    <n v="50.91"/>
    <n v="1.58"/>
    <n v="55"/>
    <n v="0.55000000000000004"/>
    <n v="0.86"/>
    <n v="0.16"/>
    <n v="3.09"/>
    <n v="4.8099999999999996"/>
    <n v="1.03"/>
    <n v="4"/>
    <n v="0.32"/>
    <n v="0"/>
    <n v="0"/>
    <n v="1.74"/>
    <n v="0"/>
    <n v="0"/>
    <n v="0"/>
    <n v="0.15"/>
    <n v="0"/>
    <n v="0"/>
    <n v="26"/>
    <n v="2.06"/>
    <n v="26.92"/>
    <n v="0"/>
    <n v="0.16"/>
    <n v="0.95"/>
    <n v="50"/>
    <n v="0.32"/>
    <n v="75"/>
    <n v="0.55000000000000004"/>
    <n v="28.57"/>
    <n v="0"/>
    <n v="1.42"/>
    <n v="38.89"/>
    <n v="6.57"/>
    <n v="46.99"/>
    <n v="0.87"/>
    <n v="1.03"/>
    <n v="0.24"/>
    <n v="44.41"/>
    <n v="0.95"/>
    <n v="1.66"/>
    <n v="56.99"/>
    <n v="85.83"/>
    <n v="16.23"/>
    <n v="77.56"/>
    <n v="7.36"/>
    <n v="92.47"/>
    <n v="24.14"/>
    <n v="89.84"/>
    <n v="50.42"/>
    <n v="89.48"/>
    <n v="5.7"/>
    <n v="58.33"/>
    <n v="19.34"/>
    <n v="31.38"/>
    <n v="0.05"/>
    <n v="0.87"/>
    <n v="0.16"/>
    <n v="0"/>
    <n v="0.47"/>
    <n v="33.33"/>
    <n v="0.4"/>
    <n v="9.89"/>
    <n v="81.599999999999994"/>
    <n v="1.9"/>
    <n v="54.17"/>
    <n v="1.42"/>
    <n v="22.22"/>
    <n v="0.71"/>
    <n v="0.47"/>
    <n v="10.61"/>
    <n v="71.64"/>
    <n v="0"/>
    <s v=""/>
    <n v="0"/>
    <s v=""/>
    <n v="0"/>
    <n v="0"/>
    <n v="0"/>
    <n v="0"/>
    <s v=""/>
    <s v=""/>
    <n v="0.24"/>
    <s v=""/>
    <s v=""/>
    <n v="0.47"/>
    <n v="0.16"/>
    <n v="0"/>
    <n v="0.24"/>
    <n v="0"/>
    <n v="0"/>
  </r>
  <r>
    <s v="A. Rolín"/>
    <x v="37"/>
    <x v="9"/>
    <s v="Defensa"/>
    <n v="32"/>
    <n v="300000"/>
    <s v=""/>
    <n v="8"/>
    <n v="685"/>
    <n v="0"/>
    <n v="0.4"/>
    <n v="0"/>
    <n v="0"/>
    <n v="10.38"/>
    <n v="56.96"/>
    <s v="Uruguay"/>
    <s v="Uruguay"/>
    <s v="derecho"/>
    <n v="186"/>
    <n v="76"/>
    <s v="no"/>
    <n v="8.01"/>
    <n v="4.34"/>
    <n v="72.73"/>
    <n v="3.28"/>
    <n v="52"/>
    <n v="0.26"/>
    <n v="0.35"/>
    <n v="0.66"/>
    <n v="4.5999999999999996"/>
    <n v="6.14"/>
    <n v="0.39"/>
    <n v="1"/>
    <n v="0.13"/>
    <n v="0"/>
    <n v="0"/>
    <n v="0.26"/>
    <n v="0"/>
    <n v="0"/>
    <n v="0"/>
    <n v="0.05"/>
    <n v="0"/>
    <n v="0"/>
    <n v="4"/>
    <n v="0.53"/>
    <n v="0"/>
    <n v="0"/>
    <n v="0"/>
    <n v="0.13"/>
    <n v="0"/>
    <n v="0.13"/>
    <n v="0"/>
    <n v="0"/>
    <n v="0"/>
    <n v="0"/>
    <n v="0.39"/>
    <n v="66.67"/>
    <n v="0.66"/>
    <n v="40"/>
    <n v="0.66"/>
    <n v="0"/>
    <n v="0"/>
    <n v="27.33"/>
    <n v="0.53"/>
    <n v="0"/>
    <n v="37.58"/>
    <n v="80.069999999999993"/>
    <n v="18.79"/>
    <n v="67.83"/>
    <n v="1.45"/>
    <n v="90.91"/>
    <n v="14.98"/>
    <n v="93.86"/>
    <n v="30.48"/>
    <n v="90.52"/>
    <n v="7.09"/>
    <n v="35.19"/>
    <n v="21.77"/>
    <n v="39.71"/>
    <n v="0"/>
    <n v="0"/>
    <n v="0"/>
    <n v="0"/>
    <n v="0"/>
    <n v="0"/>
    <n v="0"/>
    <n v="3.28"/>
    <n v="28"/>
    <n v="0.66"/>
    <n v="20"/>
    <n v="0.53"/>
    <n v="25"/>
    <n v="0"/>
    <n v="0"/>
    <n v="8.15"/>
    <n v="50"/>
    <n v="0"/>
    <s v=""/>
    <n v="0"/>
    <s v=""/>
    <n v="0"/>
    <n v="0"/>
    <n v="0"/>
    <n v="0"/>
    <s v=""/>
    <s v=""/>
    <n v="1.18"/>
    <s v=""/>
    <s v=""/>
    <n v="0"/>
    <n v="0"/>
    <n v="0"/>
    <n v="0"/>
    <n v="0"/>
    <n v="0"/>
  </r>
  <r>
    <s v="J. Salazar"/>
    <x v="5"/>
    <x v="5"/>
    <s v="Mediocampista"/>
    <n v="24"/>
    <n v="450000"/>
    <s v="2022-06-30"/>
    <n v="25"/>
    <n v="1417"/>
    <n v="3"/>
    <n v="3.96"/>
    <n v="1"/>
    <n v="0.78"/>
    <n v="20.39"/>
    <n v="43.61"/>
    <s v="Colombia"/>
    <s v="Colombia"/>
    <s v="derecho"/>
    <n v="170"/>
    <n v="70"/>
    <s v="si"/>
    <n v="4.0599999999999996"/>
    <n v="4.32"/>
    <n v="50"/>
    <n v="1.33"/>
    <n v="23.81"/>
    <n v="0.32"/>
    <n v="0.4"/>
    <n v="0.13"/>
    <n v="1.59"/>
    <n v="2"/>
    <n v="1.08"/>
    <n v="3"/>
    <n v="0.19"/>
    <n v="0"/>
    <n v="0"/>
    <n v="4.7"/>
    <n v="0.19"/>
    <n v="3"/>
    <n v="0.19"/>
    <n v="0.25"/>
    <n v="0"/>
    <n v="0"/>
    <n v="35"/>
    <n v="2.2200000000000002"/>
    <n v="37.14"/>
    <n v="8.5709999999999997"/>
    <n v="0.06"/>
    <n v="1.27"/>
    <n v="40"/>
    <n v="0.76"/>
    <n v="33.33"/>
    <n v="0.51"/>
    <n v="50"/>
    <n v="0.13"/>
    <n v="5.72"/>
    <n v="54.44"/>
    <n v="11.81"/>
    <n v="45.16"/>
    <n v="2.0299999999999998"/>
    <n v="1.71"/>
    <n v="1.1399999999999999"/>
    <n v="15.56"/>
    <n v="1.1399999999999999"/>
    <n v="2.1"/>
    <n v="22.55"/>
    <n v="76.06"/>
    <n v="5.84"/>
    <n v="67.39"/>
    <n v="4"/>
    <n v="95.24"/>
    <n v="7.05"/>
    <n v="76.58"/>
    <n v="19.82"/>
    <n v="80.45"/>
    <n v="1.46"/>
    <n v="47.83"/>
    <n v="16.46"/>
    <n v="20.41"/>
    <n v="0.05"/>
    <n v="0.64"/>
    <n v="0"/>
    <n v="0"/>
    <n v="0.56999999999999995"/>
    <n v="44.44"/>
    <n v="0.32"/>
    <n v="2.6"/>
    <n v="60.98"/>
    <n v="2.29"/>
    <n v="61.11"/>
    <n v="0.83"/>
    <n v="30.77"/>
    <n v="0.89"/>
    <n v="0.44"/>
    <n v="4.13"/>
    <n v="76.92"/>
    <n v="0"/>
    <s v=""/>
    <n v="0"/>
    <s v=""/>
    <n v="0"/>
    <n v="0"/>
    <n v="0"/>
    <n v="0"/>
    <s v=""/>
    <s v=""/>
    <n v="0.06"/>
    <s v=""/>
    <s v=""/>
    <n v="0.19"/>
    <n v="0.19"/>
    <n v="33.33"/>
    <n v="0.25"/>
    <n v="1"/>
    <n v="0"/>
  </r>
  <r>
    <s v="J. Pajoy"/>
    <x v="19"/>
    <x v="18"/>
    <s v="Mediocampista"/>
    <n v="32"/>
    <n v="900000"/>
    <s v="2022-12-31"/>
    <n v="16"/>
    <n v="897"/>
    <n v="1"/>
    <n v="2.0099999999999998"/>
    <n v="1"/>
    <n v="1.67"/>
    <n v="18.059999999999999"/>
    <n v="42.78"/>
    <s v="Colombia"/>
    <s v="Colombia"/>
    <s v="izquierdo"/>
    <n v="175"/>
    <n v="74"/>
    <s v="no"/>
    <n v="5.12"/>
    <n v="4.3099999999999996"/>
    <n v="48.84"/>
    <n v="2.41"/>
    <n v="54.17"/>
    <n v="1"/>
    <n v="1.6"/>
    <n v="0"/>
    <n v="2.0099999999999998"/>
    <n v="3.19"/>
    <n v="1.4"/>
    <n v="2"/>
    <n v="0.2"/>
    <n v="0"/>
    <n v="0"/>
    <n v="3.11"/>
    <n v="0.1"/>
    <n v="1"/>
    <n v="0.1"/>
    <n v="0.2"/>
    <n v="1"/>
    <n v="0.1"/>
    <n v="24"/>
    <n v="2.41"/>
    <n v="45.83"/>
    <n v="4.1669999999999998"/>
    <n v="0.1"/>
    <n v="1.91"/>
    <n v="36.840000000000003"/>
    <n v="1"/>
    <n v="10"/>
    <n v="0.9"/>
    <n v="66.67"/>
    <n v="0.3"/>
    <n v="2.21"/>
    <n v="54.55"/>
    <n v="8.43"/>
    <n v="40.479999999999997"/>
    <n v="1.71"/>
    <n v="2.21"/>
    <n v="0.7"/>
    <n v="24.68"/>
    <n v="2.41"/>
    <n v="1.51"/>
    <n v="31.71"/>
    <n v="82.28"/>
    <n v="5.92"/>
    <n v="72.88"/>
    <n v="8.33"/>
    <n v="95.18"/>
    <n v="11.54"/>
    <n v="80.87"/>
    <n v="28.8"/>
    <n v="86.41"/>
    <n v="1.2"/>
    <n v="50"/>
    <n v="17.7"/>
    <n v="21.24"/>
    <n v="0.17"/>
    <n v="1.2"/>
    <n v="0"/>
    <n v="0"/>
    <n v="0.4"/>
    <n v="25"/>
    <n v="0.3"/>
    <n v="2.81"/>
    <n v="71.430000000000007"/>
    <n v="2.41"/>
    <n v="45.83"/>
    <n v="0.6"/>
    <n v="33.33"/>
    <n v="0.8"/>
    <n v="0.6"/>
    <n v="4.41"/>
    <n v="77.27"/>
    <n v="0"/>
    <s v=""/>
    <n v="0"/>
    <s v=""/>
    <n v="0"/>
    <n v="0"/>
    <n v="0"/>
    <n v="0"/>
    <s v=""/>
    <s v=""/>
    <n v="0.1"/>
    <s v=""/>
    <s v=""/>
    <n v="1.81"/>
    <n v="0.6"/>
    <n v="33.33"/>
    <n v="2.41"/>
    <n v="0"/>
    <n v="0"/>
  </r>
  <r>
    <s v="D. Ruiz"/>
    <x v="7"/>
    <x v="7"/>
    <s v="Mediocampista"/>
    <n v="20"/>
    <n v="750000"/>
    <s v=""/>
    <n v="44"/>
    <n v="2708"/>
    <n v="4"/>
    <n v="5.82"/>
    <n v="6"/>
    <n v="6.03"/>
    <n v="16.82"/>
    <n v="46.05"/>
    <s v="Colombia"/>
    <s v="Colombia"/>
    <s v=""/>
    <n v="0"/>
    <n v="0"/>
    <s v="no"/>
    <n v="5.18"/>
    <n v="4.29"/>
    <n v="62.79"/>
    <n v="1.03"/>
    <n v="6.45"/>
    <n v="0.43"/>
    <n v="0.6"/>
    <n v="0"/>
    <n v="2.06"/>
    <n v="2.87"/>
    <n v="0.2"/>
    <n v="2"/>
    <n v="7.0000000000000007E-2"/>
    <n v="1"/>
    <n v="0.03"/>
    <n v="4.5199999999999996"/>
    <n v="0.13"/>
    <n v="3"/>
    <n v="0.1"/>
    <n v="0.19"/>
    <n v="0"/>
    <n v="0"/>
    <n v="58"/>
    <n v="1.93"/>
    <n v="43.1"/>
    <n v="6.8970000000000002"/>
    <n v="0.2"/>
    <n v="2.46"/>
    <n v="39.19"/>
    <n v="1.5"/>
    <n v="40"/>
    <n v="0.96"/>
    <n v="37.93"/>
    <n v="0.5"/>
    <n v="4.22"/>
    <n v="55.91"/>
    <n v="9.41"/>
    <n v="43.46"/>
    <n v="1.5"/>
    <n v="1.56"/>
    <n v="0.86"/>
    <n v="30.88"/>
    <n v="1.26"/>
    <n v="1.86"/>
    <n v="37.090000000000003"/>
    <n v="81.81"/>
    <n v="9.51"/>
    <n v="73.430000000000007"/>
    <n v="8.31"/>
    <n v="94"/>
    <n v="12"/>
    <n v="81.44"/>
    <n v="32.270000000000003"/>
    <n v="88.05"/>
    <n v="2.46"/>
    <n v="39.19"/>
    <n v="17.149999999999999"/>
    <n v="32.880000000000003"/>
    <n v="0.2"/>
    <n v="1.86"/>
    <n v="0.03"/>
    <n v="7.0000000000000007E-2"/>
    <n v="0.83"/>
    <n v="44"/>
    <n v="0.37"/>
    <n v="4.42"/>
    <n v="67.67"/>
    <n v="3.62"/>
    <n v="50.46"/>
    <n v="1.2"/>
    <n v="38.89"/>
    <n v="1.2"/>
    <n v="1"/>
    <n v="5.68"/>
    <n v="83.63"/>
    <n v="0"/>
    <s v=""/>
    <n v="0"/>
    <s v=""/>
    <n v="0"/>
    <n v="0"/>
    <n v="0"/>
    <n v="0"/>
    <s v=""/>
    <s v=""/>
    <n v="0.1"/>
    <s v=""/>
    <s v=""/>
    <n v="1.4"/>
    <n v="0.13"/>
    <n v="25"/>
    <n v="3.36"/>
    <n v="2"/>
    <n v="50"/>
  </r>
  <r>
    <s v="Y. Cabrera"/>
    <x v="38"/>
    <x v="8"/>
    <s v="Mediocampista"/>
    <n v="31"/>
    <n v="900000"/>
    <s v="2022-12-31"/>
    <n v="17"/>
    <n v="1411"/>
    <n v="5"/>
    <n v="3.51"/>
    <n v="4"/>
    <n v="3.87"/>
    <n v="13.65"/>
    <n v="47.2"/>
    <s v="Colombia"/>
    <s v="Colombia"/>
    <s v="derecho"/>
    <n v="168"/>
    <n v="62"/>
    <s v="no"/>
    <n v="4.78"/>
    <n v="4.2699999999999996"/>
    <n v="55.22"/>
    <n v="1.02"/>
    <n v="31.25"/>
    <n v="0.32"/>
    <n v="0.51"/>
    <n v="0.06"/>
    <n v="2.1"/>
    <n v="3.34"/>
    <n v="0.56999999999999995"/>
    <n v="2"/>
    <n v="0.13"/>
    <n v="1"/>
    <n v="0.06"/>
    <n v="4.08"/>
    <n v="0.32"/>
    <n v="5"/>
    <n v="0.32"/>
    <n v="0.22"/>
    <n v="0"/>
    <n v="0"/>
    <n v="32"/>
    <n v="2.04"/>
    <n v="50"/>
    <n v="15.625"/>
    <n v="0.26"/>
    <n v="1.47"/>
    <n v="39.130000000000003"/>
    <n v="0.83"/>
    <n v="46.15"/>
    <n v="0.64"/>
    <n v="30"/>
    <n v="0"/>
    <n v="2.42"/>
    <n v="52.63"/>
    <n v="6.25"/>
    <n v="42.86"/>
    <n v="1.98"/>
    <n v="1.1499999999999999"/>
    <n v="0.7"/>
    <n v="39.229999999999997"/>
    <n v="1.34"/>
    <n v="1.1499999999999999"/>
    <n v="50.13"/>
    <n v="82.7"/>
    <n v="17.16"/>
    <n v="69.14"/>
    <n v="7.72"/>
    <n v="95.87"/>
    <n v="16.78"/>
    <n v="87.83"/>
    <n v="43.95"/>
    <n v="87.37"/>
    <n v="4.72"/>
    <n v="52.7"/>
    <n v="17.899999999999999"/>
    <n v="31.97"/>
    <n v="0.25"/>
    <n v="1.72"/>
    <n v="0.06"/>
    <n v="0"/>
    <n v="2.23"/>
    <n v="54.29"/>
    <n v="0.77"/>
    <n v="8.67"/>
    <n v="70.59"/>
    <n v="4.21"/>
    <n v="46.97"/>
    <n v="2.42"/>
    <n v="36.840000000000003"/>
    <n v="2.42"/>
    <n v="0.51"/>
    <n v="8.67"/>
    <n v="79.41"/>
    <n v="0"/>
    <s v=""/>
    <n v="0"/>
    <s v=""/>
    <n v="0"/>
    <n v="0"/>
    <n v="0"/>
    <n v="0"/>
    <s v=""/>
    <s v=""/>
    <n v="0.19"/>
    <s v=""/>
    <s v=""/>
    <n v="1.4"/>
    <n v="0.13"/>
    <n v="50"/>
    <n v="3.57"/>
    <n v="0"/>
    <n v="0"/>
  </r>
  <r>
    <s v="R. Navarro"/>
    <x v="16"/>
    <x v="15"/>
    <s v="Mediocampista"/>
    <n v="32"/>
    <n v="400000"/>
    <s v=""/>
    <n v="24"/>
    <n v="1390"/>
    <n v="2"/>
    <n v="2.17"/>
    <n v="3"/>
    <n v="1.35"/>
    <n v="14.05"/>
    <n v="40.549999999999997"/>
    <s v="Colombia"/>
    <s v="Colombia"/>
    <s v="derecho"/>
    <n v="175"/>
    <n v="70"/>
    <s v="no"/>
    <n v="6.73"/>
    <n v="4.2699999999999996"/>
    <n v="42.42"/>
    <n v="2.33"/>
    <n v="47.22"/>
    <n v="1.42"/>
    <n v="1.83"/>
    <n v="0.26"/>
    <n v="3.5"/>
    <n v="4.5"/>
    <n v="1.23"/>
    <n v="5"/>
    <n v="0.32"/>
    <n v="0"/>
    <n v="0"/>
    <n v="2.0699999999999998"/>
    <n v="0.13"/>
    <n v="1"/>
    <n v="0.06"/>
    <n v="0.14000000000000001"/>
    <n v="1"/>
    <n v="0.06"/>
    <n v="15"/>
    <n v="0.97"/>
    <n v="53.33"/>
    <n v="13.333"/>
    <n v="0.19"/>
    <n v="1.1000000000000001"/>
    <n v="29.41"/>
    <n v="0.26"/>
    <n v="0"/>
    <n v="0.78"/>
    <n v="41.67"/>
    <n v="0.06"/>
    <n v="1.68"/>
    <n v="50"/>
    <n v="4.92"/>
    <n v="36.840000000000003"/>
    <n v="1.75"/>
    <n v="0.39"/>
    <n v="0.13"/>
    <n v="29.98"/>
    <n v="1.29"/>
    <n v="0.78"/>
    <n v="40.79"/>
    <n v="84.44"/>
    <n v="12.95"/>
    <n v="74"/>
    <n v="4.79"/>
    <n v="95.95"/>
    <n v="16.96"/>
    <n v="88.55"/>
    <n v="34.83"/>
    <n v="88.85"/>
    <n v="4.92"/>
    <n v="64.47"/>
    <n v="18.91"/>
    <n v="30.23"/>
    <n v="0.09"/>
    <n v="1.55"/>
    <n v="0"/>
    <n v="0"/>
    <n v="1.1000000000000001"/>
    <n v="35.29"/>
    <n v="0.39"/>
    <n v="8.09"/>
    <n v="72.8"/>
    <n v="2.78"/>
    <n v="62.79"/>
    <n v="1.62"/>
    <n v="44"/>
    <n v="1.75"/>
    <n v="0.32"/>
    <n v="6.93"/>
    <n v="88.79"/>
    <n v="0"/>
    <s v=""/>
    <n v="0"/>
    <s v=""/>
    <n v="0"/>
    <n v="0"/>
    <n v="0"/>
    <n v="0"/>
    <s v=""/>
    <s v=""/>
    <n v="0.06"/>
    <s v=""/>
    <s v=""/>
    <n v="0.19"/>
    <n v="0"/>
    <n v="0"/>
    <n v="0.65"/>
    <n v="1"/>
    <n v="100"/>
  </r>
  <r>
    <s v="Felipe Aguilar"/>
    <x v="14"/>
    <x v="16"/>
    <s v="Defensa"/>
    <n v="28"/>
    <n v="1000000"/>
    <s v="2024-03-18"/>
    <n v="13"/>
    <n v="1056"/>
    <n v="0"/>
    <n v="1.18"/>
    <n v="0"/>
    <n v="0"/>
    <n v="12.44"/>
    <n v="62.33"/>
    <s v="Colombia"/>
    <s v="Colombia"/>
    <s v="derecho"/>
    <n v="190"/>
    <n v="83"/>
    <s v="si"/>
    <n v="7.07"/>
    <n v="4.26"/>
    <n v="70"/>
    <n v="4.5999999999999996"/>
    <n v="62.96"/>
    <n v="0.34"/>
    <n v="0.56000000000000005"/>
    <n v="0.6"/>
    <n v="3.75"/>
    <n v="6.14"/>
    <n v="0.77"/>
    <n v="1"/>
    <n v="0.09"/>
    <n v="0"/>
    <n v="0"/>
    <n v="0.34"/>
    <n v="0"/>
    <n v="0"/>
    <n v="0"/>
    <n v="0.1"/>
    <n v="0"/>
    <n v="0"/>
    <n v="6"/>
    <n v="0.51"/>
    <n v="16.670000000000002"/>
    <n v="0"/>
    <n v="0"/>
    <n v="0"/>
    <n v="0"/>
    <n v="0"/>
    <n v="0"/>
    <n v="0"/>
    <n v="0"/>
    <n v="0"/>
    <n v="0.68"/>
    <n v="37.5"/>
    <n v="1.36"/>
    <n v="43.75"/>
    <n v="0.43"/>
    <n v="1.36"/>
    <n v="0.26"/>
    <n v="32.81"/>
    <n v="0.6"/>
    <n v="0.51"/>
    <n v="44.23"/>
    <n v="93.06"/>
    <n v="13.3"/>
    <n v="84.62"/>
    <n v="2.39"/>
    <n v="100"/>
    <n v="24.29"/>
    <n v="96.49"/>
    <n v="40.229999999999997"/>
    <n v="95.76"/>
    <n v="4.01"/>
    <n v="65.959999999999994"/>
    <n v="20.57"/>
    <n v="33.700000000000003"/>
    <n v="0"/>
    <n v="0"/>
    <n v="0"/>
    <n v="0.09"/>
    <n v="0"/>
    <n v="0"/>
    <n v="0"/>
    <n v="2.56"/>
    <n v="83.33"/>
    <n v="0.09"/>
    <n v="100"/>
    <n v="0.09"/>
    <n v="100"/>
    <n v="0.09"/>
    <n v="0"/>
    <n v="5.37"/>
    <n v="73.02"/>
    <n v="0"/>
    <s v=""/>
    <n v="0"/>
    <s v=""/>
    <n v="0"/>
    <n v="0"/>
    <n v="0"/>
    <n v="0"/>
    <s v=""/>
    <s v=""/>
    <n v="1.53"/>
    <s v=""/>
    <s v=""/>
    <n v="0"/>
    <n v="0"/>
    <n v="0"/>
    <n v="0"/>
    <n v="0"/>
    <n v="0"/>
  </r>
  <r>
    <s v="M. Gómez"/>
    <x v="8"/>
    <x v="8"/>
    <s v="Defensa"/>
    <n v="27"/>
    <n v="300000"/>
    <s v=""/>
    <n v="28"/>
    <n v="1669"/>
    <n v="0"/>
    <n v="0.52"/>
    <n v="1"/>
    <n v="0.86"/>
    <n v="18.329999999999998"/>
    <n v="41.18"/>
    <s v="Colombia"/>
    <s v="Colombia"/>
    <s v="izquierdo"/>
    <n v="186"/>
    <n v="72"/>
    <s v="no"/>
    <n v="6.2"/>
    <n v="4.26"/>
    <n v="58.23"/>
    <n v="2.86"/>
    <n v="49.06"/>
    <n v="0.49"/>
    <n v="0.74"/>
    <n v="0.11"/>
    <n v="3.24"/>
    <n v="4.95"/>
    <n v="0.65"/>
    <n v="2"/>
    <n v="0.11"/>
    <n v="0"/>
    <n v="0"/>
    <n v="2.75"/>
    <n v="0"/>
    <n v="0"/>
    <n v="0"/>
    <n v="0.03"/>
    <n v="0"/>
    <n v="0"/>
    <n v="11"/>
    <n v="0.59"/>
    <n v="18.18"/>
    <n v="0"/>
    <n v="0.05"/>
    <n v="3.34"/>
    <n v="27.42"/>
    <n v="3.34"/>
    <n v="27.42"/>
    <n v="0"/>
    <n v="0"/>
    <n v="0.32"/>
    <n v="4.1500000000000004"/>
    <n v="37.659999999999997"/>
    <n v="7.98"/>
    <n v="29.05"/>
    <n v="1.29"/>
    <n v="1.51"/>
    <n v="0.59"/>
    <n v="16.07"/>
    <n v="1.83"/>
    <n v="0.7"/>
    <n v="23.19"/>
    <n v="70.23"/>
    <n v="7.5"/>
    <n v="66.91"/>
    <n v="4.75"/>
    <n v="85.23"/>
    <n v="6.63"/>
    <n v="66.67"/>
    <n v="17.899999999999999"/>
    <n v="80.72"/>
    <n v="2.21"/>
    <n v="46.34"/>
    <n v="21.25"/>
    <n v="31.37"/>
    <n v="0.05"/>
    <n v="0.54"/>
    <n v="0"/>
    <n v="0"/>
    <n v="0.32"/>
    <n v="50"/>
    <n v="0.11"/>
    <n v="2.4300000000000002"/>
    <n v="64.44"/>
    <n v="2.37"/>
    <n v="47.73"/>
    <n v="0.49"/>
    <n v="11.11"/>
    <n v="0.38"/>
    <n v="0.86"/>
    <n v="4.91"/>
    <n v="63.74"/>
    <n v="0"/>
    <s v=""/>
    <n v="0"/>
    <s v=""/>
    <n v="0"/>
    <n v="0"/>
    <n v="0"/>
    <n v="0"/>
    <s v=""/>
    <s v=""/>
    <n v="0.16"/>
    <s v=""/>
    <s v=""/>
    <n v="0.49"/>
    <n v="0"/>
    <n v="0"/>
    <n v="1.24"/>
    <n v="0"/>
    <n v="0"/>
  </r>
  <r>
    <s v="J.Blanco"/>
    <x v="5"/>
    <x v="5"/>
    <s v="Delantero"/>
    <n v="21"/>
    <n v="0"/>
    <s v=""/>
    <n v="15"/>
    <n v="571"/>
    <n v="1"/>
    <n v="3.02"/>
    <n v="1"/>
    <n v="0.73"/>
    <n v="29.79"/>
    <n v="31.22"/>
    <s v="Colombia"/>
    <s v="Colombia"/>
    <s v=""/>
    <n v="0"/>
    <n v="0"/>
    <s v="no"/>
    <n v="3.94"/>
    <n v="4.26"/>
    <n v="48.15"/>
    <n v="8.51"/>
    <n v="27.78"/>
    <n v="0.16"/>
    <n v="0.19"/>
    <n v="0.16"/>
    <n v="1.73"/>
    <n v="2.13"/>
    <n v="2.0499999999999998"/>
    <n v="2"/>
    <n v="0.32"/>
    <n v="0"/>
    <n v="0"/>
    <n v="2.68"/>
    <n v="0.16"/>
    <n v="1"/>
    <n v="0.16"/>
    <n v="0.48"/>
    <n v="1"/>
    <n v="0.16"/>
    <n v="14"/>
    <n v="2.21"/>
    <n v="28.57"/>
    <n v="7.1429999999999998"/>
    <n v="0.16"/>
    <n v="0.47"/>
    <n v="66.67"/>
    <n v="0.16"/>
    <n v="100"/>
    <n v="0.32"/>
    <n v="50"/>
    <n v="0"/>
    <n v="3.31"/>
    <n v="52.38"/>
    <n v="12.92"/>
    <n v="29.27"/>
    <n v="3.63"/>
    <n v="0.47"/>
    <n v="0.16"/>
    <n v="6.94"/>
    <n v="0.95"/>
    <n v="0.95"/>
    <n v="12.92"/>
    <n v="76.83"/>
    <n v="2.68"/>
    <n v="76.47"/>
    <n v="1.89"/>
    <n v="66.67"/>
    <n v="4.57"/>
    <n v="89.66"/>
    <n v="12.29"/>
    <n v="76.92"/>
    <n v="0.16"/>
    <n v="100"/>
    <n v="13.27"/>
    <n v="3.07"/>
    <n v="0.11"/>
    <n v="1.1000000000000001"/>
    <n v="0"/>
    <n v="0"/>
    <n v="0.47"/>
    <n v="0"/>
    <n v="0.95"/>
    <n v="1.73"/>
    <n v="81.819999999999993"/>
    <n v="0.47"/>
    <n v="66.67"/>
    <n v="0.47"/>
    <n v="0"/>
    <n v="0.95"/>
    <n v="0.32"/>
    <n v="1.42"/>
    <n v="66.67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G. Perea"/>
    <x v="14"/>
    <x v="16"/>
    <s v="Defensa"/>
    <n v="30"/>
    <n v="900000"/>
    <s v=""/>
    <n v="27"/>
    <n v="2141"/>
    <n v="1"/>
    <n v="1.49"/>
    <n v="0"/>
    <n v="0.13"/>
    <n v="11.39"/>
    <n v="57.2"/>
    <s v="Colombia"/>
    <s v="Colombia"/>
    <s v="derecho"/>
    <n v="182"/>
    <n v="76"/>
    <s v="no"/>
    <n v="7.86"/>
    <n v="4.25"/>
    <n v="63.37"/>
    <n v="4.2"/>
    <n v="55"/>
    <n v="0.46"/>
    <n v="0.79"/>
    <n v="0.25"/>
    <n v="4.71"/>
    <n v="8.02"/>
    <n v="0.5"/>
    <n v="2"/>
    <n v="0.08"/>
    <n v="0"/>
    <n v="0"/>
    <n v="0.38"/>
    <n v="0.04"/>
    <n v="0"/>
    <n v="0"/>
    <n v="0.06"/>
    <n v="0"/>
    <n v="0"/>
    <n v="8"/>
    <n v="0.34"/>
    <n v="25"/>
    <n v="12.5"/>
    <n v="0"/>
    <n v="0"/>
    <n v="0"/>
    <n v="0"/>
    <n v="0"/>
    <n v="0"/>
    <n v="0"/>
    <n v="0"/>
    <n v="0.46"/>
    <n v="63.64"/>
    <n v="1.01"/>
    <n v="58.33"/>
    <n v="0.55000000000000004"/>
    <n v="0.8"/>
    <n v="0.17"/>
    <n v="40.06"/>
    <n v="0.55000000000000004"/>
    <n v="0.34"/>
    <n v="52.08"/>
    <n v="93.06"/>
    <n v="18.62"/>
    <n v="85.78"/>
    <n v="2.69"/>
    <n v="95.31"/>
    <n v="26.15"/>
    <n v="98.07"/>
    <n v="48.3"/>
    <n v="95.39"/>
    <n v="3.78"/>
    <n v="63.33"/>
    <n v="22.41"/>
    <n v="43.38"/>
    <n v="0.01"/>
    <n v="0.08"/>
    <n v="0"/>
    <n v="0"/>
    <n v="0"/>
    <n v="0"/>
    <n v="0"/>
    <n v="3.78"/>
    <n v="68.89"/>
    <n v="0.04"/>
    <n v="0"/>
    <n v="0.08"/>
    <n v="0"/>
    <n v="0.08"/>
    <n v="0"/>
    <n v="6.31"/>
    <n v="74"/>
    <n v="0"/>
    <s v=""/>
    <n v="0"/>
    <s v=""/>
    <n v="0"/>
    <n v="0"/>
    <n v="0"/>
    <n v="0"/>
    <s v=""/>
    <s v=""/>
    <n v="2.02"/>
    <s v=""/>
    <s v=""/>
    <n v="0.04"/>
    <n v="0.04"/>
    <n v="0"/>
    <n v="0"/>
    <n v="1"/>
    <n v="100"/>
  </r>
  <r>
    <s v="J. Arrieta"/>
    <x v="20"/>
    <x v="19"/>
    <s v="Delantero"/>
    <n v="30"/>
    <n v="500000"/>
    <s v="2022-12-31"/>
    <n v="32"/>
    <n v="2685"/>
    <n v="5"/>
    <n v="6.29"/>
    <n v="1"/>
    <n v="1.06"/>
    <n v="23.7"/>
    <n v="32.96"/>
    <s v="Colombia"/>
    <s v="Colombia"/>
    <s v="derecho"/>
    <n v="180"/>
    <n v="80"/>
    <s v="no"/>
    <n v="3.25"/>
    <n v="4.22"/>
    <n v="46.03"/>
    <n v="3.35"/>
    <n v="30"/>
    <n v="0.1"/>
    <n v="0.12"/>
    <n v="7.0000000000000007E-2"/>
    <n v="1.21"/>
    <n v="1.48"/>
    <n v="2.0099999999999998"/>
    <n v="7"/>
    <n v="0.23"/>
    <n v="0"/>
    <n v="0"/>
    <n v="2.68"/>
    <n v="0.17"/>
    <n v="5"/>
    <n v="0.17"/>
    <n v="0.21"/>
    <n v="2"/>
    <n v="7.0000000000000007E-2"/>
    <n v="46"/>
    <n v="1.54"/>
    <n v="34.78"/>
    <n v="10.87"/>
    <n v="0.03"/>
    <n v="0.44"/>
    <n v="15.38"/>
    <n v="0.17"/>
    <n v="20"/>
    <n v="0.27"/>
    <n v="12.5"/>
    <n v="7.0000000000000007E-2"/>
    <n v="4.3600000000000003"/>
    <n v="40.770000000000003"/>
    <n v="12"/>
    <n v="32.119999999999997"/>
    <n v="1.98"/>
    <n v="1.31"/>
    <n v="0.74"/>
    <n v="12.91"/>
    <n v="1.94"/>
    <n v="1.61"/>
    <n v="17.899999999999999"/>
    <n v="82.77"/>
    <n v="3.32"/>
    <n v="62.63"/>
    <n v="5.56"/>
    <n v="96.99"/>
    <n v="5.53"/>
    <n v="79.39"/>
    <n v="16.690000000000001"/>
    <n v="85.54"/>
    <n v="0.77"/>
    <n v="60.87"/>
    <n v="16.329999999999998"/>
    <n v="21.79"/>
    <n v="0.04"/>
    <n v="0.6"/>
    <n v="0.03"/>
    <n v="0.03"/>
    <n v="0.67"/>
    <n v="45"/>
    <n v="0.17"/>
    <n v="2.0099999999999998"/>
    <n v="55"/>
    <n v="1.01"/>
    <n v="50"/>
    <n v="0.64"/>
    <n v="47.37"/>
    <n v="0.6"/>
    <n v="0.1"/>
    <n v="1.47"/>
    <n v="84.09"/>
    <n v="0"/>
    <s v=""/>
    <n v="0"/>
    <s v=""/>
    <n v="0"/>
    <n v="0"/>
    <n v="0"/>
    <n v="0"/>
    <s v=""/>
    <s v=""/>
    <n v="0"/>
    <s v=""/>
    <s v=""/>
    <n v="0"/>
    <n v="0"/>
    <n v="0"/>
    <n v="0"/>
    <n v="1"/>
    <n v="0"/>
  </r>
  <r>
    <s v="J. Pérez"/>
    <x v="10"/>
    <x v="10"/>
    <s v="Mediocampista"/>
    <n v="30"/>
    <n v="450000"/>
    <s v=""/>
    <n v="27"/>
    <n v="1692"/>
    <n v="7"/>
    <n v="6.61"/>
    <n v="1"/>
    <n v="2.4300000000000002"/>
    <n v="20.21"/>
    <n v="43.68"/>
    <s v="Colombia"/>
    <s v="Colombia"/>
    <s v="derecho"/>
    <n v="178"/>
    <n v="75"/>
    <s v="no"/>
    <n v="3.94"/>
    <n v="4.2"/>
    <n v="60.76"/>
    <n v="1.17"/>
    <n v="22.73"/>
    <n v="0.21"/>
    <n v="0.31"/>
    <n v="0"/>
    <n v="1.17"/>
    <n v="1.73"/>
    <n v="0.85"/>
    <n v="5"/>
    <n v="0.27"/>
    <n v="0"/>
    <n v="0"/>
    <n v="4.26"/>
    <n v="0.37"/>
    <n v="5"/>
    <n v="0.27"/>
    <n v="0.35"/>
    <n v="0"/>
    <n v="0"/>
    <n v="53"/>
    <n v="2.82"/>
    <n v="39.619999999999997"/>
    <n v="13.208"/>
    <n v="0.05"/>
    <n v="1.17"/>
    <n v="31.82"/>
    <n v="0.8"/>
    <n v="26.67"/>
    <n v="0.37"/>
    <n v="42.86"/>
    <n v="0.11"/>
    <n v="5.21"/>
    <n v="46.94"/>
    <n v="11.65"/>
    <n v="43.84"/>
    <n v="2.98"/>
    <n v="3.19"/>
    <n v="1.65"/>
    <n v="16.010000000000002"/>
    <n v="1.76"/>
    <n v="2.13"/>
    <n v="21.91"/>
    <n v="81.31"/>
    <n v="3.56"/>
    <n v="73.13"/>
    <n v="5.43"/>
    <n v="91.18"/>
    <n v="8.3000000000000007"/>
    <n v="83.33"/>
    <n v="19.63"/>
    <n v="85.09"/>
    <n v="1.1200000000000001"/>
    <n v="66.67"/>
    <n v="16.89"/>
    <n v="25.24"/>
    <n v="0.13"/>
    <n v="1.38"/>
    <n v="0"/>
    <n v="0.05"/>
    <n v="0.64"/>
    <n v="50"/>
    <n v="0.32"/>
    <n v="2.1800000000000002"/>
    <n v="78.05"/>
    <n v="1.54"/>
    <n v="65.52"/>
    <n v="0.53"/>
    <n v="50"/>
    <n v="0.9"/>
    <n v="0.37"/>
    <n v="2.61"/>
    <n v="85.71"/>
    <n v="0"/>
    <s v=""/>
    <n v="0"/>
    <s v=""/>
    <n v="0"/>
    <n v="0"/>
    <n v="0"/>
    <n v="0"/>
    <s v=""/>
    <s v=""/>
    <n v="0"/>
    <s v=""/>
    <s v=""/>
    <n v="0.74"/>
    <n v="0.11"/>
    <n v="0"/>
    <n v="2.13"/>
    <n v="2"/>
    <n v="100"/>
  </r>
  <r>
    <s v="J. Campaz"/>
    <x v="39"/>
    <x v="2"/>
    <s v="Mediocampista"/>
    <n v="21"/>
    <n v="4300000"/>
    <s v="2025-12-31"/>
    <n v="17"/>
    <n v="1545"/>
    <n v="4"/>
    <n v="2.5499999999999998"/>
    <n v="1"/>
    <n v="2.12"/>
    <n v="24.29"/>
    <n v="44.12"/>
    <s v="Colombia"/>
    <s v="Colombia"/>
    <s v="izquierdo"/>
    <n v="165"/>
    <n v="65"/>
    <s v="no"/>
    <n v="3.67"/>
    <n v="4.1900000000000004"/>
    <n v="56.94"/>
    <n v="2.97"/>
    <n v="35.29"/>
    <n v="0.35"/>
    <n v="0.51"/>
    <n v="0"/>
    <n v="0.93"/>
    <n v="1.35"/>
    <n v="1.17"/>
    <n v="4"/>
    <n v="0.23"/>
    <n v="0"/>
    <n v="0"/>
    <n v="5.36"/>
    <n v="0.23"/>
    <n v="4"/>
    <n v="0.23"/>
    <n v="0.15"/>
    <n v="0"/>
    <n v="0"/>
    <n v="60"/>
    <n v="3.5"/>
    <n v="41.67"/>
    <n v="6.6669999999999998"/>
    <n v="0.06"/>
    <n v="1.86"/>
    <n v="18.75"/>
    <n v="1.69"/>
    <n v="17.239999999999998"/>
    <n v="0.17"/>
    <n v="33.33"/>
    <n v="0.41"/>
    <n v="5.94"/>
    <n v="50"/>
    <n v="13.22"/>
    <n v="41.41"/>
    <n v="0.93"/>
    <n v="1.75"/>
    <n v="0.99"/>
    <n v="39.380000000000003"/>
    <n v="1.51"/>
    <n v="2.85"/>
    <n v="48.87"/>
    <n v="78.78"/>
    <n v="13.69"/>
    <n v="66.38"/>
    <n v="9.26"/>
    <n v="94.97"/>
    <n v="16.54"/>
    <n v="78.87"/>
    <n v="41.18"/>
    <n v="85.15"/>
    <n v="6.12"/>
    <n v="52.38"/>
    <n v="18.579999999999998"/>
    <n v="37.79"/>
    <n v="0.12"/>
    <n v="1.51"/>
    <n v="0.23"/>
    <n v="0"/>
    <n v="1.81"/>
    <n v="32.26"/>
    <n v="0.47"/>
    <n v="8.74"/>
    <n v="66.67"/>
    <n v="4.8899999999999997"/>
    <n v="22.62"/>
    <n v="3.26"/>
    <n v="30.36"/>
    <n v="0.82"/>
    <n v="0.41"/>
    <n v="6.29"/>
    <n v="77.78"/>
    <n v="0"/>
    <s v=""/>
    <n v="0"/>
    <s v=""/>
    <n v="0"/>
    <n v="0"/>
    <n v="0"/>
    <n v="0"/>
    <s v=""/>
    <s v=""/>
    <n v="0.12"/>
    <s v=""/>
    <s v=""/>
    <n v="2.1"/>
    <n v="0.35"/>
    <n v="66.67"/>
    <n v="4.08"/>
    <n v="0"/>
    <n v="0"/>
  </r>
  <r>
    <s v="O. Duarte"/>
    <x v="18"/>
    <x v="4"/>
    <s v="Delantero"/>
    <n v="26"/>
    <n v="500000"/>
    <s v=""/>
    <n v="24"/>
    <n v="889"/>
    <n v="1"/>
    <n v="1.96"/>
    <n v="1"/>
    <n v="0.56000000000000005"/>
    <n v="24.4"/>
    <n v="31.54"/>
    <s v="Colombia"/>
    <s v="Colombia"/>
    <s v="izquierdo"/>
    <n v="180"/>
    <n v="75"/>
    <s v="no"/>
    <n v="4.96"/>
    <n v="4.1500000000000004"/>
    <n v="63.41"/>
    <n v="6.99"/>
    <n v="18.84"/>
    <n v="1.01"/>
    <n v="1.55"/>
    <n v="0"/>
    <n v="1.32"/>
    <n v="2.0099999999999998"/>
    <n v="1.32"/>
    <n v="2"/>
    <n v="0.2"/>
    <n v="0"/>
    <n v="0"/>
    <n v="1.72"/>
    <n v="0.1"/>
    <n v="1"/>
    <n v="0.1"/>
    <n v="0.2"/>
    <n v="0"/>
    <n v="0"/>
    <n v="12"/>
    <n v="1.21"/>
    <n v="50"/>
    <n v="8.3330000000000002"/>
    <n v="0.1"/>
    <n v="0.91"/>
    <n v="0"/>
    <n v="0.71"/>
    <n v="0"/>
    <n v="0.2"/>
    <n v="0"/>
    <n v="0"/>
    <n v="2.13"/>
    <n v="47.62"/>
    <n v="8.91"/>
    <n v="29.55"/>
    <n v="2.4300000000000002"/>
    <n v="0.61"/>
    <n v="0.71"/>
    <n v="8.91"/>
    <n v="1.82"/>
    <n v="2.02"/>
    <n v="15.08"/>
    <n v="72.48"/>
    <n v="3.34"/>
    <n v="51.52"/>
    <n v="5.57"/>
    <n v="96.36"/>
    <n v="3.04"/>
    <n v="66.67"/>
    <n v="13.87"/>
    <n v="78.83"/>
    <n v="0.3"/>
    <n v="0"/>
    <n v="13.11"/>
    <n v="2.97"/>
    <n v="0.06"/>
    <n v="0.81"/>
    <n v="0.1"/>
    <n v="0"/>
    <n v="0.3"/>
    <n v="33.33"/>
    <n v="0.1"/>
    <n v="1.1100000000000001"/>
    <n v="18.18"/>
    <n v="1.1100000000000001"/>
    <n v="27.27"/>
    <n v="0.4"/>
    <n v="0"/>
    <n v="0.81"/>
    <n v="0"/>
    <n v="0.91"/>
    <n v="55.56"/>
    <n v="0"/>
    <s v=""/>
    <n v="0"/>
    <s v=""/>
    <n v="0"/>
    <n v="0"/>
    <n v="0"/>
    <n v="0"/>
    <s v=""/>
    <s v=""/>
    <n v="0"/>
    <s v=""/>
    <s v=""/>
    <n v="0"/>
    <n v="0"/>
    <n v="0"/>
    <n v="0.2"/>
    <n v="0"/>
    <n v="0"/>
  </r>
  <r>
    <s v="S. Montoya"/>
    <x v="11"/>
    <x v="11"/>
    <s v="Mediocampista"/>
    <n v="30"/>
    <n v="400000"/>
    <s v=""/>
    <n v="30"/>
    <n v="1463"/>
    <n v="0"/>
    <n v="1.24"/>
    <n v="1"/>
    <n v="2.17"/>
    <n v="16.73"/>
    <n v="39.340000000000003"/>
    <s v="Colombia"/>
    <s v="Colombia"/>
    <s v="izquierdo"/>
    <n v="173"/>
    <n v="63"/>
    <s v="no"/>
    <n v="3.63"/>
    <n v="4.12"/>
    <n v="53.73"/>
    <n v="1.17"/>
    <n v="21.05"/>
    <n v="0.43"/>
    <n v="0.56000000000000005"/>
    <n v="0"/>
    <n v="0.98"/>
    <n v="1.27"/>
    <n v="0.68"/>
    <n v="4"/>
    <n v="0.25"/>
    <n v="0"/>
    <n v="0"/>
    <n v="2.77"/>
    <n v="0"/>
    <n v="0"/>
    <n v="0"/>
    <n v="0.08"/>
    <n v="0"/>
    <n v="0"/>
    <n v="26"/>
    <n v="1.6"/>
    <n v="26.92"/>
    <n v="0"/>
    <n v="0.06"/>
    <n v="0.62"/>
    <n v="60"/>
    <n v="0.43"/>
    <n v="71.430000000000007"/>
    <n v="0.18"/>
    <n v="33.33"/>
    <n v="0.06"/>
    <n v="3.2"/>
    <n v="44.23"/>
    <n v="8.61"/>
    <n v="35"/>
    <n v="0.74"/>
    <n v="2.4"/>
    <n v="0.49"/>
    <n v="34.630000000000003"/>
    <n v="1.41"/>
    <n v="1.1100000000000001"/>
    <n v="45.22"/>
    <n v="84.76"/>
    <n v="14.27"/>
    <n v="74.569999999999993"/>
    <n v="6.4"/>
    <n v="90.38"/>
    <n v="16.43"/>
    <n v="89.89"/>
    <n v="41.46"/>
    <n v="86.94"/>
    <n v="3.14"/>
    <n v="60.78"/>
    <n v="17.37"/>
    <n v="25.63"/>
    <n v="0.13"/>
    <n v="1.41"/>
    <n v="0.06"/>
    <n v="0.06"/>
    <n v="1.54"/>
    <n v="36"/>
    <n v="0.55000000000000004"/>
    <n v="8.1199999999999992"/>
    <n v="70.45"/>
    <n v="3.2"/>
    <n v="55.77"/>
    <n v="1.6"/>
    <n v="30.77"/>
    <n v="1.35"/>
    <n v="0.37"/>
    <n v="8.61"/>
    <n v="87.86"/>
    <n v="0"/>
    <s v=""/>
    <n v="0"/>
    <s v=""/>
    <n v="0"/>
    <n v="0"/>
    <n v="0"/>
    <n v="0"/>
    <s v=""/>
    <s v=""/>
    <n v="0"/>
    <s v=""/>
    <s v=""/>
    <n v="0.8"/>
    <n v="0.25"/>
    <n v="25"/>
    <n v="1.6"/>
    <n v="0"/>
    <n v="0"/>
  </r>
  <r>
    <s v="S. Ruiz"/>
    <x v="1"/>
    <x v="1"/>
    <s v="Defensa"/>
    <n v="24"/>
    <n v="300000"/>
    <s v=""/>
    <n v="19"/>
    <n v="1531"/>
    <n v="0"/>
    <n v="0.18"/>
    <n v="0"/>
    <n v="0.01"/>
    <n v="12.4"/>
    <n v="61.14"/>
    <s v="Colombia"/>
    <s v="Colombia"/>
    <s v="izquierdo"/>
    <n v="185"/>
    <n v="79"/>
    <s v="no"/>
    <n v="8.35"/>
    <n v="4.1100000000000003"/>
    <n v="74.290000000000006"/>
    <n v="4.82"/>
    <n v="60.98"/>
    <n v="0.47"/>
    <n v="0.55000000000000004"/>
    <n v="0.65"/>
    <n v="4.82"/>
    <n v="5.62"/>
    <n v="0.35"/>
    <n v="2"/>
    <n v="0.12"/>
    <n v="0"/>
    <n v="0"/>
    <n v="0.12"/>
    <n v="0"/>
    <n v="0"/>
    <n v="0"/>
    <n v="0.01"/>
    <n v="0"/>
    <n v="0"/>
    <n v="1"/>
    <n v="0.06"/>
    <n v="0"/>
    <n v="0"/>
    <n v="0"/>
    <n v="0.12"/>
    <n v="50"/>
    <n v="0.06"/>
    <n v="100"/>
    <n v="0.06"/>
    <n v="0"/>
    <n v="0"/>
    <n v="0.18"/>
    <n v="33.33"/>
    <n v="0.65"/>
    <n v="36.36"/>
    <n v="0.53"/>
    <n v="0"/>
    <n v="0"/>
    <n v="17.809999999999999"/>
    <n v="0.06"/>
    <n v="0.53"/>
    <n v="27.69"/>
    <n v="78.34"/>
    <n v="16.11"/>
    <n v="69.34"/>
    <n v="0.59"/>
    <n v="100"/>
    <n v="8.41"/>
    <n v="92.31"/>
    <n v="20.399999999999999"/>
    <n v="91.93"/>
    <n v="7.17"/>
    <n v="40.159999999999997"/>
    <n v="23.19"/>
    <n v="35.659999999999997"/>
    <n v="0"/>
    <n v="0.12"/>
    <n v="0.06"/>
    <n v="0"/>
    <n v="0"/>
    <n v="0"/>
    <n v="0"/>
    <n v="4.88"/>
    <n v="37.35"/>
    <n v="0.47"/>
    <n v="12.5"/>
    <n v="0.53"/>
    <n v="11.11"/>
    <n v="0.12"/>
    <n v="0.06"/>
    <n v="6.47"/>
    <n v="66.36"/>
    <n v="0"/>
    <s v=""/>
    <n v="0"/>
    <s v=""/>
    <n v="0"/>
    <n v="0"/>
    <n v="0"/>
    <n v="0"/>
    <s v=""/>
    <s v=""/>
    <n v="0.53"/>
    <s v=""/>
    <s v=""/>
    <n v="0.18"/>
    <n v="0"/>
    <n v="0"/>
    <n v="0"/>
    <n v="0"/>
    <n v="0"/>
  </r>
  <r>
    <s v="J. Barrera"/>
    <x v="14"/>
    <x v="16"/>
    <s v="Mediocampista"/>
    <n v="26"/>
    <n v="2900000"/>
    <s v=""/>
    <n v="40"/>
    <n v="2969"/>
    <n v="10"/>
    <n v="5.4"/>
    <n v="4"/>
    <n v="4.4800000000000004"/>
    <n v="17.13"/>
    <n v="44.6"/>
    <s v="Colombia"/>
    <s v="Colombia"/>
    <s v="izquierdo"/>
    <n v="171"/>
    <n v="73"/>
    <s v="no"/>
    <n v="3.91"/>
    <n v="4.09"/>
    <n v="54.81"/>
    <n v="0.73"/>
    <n v="29.17"/>
    <n v="0.64"/>
    <n v="1.05"/>
    <n v="0.03"/>
    <n v="1.03"/>
    <n v="1.69"/>
    <n v="0.91"/>
    <n v="13"/>
    <n v="0.39"/>
    <n v="0"/>
    <n v="0"/>
    <n v="4.03"/>
    <n v="0.3"/>
    <n v="9"/>
    <n v="0.27"/>
    <n v="0.16"/>
    <n v="0"/>
    <n v="0"/>
    <n v="62"/>
    <n v="1.88"/>
    <n v="43.55"/>
    <n v="16.129000000000001"/>
    <n v="0.12"/>
    <n v="1.06"/>
    <n v="42.86"/>
    <n v="0.67"/>
    <n v="31.82"/>
    <n v="0.36"/>
    <n v="58.33"/>
    <n v="0.15"/>
    <n v="3.82"/>
    <n v="50.79"/>
    <n v="10.029999999999999"/>
    <n v="43.2"/>
    <n v="1.76"/>
    <n v="1.3"/>
    <n v="0.36"/>
    <n v="40.83"/>
    <n v="1.42"/>
    <n v="2.21"/>
    <n v="50.59"/>
    <n v="85.68"/>
    <n v="14.49"/>
    <n v="74.69"/>
    <n v="8"/>
    <n v="96.59"/>
    <n v="19.37"/>
    <n v="89.51"/>
    <n v="43.92"/>
    <n v="88.41"/>
    <n v="5.7"/>
    <n v="72.34"/>
    <n v="18.809999999999999"/>
    <n v="39.229999999999997"/>
    <n v="0.14000000000000001"/>
    <n v="1.49"/>
    <n v="0.12"/>
    <n v="0.03"/>
    <n v="1.85"/>
    <n v="44.26"/>
    <n v="0.67"/>
    <n v="10.31"/>
    <n v="80.59"/>
    <n v="3.94"/>
    <n v="53.08"/>
    <n v="2.79"/>
    <n v="42.39"/>
    <n v="1.61"/>
    <n v="0.55000000000000004"/>
    <n v="9.34"/>
    <n v="87.01"/>
    <n v="0"/>
    <s v=""/>
    <n v="0"/>
    <s v=""/>
    <n v="0"/>
    <n v="0"/>
    <n v="0"/>
    <n v="0"/>
    <s v=""/>
    <s v=""/>
    <n v="0.03"/>
    <s v=""/>
    <s v=""/>
    <n v="0.45"/>
    <n v="0.15"/>
    <n v="20"/>
    <n v="1.39"/>
    <n v="1"/>
    <n v="100"/>
  </r>
  <r>
    <s v="Y. Asprilla"/>
    <x v="15"/>
    <x v="14"/>
    <s v="Mediocampista"/>
    <n v="29"/>
    <n v="400000"/>
    <s v=""/>
    <n v="10"/>
    <n v="486"/>
    <n v="0"/>
    <n v="0.04"/>
    <n v="0"/>
    <n v="0.25"/>
    <n v="16.11"/>
    <n v="32.18"/>
    <s v="Colombia"/>
    <s v="Colombia"/>
    <s v="derecho"/>
    <n v="167"/>
    <n v="64"/>
    <s v="no"/>
    <n v="2.96"/>
    <n v="4.07"/>
    <n v="54.55"/>
    <n v="1.48"/>
    <n v="0"/>
    <n v="0"/>
    <n v="0"/>
    <n v="0"/>
    <n v="0.74"/>
    <n v="1.38"/>
    <n v="0.74"/>
    <n v="0"/>
    <n v="0"/>
    <n v="0"/>
    <n v="0"/>
    <n v="1.67"/>
    <n v="0"/>
    <n v="0"/>
    <n v="0"/>
    <n v="0.01"/>
    <n v="0"/>
    <n v="0"/>
    <n v="11"/>
    <n v="2.04"/>
    <n v="0"/>
    <n v="0"/>
    <n v="0"/>
    <n v="0.93"/>
    <n v="0"/>
    <n v="0.37"/>
    <n v="0"/>
    <n v="0.56000000000000005"/>
    <n v="0"/>
    <n v="0"/>
    <n v="2.96"/>
    <n v="37.5"/>
    <n v="7.96"/>
    <n v="25.58"/>
    <n v="1.85"/>
    <n v="1.48"/>
    <n v="0.37"/>
    <n v="27.04"/>
    <n v="1.3"/>
    <n v="0.93"/>
    <n v="33.700000000000003"/>
    <n v="83.52"/>
    <n v="9.44"/>
    <n v="84.31"/>
    <n v="4.8099999999999996"/>
    <n v="96.15"/>
    <n v="9.6300000000000008"/>
    <n v="80.77"/>
    <n v="30.74"/>
    <n v="87.95"/>
    <n v="2.2200000000000002"/>
    <n v="50"/>
    <n v="16.98"/>
    <n v="24.67"/>
    <n v="0.05"/>
    <n v="0.74"/>
    <n v="0.19"/>
    <n v="0"/>
    <n v="0.74"/>
    <n v="75"/>
    <n v="0.19"/>
    <n v="5.93"/>
    <n v="81.25"/>
    <n v="2.59"/>
    <n v="50"/>
    <n v="1.3"/>
    <n v="71.430000000000007"/>
    <n v="1.67"/>
    <n v="0.19"/>
    <n v="5.74"/>
    <n v="87.1"/>
    <n v="0"/>
    <s v=""/>
    <n v="0"/>
    <s v=""/>
    <n v="0"/>
    <n v="0"/>
    <n v="0"/>
    <n v="0"/>
    <s v=""/>
    <s v=""/>
    <n v="0"/>
    <s v=""/>
    <s v=""/>
    <n v="1.67"/>
    <n v="1.1100000000000001"/>
    <n v="0"/>
    <n v="2.41"/>
    <n v="0"/>
    <n v="0"/>
  </r>
  <r>
    <s v="K. Osorio"/>
    <x v="6"/>
    <x v="6"/>
    <s v="Mediocampista"/>
    <n v="28"/>
    <n v="1000000"/>
    <s v="2022-12-31"/>
    <n v="37"/>
    <n v="2911"/>
    <n v="9"/>
    <n v="7.13"/>
    <n v="5"/>
    <n v="4.3899999999999997"/>
    <n v="16.170000000000002"/>
    <n v="45.51"/>
    <s v="Colombia"/>
    <s v="Colombia"/>
    <s v="izquierdo"/>
    <n v="181"/>
    <n v="74"/>
    <s v="no"/>
    <n v="5.01"/>
    <n v="4.05"/>
    <n v="59.54"/>
    <n v="2.78"/>
    <n v="47.78"/>
    <n v="0.71"/>
    <n v="1.08"/>
    <n v="0.06"/>
    <n v="1.89"/>
    <n v="2.88"/>
    <n v="0.8"/>
    <n v="5"/>
    <n v="0.15"/>
    <n v="0"/>
    <n v="0"/>
    <n v="3.18"/>
    <n v="0.28000000000000003"/>
    <n v="9"/>
    <n v="0.28000000000000003"/>
    <n v="0.22"/>
    <n v="3"/>
    <n v="0.09"/>
    <n v="73"/>
    <n v="2.2599999999999998"/>
    <n v="36.99"/>
    <n v="12.329000000000001"/>
    <n v="0.15"/>
    <n v="1.42"/>
    <n v="45.65"/>
    <n v="1.17"/>
    <n v="39.47"/>
    <n v="0.25"/>
    <n v="75"/>
    <n v="0.22"/>
    <n v="2.44"/>
    <n v="56.96"/>
    <n v="6.89"/>
    <n v="38.57"/>
    <n v="3"/>
    <n v="1.17"/>
    <n v="0.43"/>
    <n v="28.6"/>
    <n v="2.3199999999999998"/>
    <n v="1.08"/>
    <n v="35.99"/>
    <n v="84.11"/>
    <n v="7.48"/>
    <n v="66.12"/>
    <n v="9.2100000000000009"/>
    <n v="92.62"/>
    <n v="12.99"/>
    <n v="87.86"/>
    <n v="32.770000000000003"/>
    <n v="86.79"/>
    <n v="1.89"/>
    <n v="62.3"/>
    <n v="17.579999999999998"/>
    <n v="31.8"/>
    <n v="0.14000000000000001"/>
    <n v="1.33"/>
    <n v="0"/>
    <n v="0.03"/>
    <n v="0.8"/>
    <n v="38.46"/>
    <n v="0.53"/>
    <n v="4.0199999999999996"/>
    <n v="76.92"/>
    <n v="2.1"/>
    <n v="54.41"/>
    <n v="0.59"/>
    <n v="31.58"/>
    <n v="1.05"/>
    <n v="0.74"/>
    <n v="4.33"/>
    <n v="81.430000000000007"/>
    <n v="0"/>
    <s v=""/>
    <n v="0"/>
    <s v=""/>
    <n v="0"/>
    <n v="0"/>
    <n v="0"/>
    <n v="0"/>
    <s v=""/>
    <s v=""/>
    <n v="0.19"/>
    <s v=""/>
    <s v=""/>
    <n v="1.17"/>
    <n v="0.31"/>
    <n v="20"/>
    <n v="0.71"/>
    <n v="0"/>
    <n v="0"/>
  </r>
  <r>
    <s v="F. Báez"/>
    <x v="1"/>
    <x v="1"/>
    <s v="Defensa"/>
    <n v="30"/>
    <n v="400000"/>
    <s v=""/>
    <n v="9"/>
    <n v="759"/>
    <n v="0"/>
    <n v="0.28000000000000003"/>
    <n v="0"/>
    <n v="0"/>
    <n v="15.77"/>
    <n v="73.680000000000007"/>
    <s v="Paraguay"/>
    <s v="Paraguay"/>
    <s v="derecho"/>
    <n v="0"/>
    <n v="0"/>
    <s v="no"/>
    <n v="9.25"/>
    <n v="4.03"/>
    <n v="70.59"/>
    <n v="7.35"/>
    <n v="82.26"/>
    <n v="0.24"/>
    <n v="0.27"/>
    <n v="1.54"/>
    <n v="6.17"/>
    <n v="7"/>
    <n v="0.71"/>
    <n v="1"/>
    <n v="0.12"/>
    <n v="0"/>
    <n v="0"/>
    <n v="0.12"/>
    <n v="0"/>
    <n v="0"/>
    <n v="0"/>
    <n v="0.03"/>
    <n v="0"/>
    <n v="0"/>
    <n v="3"/>
    <n v="0.36"/>
    <n v="0"/>
    <n v="0"/>
    <n v="0"/>
    <n v="0"/>
    <n v="0"/>
    <n v="0"/>
    <n v="0"/>
    <n v="0"/>
    <n v="0"/>
    <n v="0"/>
    <n v="0.12"/>
    <n v="100"/>
    <n v="1.07"/>
    <n v="66.67"/>
    <n v="0.24"/>
    <n v="0.24"/>
    <n v="0"/>
    <n v="15.42"/>
    <n v="0.12"/>
    <n v="1.42"/>
    <n v="24.55"/>
    <n v="85.02"/>
    <n v="12.69"/>
    <n v="75.7"/>
    <n v="0.71"/>
    <n v="100"/>
    <n v="9.49"/>
    <n v="96.25"/>
    <n v="18.38"/>
    <n v="91.61"/>
    <n v="6.17"/>
    <n v="65.38"/>
    <n v="23.91"/>
    <n v="31.3"/>
    <n v="0"/>
    <n v="0"/>
    <n v="0"/>
    <n v="0"/>
    <n v="0"/>
    <n v="0"/>
    <n v="0"/>
    <n v="2.61"/>
    <n v="68.180000000000007"/>
    <n v="0"/>
    <n v="0"/>
    <n v="0.12"/>
    <n v="0"/>
    <n v="0"/>
    <n v="0"/>
    <n v="6.88"/>
    <n v="72.41"/>
    <n v="0"/>
    <s v=""/>
    <n v="0"/>
    <s v=""/>
    <n v="0"/>
    <n v="0"/>
    <n v="0"/>
    <n v="0"/>
    <s v=""/>
    <s v=""/>
    <n v="0.24"/>
    <s v=""/>
    <s v=""/>
    <n v="0.36"/>
    <n v="0"/>
    <n v="0"/>
    <n v="0"/>
    <n v="0"/>
    <n v="0"/>
  </r>
  <r>
    <s v="L. Mina"/>
    <x v="21"/>
    <x v="20"/>
    <s v="Delantero"/>
    <n v="28"/>
    <n v="175000"/>
    <s v=""/>
    <n v="8"/>
    <n v="693"/>
    <n v="2"/>
    <n v="1.32"/>
    <n v="2"/>
    <n v="1.75"/>
    <n v="30.65"/>
    <n v="40.68"/>
    <s v="Colombia"/>
    <s v="Colombia"/>
    <s v="derecho"/>
    <n v="180"/>
    <n v="75"/>
    <s v="no"/>
    <n v="4.03"/>
    <n v="4.03"/>
    <n v="54.84"/>
    <n v="9.61"/>
    <n v="40.54"/>
    <n v="0.91"/>
    <n v="1.03"/>
    <n v="0.13"/>
    <n v="0.91"/>
    <n v="1.03"/>
    <n v="1.82"/>
    <n v="2"/>
    <n v="0.26"/>
    <n v="0"/>
    <n v="0"/>
    <n v="4.42"/>
    <n v="0.26"/>
    <n v="2"/>
    <n v="0.26"/>
    <n v="0.17"/>
    <n v="0"/>
    <n v="0"/>
    <n v="21"/>
    <n v="2.73"/>
    <n v="28.57"/>
    <n v="9.5239999999999991"/>
    <n v="0.26"/>
    <n v="1.43"/>
    <n v="63.64"/>
    <n v="0.78"/>
    <n v="66.67"/>
    <n v="0.65"/>
    <n v="60"/>
    <n v="0"/>
    <n v="4.16"/>
    <n v="59.38"/>
    <n v="11.3"/>
    <n v="41.38"/>
    <n v="4.03"/>
    <n v="1.69"/>
    <n v="1.3"/>
    <n v="9.2200000000000006"/>
    <n v="1.56"/>
    <n v="1.56"/>
    <n v="17.53"/>
    <n v="74.81"/>
    <n v="3.9"/>
    <n v="70"/>
    <n v="3.9"/>
    <n v="93.33"/>
    <n v="6.1"/>
    <n v="70.209999999999994"/>
    <n v="15.06"/>
    <n v="76.72"/>
    <n v="1.3"/>
    <n v="70"/>
    <n v="16.21"/>
    <n v="34.4"/>
    <n v="0.23"/>
    <n v="1.69"/>
    <n v="0"/>
    <n v="0"/>
    <n v="0.39"/>
    <n v="66.67"/>
    <n v="1.04"/>
    <n v="1.56"/>
    <n v="50"/>
    <n v="1.95"/>
    <n v="66.67"/>
    <n v="0.39"/>
    <n v="33.33"/>
    <n v="1.56"/>
    <n v="0.65"/>
    <n v="1.56"/>
    <n v="83.33"/>
    <n v="0"/>
    <s v=""/>
    <n v="0"/>
    <s v=""/>
    <n v="0"/>
    <n v="0"/>
    <n v="0"/>
    <n v="0"/>
    <s v=""/>
    <s v=""/>
    <n v="0.13"/>
    <s v=""/>
    <s v=""/>
    <n v="0.39"/>
    <n v="0.39"/>
    <n v="0"/>
    <n v="0"/>
    <n v="0"/>
    <n v="0"/>
  </r>
  <r>
    <s v="F. Gil"/>
    <x v="15"/>
    <x v="14"/>
    <s v="Mediocampista"/>
    <n v="26"/>
    <n v="150000"/>
    <s v=""/>
    <n v="10"/>
    <n v="649"/>
    <n v="0"/>
    <n v="0.46"/>
    <n v="1"/>
    <n v="0.56999999999999995"/>
    <n v="25.38"/>
    <n v="48.63"/>
    <s v="Colombia"/>
    <s v="Colombia"/>
    <s v="derecho"/>
    <n v="179"/>
    <n v="75"/>
    <s v="no"/>
    <n v="3.74"/>
    <n v="4.0199999999999996"/>
    <n v="62.07"/>
    <n v="3.33"/>
    <n v="54.17"/>
    <n v="0.28000000000000003"/>
    <n v="0.48"/>
    <n v="0"/>
    <n v="0.97"/>
    <n v="1.69"/>
    <n v="1.1100000000000001"/>
    <n v="2"/>
    <n v="0.28000000000000003"/>
    <n v="0"/>
    <n v="0"/>
    <n v="8.18"/>
    <n v="0"/>
    <n v="0"/>
    <n v="0"/>
    <n v="0.06"/>
    <n v="0"/>
    <n v="0"/>
    <n v="5"/>
    <n v="0.69"/>
    <n v="20"/>
    <n v="0"/>
    <n v="0.14000000000000001"/>
    <n v="5.96"/>
    <n v="34.880000000000003"/>
    <n v="0.14000000000000001"/>
    <n v="100"/>
    <n v="5.82"/>
    <n v="33.33"/>
    <n v="0.42"/>
    <n v="10.82"/>
    <n v="53.85"/>
    <n v="15.25"/>
    <n v="46.36"/>
    <n v="2.36"/>
    <n v="2.36"/>
    <n v="1.1100000000000001"/>
    <n v="16.5"/>
    <n v="1.25"/>
    <n v="2.08"/>
    <n v="25.24"/>
    <n v="69.23"/>
    <n v="4.8499999999999996"/>
    <n v="74.290000000000006"/>
    <n v="4.16"/>
    <n v="83.33"/>
    <n v="9.85"/>
    <n v="57.75"/>
    <n v="18.579999999999998"/>
    <n v="80.599999999999994"/>
    <n v="1.25"/>
    <n v="66.67"/>
    <n v="18.149999999999999"/>
    <n v="13.66"/>
    <n v="0.08"/>
    <n v="1.1100000000000001"/>
    <n v="0"/>
    <n v="0"/>
    <n v="0.42"/>
    <n v="33.33"/>
    <n v="0.28000000000000003"/>
    <n v="1.53"/>
    <n v="45.45"/>
    <n v="4.4400000000000004"/>
    <n v="43.75"/>
    <n v="0.14000000000000001"/>
    <n v="0"/>
    <n v="0.69"/>
    <n v="1.94"/>
    <n v="3.61"/>
    <n v="88.46"/>
    <n v="0"/>
    <s v=""/>
    <n v="0"/>
    <s v=""/>
    <n v="0"/>
    <n v="0"/>
    <n v="0"/>
    <n v="0"/>
    <s v=""/>
    <s v=""/>
    <n v="0.14000000000000001"/>
    <s v=""/>
    <s v=""/>
    <n v="0.14000000000000001"/>
    <n v="0.14000000000000001"/>
    <n v="100"/>
    <n v="0"/>
    <n v="0"/>
    <n v="0"/>
  </r>
  <r>
    <s v="M. García"/>
    <x v="10"/>
    <x v="10"/>
    <s v="Delantero"/>
    <n v="23"/>
    <n v="600000"/>
    <s v=""/>
    <n v="35"/>
    <n v="2378"/>
    <n v="6"/>
    <n v="8.43"/>
    <n v="3"/>
    <n v="1.93"/>
    <n v="24.26"/>
    <n v="29.95"/>
    <s v="Colombia"/>
    <s v="Colombia"/>
    <s v="derecho"/>
    <n v="180"/>
    <n v="66"/>
    <s v="no"/>
    <n v="4.2"/>
    <n v="4.01"/>
    <n v="47.17"/>
    <n v="4.92"/>
    <n v="17.690000000000001"/>
    <n v="0.19"/>
    <n v="0.28000000000000003"/>
    <n v="0.15"/>
    <n v="2.12"/>
    <n v="3.19"/>
    <n v="1.44"/>
    <n v="4"/>
    <n v="0.15"/>
    <n v="1"/>
    <n v="0.04"/>
    <n v="2.04"/>
    <n v="0.23"/>
    <n v="5"/>
    <n v="0.19"/>
    <n v="0.32"/>
    <n v="1"/>
    <n v="0.04"/>
    <n v="53"/>
    <n v="2.0099999999999998"/>
    <n v="28.3"/>
    <n v="11.321"/>
    <n v="0.11"/>
    <n v="0.91"/>
    <n v="25"/>
    <n v="0.64"/>
    <n v="29.41"/>
    <n v="0.26"/>
    <n v="14.29"/>
    <n v="0.08"/>
    <n v="2.38"/>
    <n v="46.03"/>
    <n v="9.5"/>
    <n v="27.89"/>
    <n v="3.94"/>
    <n v="0.49"/>
    <n v="0.19"/>
    <n v="14.08"/>
    <n v="2.69"/>
    <n v="1.1399999999999999"/>
    <n v="20.82"/>
    <n v="75.819999999999993"/>
    <n v="3.22"/>
    <n v="56.47"/>
    <n v="6.81"/>
    <n v="84.44"/>
    <n v="5.53"/>
    <n v="73.290000000000006"/>
    <n v="18.7"/>
    <n v="80.97"/>
    <n v="1.29"/>
    <n v="35.29"/>
    <n v="16.75"/>
    <n v="31.61"/>
    <n v="7.0000000000000007E-2"/>
    <n v="1.25"/>
    <n v="0.04"/>
    <n v="0.04"/>
    <n v="0.56999999999999995"/>
    <n v="26.67"/>
    <n v="0.38"/>
    <n v="1.51"/>
    <n v="55"/>
    <n v="0.95"/>
    <n v="48"/>
    <n v="0.72"/>
    <n v="21.05"/>
    <n v="0.68"/>
    <n v="0.08"/>
    <n v="1.59"/>
    <n v="59.52"/>
    <n v="0"/>
    <s v=""/>
    <n v="0"/>
    <s v=""/>
    <n v="0"/>
    <n v="0"/>
    <n v="0"/>
    <n v="0"/>
    <s v=""/>
    <s v=""/>
    <n v="0.08"/>
    <s v=""/>
    <s v=""/>
    <n v="0"/>
    <n v="0"/>
    <n v="0"/>
    <n v="0.04"/>
    <n v="2"/>
    <n v="50"/>
  </r>
  <r>
    <s v="D. Vergara"/>
    <x v="40"/>
    <x v="8"/>
    <s v="Mediocampista"/>
    <n v="25"/>
    <n v="4000000"/>
    <s v="2024-06-30"/>
    <n v="12"/>
    <n v="945"/>
    <n v="3"/>
    <n v="2.1"/>
    <n v="0"/>
    <n v="0.9"/>
    <n v="25.52"/>
    <n v="43.28"/>
    <s v="Colombia"/>
    <s v="Colombia"/>
    <s v="derecho"/>
    <n v="173"/>
    <n v="72"/>
    <s v="no"/>
    <n v="4.1900000000000004"/>
    <n v="4"/>
    <n v="59.52"/>
    <n v="1.33"/>
    <n v="35.71"/>
    <n v="0"/>
    <n v="0"/>
    <n v="0"/>
    <n v="1.81"/>
    <n v="3.11"/>
    <n v="0.76"/>
    <n v="1"/>
    <n v="0.1"/>
    <n v="0"/>
    <n v="0"/>
    <n v="5.43"/>
    <n v="0.28999999999999998"/>
    <n v="3"/>
    <n v="0.28999999999999998"/>
    <n v="0.2"/>
    <n v="0"/>
    <n v="0"/>
    <n v="24"/>
    <n v="2.29"/>
    <n v="45.83"/>
    <n v="12.5"/>
    <n v="0"/>
    <n v="2.19"/>
    <n v="21.74"/>
    <n v="1.24"/>
    <n v="23.08"/>
    <n v="0.95"/>
    <n v="20"/>
    <n v="0.1"/>
    <n v="7.43"/>
    <n v="47.44"/>
    <n v="16.57"/>
    <n v="37.93"/>
    <n v="2.38"/>
    <n v="2.1"/>
    <n v="1.1399999999999999"/>
    <n v="18.48"/>
    <n v="1.9"/>
    <n v="2.95"/>
    <n v="25.62"/>
    <n v="77.319999999999993"/>
    <n v="7.05"/>
    <n v="70.27"/>
    <n v="5.62"/>
    <n v="94.92"/>
    <n v="7.62"/>
    <n v="68.75"/>
    <n v="21.71"/>
    <n v="85.09"/>
    <n v="1.81"/>
    <n v="47.37"/>
    <n v="16.510000000000002"/>
    <n v="33.020000000000003"/>
    <n v="0.09"/>
    <n v="1.05"/>
    <n v="0"/>
    <n v="0"/>
    <n v="1.1399999999999999"/>
    <n v="33.33"/>
    <n v="0.38"/>
    <n v="2.86"/>
    <n v="76.67"/>
    <n v="4"/>
    <n v="38.1"/>
    <n v="1.52"/>
    <n v="31.25"/>
    <n v="1.43"/>
    <n v="0.48"/>
    <n v="5.62"/>
    <n v="84.75"/>
    <n v="0"/>
    <s v=""/>
    <n v="0"/>
    <s v=""/>
    <n v="0"/>
    <n v="0"/>
    <n v="0"/>
    <n v="0"/>
    <s v=""/>
    <s v=""/>
    <n v="0"/>
    <s v=""/>
    <s v=""/>
    <n v="0.38"/>
    <n v="0.19"/>
    <n v="50"/>
    <n v="0.76"/>
    <n v="0"/>
    <n v="0"/>
  </r>
  <r>
    <s v="R. Dinolis"/>
    <x v="6"/>
    <x v="6"/>
    <s v="Delantero"/>
    <n v="27"/>
    <n v="350000"/>
    <s v=""/>
    <n v="16"/>
    <n v="1015"/>
    <n v="2"/>
    <n v="1.82"/>
    <n v="1"/>
    <n v="0.49"/>
    <n v="24.03"/>
    <n v="32.47"/>
    <s v="Panama"/>
    <s v="Panama"/>
    <s v=""/>
    <n v="170"/>
    <n v="66"/>
    <s v="no"/>
    <n v="3.55"/>
    <n v="3.99"/>
    <n v="66.67"/>
    <n v="3.46"/>
    <n v="12.82"/>
    <n v="0"/>
    <n v="0"/>
    <n v="0"/>
    <n v="0.89"/>
    <n v="1.23"/>
    <n v="0.89"/>
    <n v="2"/>
    <n v="0.18"/>
    <n v="0"/>
    <n v="0"/>
    <n v="2.13"/>
    <n v="0.18"/>
    <n v="2"/>
    <n v="0.18"/>
    <n v="0.16"/>
    <n v="0"/>
    <n v="0"/>
    <n v="29"/>
    <n v="2.57"/>
    <n v="17.239999999999998"/>
    <n v="6.8970000000000002"/>
    <n v="0.09"/>
    <n v="0.62"/>
    <n v="42.86"/>
    <n v="0"/>
    <n v="0"/>
    <n v="0.62"/>
    <n v="42.86"/>
    <n v="0.09"/>
    <n v="3.55"/>
    <n v="37.5"/>
    <n v="11.79"/>
    <n v="30.08"/>
    <n v="2.48"/>
    <n v="0.71"/>
    <n v="0.53"/>
    <n v="10.91"/>
    <n v="1.95"/>
    <n v="1.06"/>
    <n v="17.29"/>
    <n v="69.23"/>
    <n v="3.01"/>
    <n v="44.12"/>
    <n v="5.14"/>
    <n v="87.93"/>
    <n v="4.7"/>
    <n v="69.81"/>
    <n v="16.32"/>
    <n v="70.650000000000006"/>
    <n v="0.35"/>
    <n v="50"/>
    <n v="13.94"/>
    <n v="11.73"/>
    <n v="0.04"/>
    <n v="0.71"/>
    <n v="0"/>
    <n v="0"/>
    <n v="0.71"/>
    <n v="12.5"/>
    <n v="0.53"/>
    <n v="2.13"/>
    <n v="62.5"/>
    <n v="1.33"/>
    <n v="46.67"/>
    <n v="0.53"/>
    <n v="16.670000000000002"/>
    <n v="0.62"/>
    <n v="0.35"/>
    <n v="1.24"/>
    <n v="64.290000000000006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M. Mier"/>
    <x v="9"/>
    <x v="9"/>
    <s v="Delantero"/>
    <n v="31"/>
    <n v="600000"/>
    <s v=""/>
    <n v="16"/>
    <n v="1158"/>
    <n v="2"/>
    <n v="1.45"/>
    <n v="0"/>
    <n v="1.1399999999999999"/>
    <n v="19.739999999999998"/>
    <n v="34.25"/>
    <s v="Uruguay"/>
    <s v="Uruguay"/>
    <s v="izquierdo"/>
    <n v="182"/>
    <n v="83"/>
    <s v="no"/>
    <n v="4.3499999999999996"/>
    <n v="3.96"/>
    <n v="56.86"/>
    <n v="4.2699999999999996"/>
    <n v="21.82"/>
    <n v="0.08"/>
    <n v="0.11"/>
    <n v="0.16"/>
    <n v="2.02"/>
    <n v="2.88"/>
    <n v="1.48"/>
    <n v="2"/>
    <n v="0.16"/>
    <n v="0"/>
    <n v="0"/>
    <n v="2.1"/>
    <n v="0.16"/>
    <n v="2"/>
    <n v="0.16"/>
    <n v="0.11"/>
    <n v="0"/>
    <n v="0"/>
    <n v="31"/>
    <n v="2.41"/>
    <n v="38.71"/>
    <n v="6.452"/>
    <n v="0"/>
    <n v="1.24"/>
    <n v="25"/>
    <n v="1.0900000000000001"/>
    <n v="28.57"/>
    <n v="0.16"/>
    <n v="0"/>
    <n v="0.31"/>
    <n v="2.1"/>
    <n v="25.93"/>
    <n v="8.01"/>
    <n v="27.18"/>
    <n v="1.55"/>
    <n v="0.93"/>
    <n v="0.47"/>
    <n v="21.06"/>
    <n v="2.1800000000000002"/>
    <n v="0.54"/>
    <n v="27.51"/>
    <n v="82.49"/>
    <n v="5.13"/>
    <n v="63.64"/>
    <n v="7.77"/>
    <n v="90"/>
    <n v="8.86"/>
    <n v="85.96"/>
    <n v="24.95"/>
    <n v="86.6"/>
    <n v="1.63"/>
    <n v="57.14"/>
    <n v="16.309999999999999"/>
    <n v="18.04"/>
    <n v="0.09"/>
    <n v="1.01"/>
    <n v="0"/>
    <n v="0.16"/>
    <n v="0.78"/>
    <n v="40"/>
    <n v="0.08"/>
    <n v="2.41"/>
    <n v="67.739999999999995"/>
    <n v="1.24"/>
    <n v="31.25"/>
    <n v="0.85"/>
    <n v="36.36"/>
    <n v="0.47"/>
    <n v="0.31"/>
    <n v="2.95"/>
    <n v="52.63"/>
    <n v="0"/>
    <s v=""/>
    <n v="0"/>
    <s v=""/>
    <n v="0"/>
    <n v="0"/>
    <n v="0"/>
    <n v="0"/>
    <s v=""/>
    <s v=""/>
    <n v="0.08"/>
    <s v=""/>
    <s v=""/>
    <n v="1.63"/>
    <n v="0.47"/>
    <n v="66.67"/>
    <n v="3.26"/>
    <n v="0"/>
    <n v="0"/>
  </r>
  <r>
    <s v="C. Sosa"/>
    <x v="21"/>
    <x v="20"/>
    <s v="Mediocampista"/>
    <n v="26"/>
    <n v="200000"/>
    <s v=""/>
    <n v="10"/>
    <n v="419"/>
    <n v="2"/>
    <n v="0.54"/>
    <n v="0"/>
    <n v="0.46"/>
    <n v="23.63"/>
    <n v="36.36"/>
    <s v="Venezuela"/>
    <s v="Venezuela"/>
    <s v="izquierdo"/>
    <n v="166"/>
    <n v="69"/>
    <s v="no"/>
    <n v="3.65"/>
    <n v="3.87"/>
    <n v="55.56"/>
    <n v="0.64"/>
    <n v="0"/>
    <n v="0"/>
    <n v="0"/>
    <n v="0"/>
    <n v="1.5"/>
    <n v="2.12"/>
    <n v="0.21"/>
    <n v="1"/>
    <n v="0.21"/>
    <n v="0"/>
    <n v="0"/>
    <n v="4.51"/>
    <n v="0.43"/>
    <n v="2"/>
    <n v="0.43"/>
    <n v="0.12"/>
    <n v="0"/>
    <n v="0"/>
    <n v="13"/>
    <n v="2.79"/>
    <n v="15.38"/>
    <n v="15.385"/>
    <n v="0"/>
    <n v="1.93"/>
    <n v="22.22"/>
    <n v="1.72"/>
    <n v="25"/>
    <n v="0.21"/>
    <n v="0"/>
    <n v="0.21"/>
    <n v="7.09"/>
    <n v="48.48"/>
    <n v="15.89"/>
    <n v="37.840000000000003"/>
    <n v="0.64"/>
    <n v="4.3"/>
    <n v="1.07"/>
    <n v="47.26"/>
    <n v="0.64"/>
    <n v="1.93"/>
    <n v="58.64"/>
    <n v="82.78"/>
    <n v="18.899999999999999"/>
    <n v="72.73"/>
    <n v="7.73"/>
    <n v="94.44"/>
    <n v="21.48"/>
    <n v="86"/>
    <n v="51.55"/>
    <n v="88.33"/>
    <n v="5.37"/>
    <n v="48"/>
    <n v="18.55"/>
    <n v="29.83"/>
    <n v="0.1"/>
    <n v="0.86"/>
    <n v="0"/>
    <n v="0"/>
    <n v="0.86"/>
    <n v="25"/>
    <n v="0.21"/>
    <n v="15.25"/>
    <n v="73.239999999999995"/>
    <n v="4.08"/>
    <n v="42.11"/>
    <n v="2.58"/>
    <n v="33.33"/>
    <n v="1.72"/>
    <n v="0.86"/>
    <n v="9.4499999999999993"/>
    <n v="88.64"/>
    <n v="0"/>
    <s v=""/>
    <n v="0"/>
    <s v=""/>
    <n v="0"/>
    <n v="0"/>
    <n v="0"/>
    <n v="0"/>
    <s v=""/>
    <s v=""/>
    <n v="0"/>
    <s v=""/>
    <s v=""/>
    <n v="0.21"/>
    <n v="0.21"/>
    <n v="0"/>
    <n v="1.72"/>
    <n v="0"/>
    <n v="0"/>
  </r>
  <r>
    <s v="J. Solano"/>
    <x v="13"/>
    <x v="13"/>
    <s v="Mediocampista"/>
    <n v="25"/>
    <n v="0"/>
    <s v=""/>
    <n v="16"/>
    <n v="653"/>
    <n v="1"/>
    <n v="1.39"/>
    <n v="0"/>
    <n v="0.59"/>
    <n v="16.13"/>
    <n v="41.03"/>
    <s v="Colombia"/>
    <s v="Colombia"/>
    <s v="izquierdo"/>
    <n v="0"/>
    <n v="0"/>
    <s v="no"/>
    <n v="5.24"/>
    <n v="3.86"/>
    <n v="64.290000000000006"/>
    <n v="2.21"/>
    <n v="37.5"/>
    <n v="0.28000000000000003"/>
    <n v="0.34"/>
    <n v="0"/>
    <n v="2.48"/>
    <n v="3.03"/>
    <n v="0.41"/>
    <n v="0"/>
    <n v="0"/>
    <n v="0"/>
    <n v="0"/>
    <n v="2.34"/>
    <n v="0.14000000000000001"/>
    <n v="1"/>
    <n v="0.14000000000000001"/>
    <n v="0.19"/>
    <n v="0"/>
    <n v="0"/>
    <n v="15"/>
    <n v="2.0699999999999998"/>
    <n v="13.33"/>
    <n v="6.6669999999999998"/>
    <n v="0"/>
    <n v="1.52"/>
    <n v="27.27"/>
    <n v="1.1000000000000001"/>
    <n v="12.5"/>
    <n v="0.41"/>
    <n v="66.67"/>
    <n v="0"/>
    <n v="3.72"/>
    <n v="37.04"/>
    <n v="7.86"/>
    <n v="29.82"/>
    <n v="2.0699999999999998"/>
    <n v="0.28000000000000003"/>
    <n v="1.24"/>
    <n v="14.75"/>
    <n v="1.65"/>
    <n v="1.24"/>
    <n v="18.88"/>
    <n v="83.94"/>
    <n v="4.55"/>
    <n v="72.73"/>
    <n v="5.38"/>
    <n v="100"/>
    <n v="5.0999999999999996"/>
    <n v="83.78"/>
    <n v="15.99"/>
    <n v="93.1"/>
    <n v="1.52"/>
    <n v="36.36"/>
    <n v="20.23"/>
    <n v="17.809999999999999"/>
    <n v="0.08"/>
    <n v="0.69"/>
    <n v="0.14000000000000001"/>
    <n v="0"/>
    <n v="0.69"/>
    <n v="40"/>
    <n v="0.28000000000000003"/>
    <n v="3.03"/>
    <n v="68.180000000000007"/>
    <n v="1.1000000000000001"/>
    <n v="62.5"/>
    <n v="0.83"/>
    <n v="33.33"/>
    <n v="0.69"/>
    <n v="0.41"/>
    <n v="2.89"/>
    <n v="71.430000000000007"/>
    <n v="0"/>
    <s v=""/>
    <n v="0"/>
    <s v=""/>
    <n v="0"/>
    <n v="0"/>
    <n v="0"/>
    <n v="0"/>
    <s v=""/>
    <s v=""/>
    <n v="0"/>
    <s v=""/>
    <s v=""/>
    <n v="0.14000000000000001"/>
    <n v="0"/>
    <n v="0"/>
    <n v="0.41"/>
    <n v="0"/>
    <n v="0"/>
  </r>
  <r>
    <s v="C. Ramírez"/>
    <x v="16"/>
    <x v="15"/>
    <s v="Defensa"/>
    <n v="33"/>
    <n v="400000"/>
    <s v=""/>
    <n v="32"/>
    <n v="2870"/>
    <n v="3"/>
    <n v="2.97"/>
    <n v="0"/>
    <n v="0.86"/>
    <n v="10.25"/>
    <n v="61.16"/>
    <s v="Colombia"/>
    <s v="Colombia"/>
    <s v="izquierdo"/>
    <n v="182"/>
    <n v="81"/>
    <s v="no"/>
    <n v="7.78"/>
    <n v="3.83"/>
    <n v="64.75"/>
    <n v="4.1399999999999997"/>
    <n v="62.88"/>
    <n v="0.5"/>
    <n v="0.68"/>
    <n v="0.97"/>
    <n v="4.8"/>
    <n v="6.46"/>
    <n v="0.47"/>
    <n v="4"/>
    <n v="0.13"/>
    <n v="1"/>
    <n v="0.03"/>
    <n v="0.47"/>
    <n v="0.09"/>
    <n v="1"/>
    <n v="0.03"/>
    <n v="0.09"/>
    <n v="1"/>
    <n v="0.03"/>
    <n v="23"/>
    <n v="0.72"/>
    <n v="39.130000000000003"/>
    <n v="13.042999999999999"/>
    <n v="0"/>
    <n v="0.41"/>
    <n v="30.77"/>
    <n v="0.28000000000000003"/>
    <n v="44.44"/>
    <n v="0.13"/>
    <n v="0"/>
    <n v="0.06"/>
    <n v="0.06"/>
    <n v="100"/>
    <n v="0.63"/>
    <n v="75"/>
    <n v="0.41"/>
    <n v="0.31"/>
    <n v="0.22"/>
    <n v="26.81"/>
    <n v="0.19"/>
    <n v="0.38"/>
    <n v="40.61"/>
    <n v="86.64"/>
    <n v="18.41"/>
    <n v="77.510000000000005"/>
    <n v="1.57"/>
    <n v="94"/>
    <n v="18.25"/>
    <n v="94.67"/>
    <n v="31.8"/>
    <n v="94.18"/>
    <n v="8.5"/>
    <n v="60.89"/>
    <n v="26.97"/>
    <n v="43.93"/>
    <n v="0.03"/>
    <n v="0.22"/>
    <n v="0"/>
    <n v="0.03"/>
    <n v="0"/>
    <n v="0"/>
    <n v="0.03"/>
    <n v="5.24"/>
    <n v="60.48"/>
    <n v="0.78"/>
    <n v="24"/>
    <n v="0.25"/>
    <n v="0"/>
    <n v="0.13"/>
    <n v="0.09"/>
    <n v="8.7200000000000006"/>
    <n v="77.7"/>
    <n v="0"/>
    <s v=""/>
    <n v="0"/>
    <s v=""/>
    <n v="0"/>
    <n v="0"/>
    <n v="0"/>
    <n v="0"/>
    <s v=""/>
    <s v=""/>
    <n v="1.03"/>
    <s v=""/>
    <s v=""/>
    <n v="0.72"/>
    <n v="0.41"/>
    <n v="38.46"/>
    <n v="0.03"/>
    <n v="2"/>
    <n v="100"/>
  </r>
  <r>
    <s v="L. González"/>
    <x v="19"/>
    <x v="18"/>
    <s v="Mediocampista"/>
    <n v="31"/>
    <n v="900000"/>
    <s v=""/>
    <n v="34"/>
    <n v="2499"/>
    <n v="9"/>
    <n v="6.89"/>
    <n v="4"/>
    <n v="4.17"/>
    <n v="19.63"/>
    <n v="42.39"/>
    <s v="Venezuela"/>
    <s v="Venezuela"/>
    <s v="derecho"/>
    <n v="172"/>
    <n v="73"/>
    <s v="no"/>
    <n v="3.49"/>
    <n v="3.82"/>
    <n v="52.83"/>
    <n v="0.94"/>
    <n v="19.23"/>
    <n v="0.14000000000000001"/>
    <n v="0.23"/>
    <n v="0.04"/>
    <n v="1.33"/>
    <n v="2.13"/>
    <n v="0.9"/>
    <n v="4"/>
    <n v="0.14000000000000001"/>
    <n v="0"/>
    <n v="0"/>
    <n v="4.57"/>
    <n v="0.32"/>
    <n v="7"/>
    <n v="0.25"/>
    <n v="0.25"/>
    <n v="0"/>
    <n v="0"/>
    <n v="63"/>
    <n v="2.27"/>
    <n v="49.21"/>
    <n v="14.286"/>
    <n v="0.14000000000000001"/>
    <n v="1.44"/>
    <n v="25"/>
    <n v="0.47"/>
    <n v="30.77"/>
    <n v="0.97"/>
    <n v="22.22"/>
    <n v="0.25"/>
    <n v="4.6100000000000003"/>
    <n v="57.81"/>
    <n v="11.99"/>
    <n v="41.44"/>
    <n v="2.52"/>
    <n v="2.56"/>
    <n v="1.26"/>
    <n v="26.15"/>
    <n v="1.44"/>
    <n v="1.66"/>
    <n v="32.92"/>
    <n v="83.15"/>
    <n v="8.75"/>
    <n v="76.540000000000006"/>
    <n v="6.55"/>
    <n v="92.86"/>
    <n v="10.95"/>
    <n v="80.92"/>
    <n v="30.29"/>
    <n v="86.68"/>
    <n v="1.26"/>
    <n v="62.86"/>
    <n v="16.66"/>
    <n v="25.61"/>
    <n v="0.15"/>
    <n v="1.73"/>
    <n v="0.04"/>
    <n v="0.04"/>
    <n v="0.97"/>
    <n v="44.44"/>
    <n v="0.54"/>
    <n v="4.03"/>
    <n v="83.93"/>
    <n v="2.63"/>
    <n v="57.53"/>
    <n v="0.83"/>
    <n v="34.78"/>
    <n v="1.44"/>
    <n v="0.4"/>
    <n v="4.29"/>
    <n v="87.39"/>
    <n v="0"/>
    <s v=""/>
    <n v="0"/>
    <s v=""/>
    <n v="0"/>
    <n v="0"/>
    <n v="0"/>
    <n v="0"/>
    <s v=""/>
    <s v=""/>
    <n v="0.04"/>
    <s v=""/>
    <s v=""/>
    <n v="0.94"/>
    <n v="0.04"/>
    <n v="0"/>
    <n v="2.16"/>
    <n v="2"/>
    <n v="100"/>
  </r>
  <r>
    <s v="J. Hernández"/>
    <x v="1"/>
    <x v="1"/>
    <s v="Mediocampista"/>
    <n v="25"/>
    <n v="450000"/>
    <s v=""/>
    <n v="33"/>
    <n v="2216"/>
    <n v="5"/>
    <n v="2.79"/>
    <n v="3"/>
    <n v="2.76"/>
    <n v="22.62"/>
    <n v="43.09"/>
    <s v="Venezuela"/>
    <s v="Venezuela"/>
    <s v="derecho"/>
    <n v="0"/>
    <n v="0"/>
    <s v="no"/>
    <n v="4.0999999999999996"/>
    <n v="3.82"/>
    <n v="41.49"/>
    <n v="5.24"/>
    <n v="48.06"/>
    <n v="0.24"/>
    <n v="0.3"/>
    <n v="0.16"/>
    <n v="2.27"/>
    <n v="2.79"/>
    <n v="1.67"/>
    <n v="10"/>
    <n v="0.41"/>
    <n v="1"/>
    <n v="0.04"/>
    <n v="2.92"/>
    <n v="0.2"/>
    <n v="5"/>
    <n v="0.2"/>
    <n v="0.11"/>
    <n v="0"/>
    <n v="0"/>
    <n v="58"/>
    <n v="2.36"/>
    <n v="36.21"/>
    <n v="8.6210000000000004"/>
    <n v="0.12"/>
    <n v="1.1399999999999999"/>
    <n v="39.29"/>
    <n v="0.24"/>
    <n v="16.670000000000002"/>
    <n v="0.89"/>
    <n v="45.45"/>
    <n v="0.08"/>
    <n v="3.29"/>
    <n v="48.15"/>
    <n v="9.2200000000000006"/>
    <n v="41.85"/>
    <n v="1.26"/>
    <n v="1.3"/>
    <n v="1.02"/>
    <n v="13.69"/>
    <n v="1.1399999999999999"/>
    <n v="2.4"/>
    <n v="20.23"/>
    <n v="79.72"/>
    <n v="4.83"/>
    <n v="68.91"/>
    <n v="4.75"/>
    <n v="93.16"/>
    <n v="5.73"/>
    <n v="79.430000000000007"/>
    <n v="17.75"/>
    <n v="83.75"/>
    <n v="1.42"/>
    <n v="57.14"/>
    <n v="16.27"/>
    <n v="27.21"/>
    <n v="0.11"/>
    <n v="0.89"/>
    <n v="0"/>
    <n v="0.04"/>
    <n v="0.41"/>
    <n v="10"/>
    <n v="0.37"/>
    <n v="2.15"/>
    <n v="62.26"/>
    <n v="1.54"/>
    <n v="44.74"/>
    <n v="0.45"/>
    <n v="9.09"/>
    <n v="0.56999999999999995"/>
    <n v="0.49"/>
    <n v="3.01"/>
    <n v="78.38"/>
    <n v="0"/>
    <s v=""/>
    <n v="0"/>
    <s v=""/>
    <n v="0"/>
    <n v="0"/>
    <n v="0"/>
    <n v="0"/>
    <s v=""/>
    <s v=""/>
    <n v="0.08"/>
    <s v=""/>
    <s v=""/>
    <n v="1.95"/>
    <n v="1.1399999999999999"/>
    <n v="25"/>
    <n v="1.34"/>
    <n v="0"/>
    <n v="0"/>
  </r>
  <r>
    <s v="J. Reina"/>
    <x v="9"/>
    <x v="9"/>
    <s v="Mediocampista"/>
    <n v="32"/>
    <n v="750000"/>
    <s v=""/>
    <n v="25"/>
    <n v="1638"/>
    <n v="3"/>
    <n v="1.04"/>
    <n v="1"/>
    <n v="2.2599999999999998"/>
    <n v="20.27"/>
    <n v="45.8"/>
    <s v="Colombia"/>
    <s v="Colombia"/>
    <s v="izquierdo"/>
    <n v="173"/>
    <n v="70"/>
    <s v="no"/>
    <n v="4.5599999999999996"/>
    <n v="3.79"/>
    <n v="66.67"/>
    <n v="1.1000000000000001"/>
    <n v="15"/>
    <n v="0.38"/>
    <n v="0.56000000000000005"/>
    <n v="0"/>
    <n v="1.65"/>
    <n v="2.42"/>
    <n v="0.82"/>
    <n v="1"/>
    <n v="0.05"/>
    <n v="1"/>
    <n v="0.05"/>
    <n v="4.01"/>
    <n v="0.16"/>
    <n v="3"/>
    <n v="0.16"/>
    <n v="0.06"/>
    <n v="0"/>
    <n v="0"/>
    <n v="29"/>
    <n v="1.59"/>
    <n v="24.14"/>
    <n v="10.345000000000001"/>
    <n v="0.05"/>
    <n v="1.1000000000000001"/>
    <n v="25"/>
    <n v="0.77"/>
    <n v="21.43"/>
    <n v="0.27"/>
    <n v="40"/>
    <n v="0.05"/>
    <n v="4.51"/>
    <n v="62.2"/>
    <n v="12.91"/>
    <n v="43.83"/>
    <n v="1.04"/>
    <n v="1.81"/>
    <n v="1.1000000000000001"/>
    <n v="34.89"/>
    <n v="0.82"/>
    <n v="1.48"/>
    <n v="44.95"/>
    <n v="87.29"/>
    <n v="15.05"/>
    <n v="82.12"/>
    <n v="6.65"/>
    <n v="96.69"/>
    <n v="14.23"/>
    <n v="87.64"/>
    <n v="40.99"/>
    <n v="91.29"/>
    <n v="2.86"/>
    <n v="53.85"/>
    <n v="16.760000000000002"/>
    <n v="27.25"/>
    <n v="0.12"/>
    <n v="1.7"/>
    <n v="0.05"/>
    <n v="0"/>
    <n v="1.26"/>
    <n v="43.48"/>
    <n v="0.27"/>
    <n v="10"/>
    <n v="84.62"/>
    <n v="3.13"/>
    <n v="42.11"/>
    <n v="1.76"/>
    <n v="31.25"/>
    <n v="1.26"/>
    <n v="0.27"/>
    <n v="7.31"/>
    <n v="94.74"/>
    <n v="0"/>
    <s v=""/>
    <n v="0"/>
    <s v=""/>
    <n v="0"/>
    <n v="0"/>
    <n v="0"/>
    <n v="0"/>
    <s v=""/>
    <s v=""/>
    <n v="0"/>
    <s v=""/>
    <s v=""/>
    <n v="1.65"/>
    <n v="0"/>
    <n v="0"/>
    <n v="2.91"/>
    <n v="0"/>
    <n v="0"/>
  </r>
  <r>
    <s v="C. Barrios"/>
    <x v="20"/>
    <x v="19"/>
    <s v="Mediocampista"/>
    <n v="23"/>
    <n v="500000"/>
    <s v="2023-12-31"/>
    <n v="29"/>
    <n v="2609"/>
    <n v="6"/>
    <n v="6.08"/>
    <n v="1"/>
    <n v="3.41"/>
    <n v="18.14"/>
    <n v="41.44"/>
    <s v="Colombia"/>
    <s v="Colombia"/>
    <s v="derecho"/>
    <n v="163"/>
    <n v="60"/>
    <s v="no"/>
    <n v="3.93"/>
    <n v="3.79"/>
    <n v="53.64"/>
    <n v="1.69"/>
    <n v="28.57"/>
    <n v="0.03"/>
    <n v="0.04"/>
    <n v="0"/>
    <n v="1.86"/>
    <n v="2.2999999999999998"/>
    <n v="0.69"/>
    <n v="0"/>
    <n v="0"/>
    <n v="0"/>
    <n v="0"/>
    <n v="4.07"/>
    <n v="0.21"/>
    <n v="5"/>
    <n v="0.17"/>
    <n v="0.21"/>
    <n v="0"/>
    <n v="0"/>
    <n v="38"/>
    <n v="1.31"/>
    <n v="60.53"/>
    <n v="15.789"/>
    <n v="0.03"/>
    <n v="1.69"/>
    <n v="36.729999999999997"/>
    <n v="1.03"/>
    <n v="40"/>
    <n v="0.62"/>
    <n v="27.78"/>
    <n v="0.1"/>
    <n v="4.76"/>
    <n v="48.55"/>
    <n v="10.42"/>
    <n v="39.4"/>
    <n v="2.2400000000000002"/>
    <n v="2.2400000000000002"/>
    <n v="1.41"/>
    <n v="15.8"/>
    <n v="2"/>
    <n v="1.9"/>
    <n v="22.11"/>
    <n v="80.19"/>
    <n v="5.97"/>
    <n v="68.790000000000006"/>
    <n v="4.83"/>
    <n v="93.57"/>
    <n v="6.31"/>
    <n v="83.06"/>
    <n v="19.350000000000001"/>
    <n v="86.1"/>
    <n v="1.1399999999999999"/>
    <n v="45.45"/>
    <n v="16.239999999999998"/>
    <n v="24.35"/>
    <n v="0.12"/>
    <n v="1.21"/>
    <n v="0.03"/>
    <n v="0.03"/>
    <n v="0.59"/>
    <n v="58.82"/>
    <n v="0.52"/>
    <n v="2.52"/>
    <n v="65.75"/>
    <n v="1.83"/>
    <n v="56.6"/>
    <n v="0.76"/>
    <n v="36.36"/>
    <n v="0.72"/>
    <n v="0.55000000000000004"/>
    <n v="3.24"/>
    <n v="81.91"/>
    <n v="0"/>
    <s v=""/>
    <n v="0"/>
    <s v=""/>
    <n v="0"/>
    <n v="0"/>
    <n v="0"/>
    <n v="0"/>
    <s v=""/>
    <s v=""/>
    <n v="0"/>
    <s v=""/>
    <s v=""/>
    <n v="0.24"/>
    <n v="0.03"/>
    <n v="100"/>
    <n v="1.52"/>
    <n v="1"/>
    <n v="100"/>
  </r>
  <r>
    <s v="P. Bueno"/>
    <x v="17"/>
    <x v="17"/>
    <s v="Delantero"/>
    <n v="31"/>
    <n v="400000"/>
    <s v=""/>
    <n v="23"/>
    <n v="1519"/>
    <n v="6"/>
    <n v="4.34"/>
    <n v="0"/>
    <n v="1.27"/>
    <n v="25.54"/>
    <n v="34.340000000000003"/>
    <s v="Argentina"/>
    <s v="Argentina"/>
    <s v="derecho"/>
    <n v="181"/>
    <n v="0"/>
    <s v="no"/>
    <n v="3.73"/>
    <n v="3.79"/>
    <n v="45.31"/>
    <n v="6.58"/>
    <n v="33.33"/>
    <n v="0.18"/>
    <n v="0.23"/>
    <n v="0.06"/>
    <n v="1.84"/>
    <n v="2.37"/>
    <n v="2.0099999999999998"/>
    <n v="3"/>
    <n v="0.18"/>
    <n v="0"/>
    <n v="0"/>
    <n v="1.72"/>
    <n v="0.36"/>
    <n v="6"/>
    <n v="0.36"/>
    <n v="0.26"/>
    <n v="3"/>
    <n v="0.18"/>
    <n v="26"/>
    <n v="1.54"/>
    <n v="46.15"/>
    <n v="23.077000000000002"/>
    <n v="0"/>
    <n v="0.18"/>
    <n v="33.33"/>
    <n v="0"/>
    <n v="0"/>
    <n v="0.18"/>
    <n v="33.33"/>
    <n v="0"/>
    <n v="1.9"/>
    <n v="34.380000000000003"/>
    <n v="9.24"/>
    <n v="33.97"/>
    <n v="3.08"/>
    <n v="0.77"/>
    <n v="0.53"/>
    <n v="8.83"/>
    <n v="2.31"/>
    <n v="2.13"/>
    <n v="14.4"/>
    <n v="75.72"/>
    <n v="2.61"/>
    <n v="56.82"/>
    <n v="4.92"/>
    <n v="91.57"/>
    <n v="3.73"/>
    <n v="69.84"/>
    <n v="13.98"/>
    <n v="76.69"/>
    <n v="0.41"/>
    <n v="42.86"/>
    <n v="14.1"/>
    <n v="9.58"/>
    <n v="0.08"/>
    <n v="0.71"/>
    <n v="0.06"/>
    <n v="0"/>
    <n v="0.53"/>
    <n v="55.56"/>
    <n v="0.41"/>
    <n v="1.36"/>
    <n v="56.52"/>
    <n v="0.53"/>
    <n v="44.44"/>
    <n v="0.47"/>
    <n v="62.5"/>
    <n v="0.65"/>
    <n v="0"/>
    <n v="1.3"/>
    <n v="68.180000000000007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H. Mojica"/>
    <x v="7"/>
    <x v="7"/>
    <s v="Mediocampista"/>
    <n v="28"/>
    <n v="550000"/>
    <s v=""/>
    <n v="33"/>
    <n v="1287"/>
    <n v="3"/>
    <n v="2.2200000000000002"/>
    <n v="4"/>
    <n v="2.76"/>
    <n v="13.29"/>
    <n v="45.26"/>
    <s v="Colombia"/>
    <s v="Colombia"/>
    <s v="izquierdo"/>
    <n v="168"/>
    <n v="67"/>
    <s v="no"/>
    <n v="3.5"/>
    <n v="3.78"/>
    <n v="53.7"/>
    <n v="0.77"/>
    <n v="0"/>
    <n v="0.21"/>
    <n v="0.31"/>
    <n v="0.14000000000000001"/>
    <n v="1.26"/>
    <n v="1.83"/>
    <n v="0.42"/>
    <n v="0"/>
    <n v="0"/>
    <n v="0"/>
    <n v="0"/>
    <n v="4.41"/>
    <n v="0.21"/>
    <n v="3"/>
    <n v="0.21"/>
    <n v="0.16"/>
    <n v="0"/>
    <n v="0"/>
    <n v="25"/>
    <n v="1.75"/>
    <n v="40"/>
    <n v="12"/>
    <n v="0.28000000000000003"/>
    <n v="3.29"/>
    <n v="34.04"/>
    <n v="3.01"/>
    <n v="32.56"/>
    <n v="0.28000000000000003"/>
    <n v="50"/>
    <n v="0.28000000000000003"/>
    <n v="3.64"/>
    <n v="57.69"/>
    <n v="7.06"/>
    <n v="51.49"/>
    <n v="2.17"/>
    <n v="1.33"/>
    <n v="1.1200000000000001"/>
    <n v="27.83"/>
    <n v="1.4"/>
    <n v="1.26"/>
    <n v="36.64"/>
    <n v="80.73"/>
    <n v="8.6"/>
    <n v="72.36"/>
    <n v="7.06"/>
    <n v="94.06"/>
    <n v="12.52"/>
    <n v="78.77"/>
    <n v="31.54"/>
    <n v="87.14"/>
    <n v="1.96"/>
    <n v="50"/>
    <n v="17.03"/>
    <n v="14.39"/>
    <n v="0.19"/>
    <n v="1.1200000000000001"/>
    <n v="7.0000000000000007E-2"/>
    <n v="0"/>
    <n v="1.19"/>
    <n v="41.18"/>
    <n v="0.56000000000000005"/>
    <n v="4.83"/>
    <n v="78.260000000000005"/>
    <n v="3.78"/>
    <n v="48.15"/>
    <n v="0.98"/>
    <n v="14.29"/>
    <n v="1.1200000000000001"/>
    <n v="1.19"/>
    <n v="4.6900000000000004"/>
    <n v="82.09"/>
    <n v="0"/>
    <s v=""/>
    <n v="0"/>
    <s v=""/>
    <n v="0"/>
    <n v="0"/>
    <n v="0"/>
    <n v="0"/>
    <s v=""/>
    <s v=""/>
    <n v="0"/>
    <s v=""/>
    <s v=""/>
    <n v="0.91"/>
    <n v="0"/>
    <n v="0"/>
    <n v="2.73"/>
    <n v="0"/>
    <n v="0"/>
  </r>
  <r>
    <s v="J. Durán"/>
    <x v="1"/>
    <x v="1"/>
    <s v="Delantero"/>
    <n v="17"/>
    <n v="650000"/>
    <s v=""/>
    <n v="23"/>
    <n v="1749"/>
    <n v="7"/>
    <n v="6.05"/>
    <n v="2"/>
    <n v="0.41"/>
    <n v="32.01"/>
    <n v="38.909999999999997"/>
    <s v="Colombia"/>
    <s v="Colombia"/>
    <s v="izquierdo"/>
    <n v="185"/>
    <n v="73"/>
    <s v="no"/>
    <n v="4.58"/>
    <n v="3.76"/>
    <n v="41.1"/>
    <n v="8.8000000000000007"/>
    <n v="48.54"/>
    <n v="0.62"/>
    <n v="0.79"/>
    <n v="0.15"/>
    <n v="2.42"/>
    <n v="3.09"/>
    <n v="2.42"/>
    <n v="12"/>
    <n v="0.62"/>
    <n v="0"/>
    <n v="0"/>
    <n v="2.62"/>
    <n v="0.36"/>
    <n v="7"/>
    <n v="0.36"/>
    <n v="0.31"/>
    <n v="2"/>
    <n v="0.1"/>
    <n v="54"/>
    <n v="2.78"/>
    <n v="38.89"/>
    <n v="12.962999999999999"/>
    <n v="0.1"/>
    <n v="0.51"/>
    <n v="30"/>
    <n v="0.36"/>
    <n v="28.57"/>
    <n v="0.15"/>
    <n v="33.33"/>
    <n v="0"/>
    <n v="2.78"/>
    <n v="46.3"/>
    <n v="13.74"/>
    <n v="38.200000000000003"/>
    <n v="2.73"/>
    <n v="0.82"/>
    <n v="0.36"/>
    <n v="9.93"/>
    <n v="2.06"/>
    <n v="2.93"/>
    <n v="14.51"/>
    <n v="72.34"/>
    <n v="2.62"/>
    <n v="52.94"/>
    <n v="4.07"/>
    <n v="87.34"/>
    <n v="4.4800000000000004"/>
    <n v="78.16"/>
    <n v="13.28"/>
    <n v="74.42"/>
    <n v="0.72"/>
    <n v="64.290000000000006"/>
    <n v="15.87"/>
    <n v="19.78"/>
    <n v="0.02"/>
    <n v="0.51"/>
    <n v="0"/>
    <n v="0"/>
    <n v="0.26"/>
    <n v="40"/>
    <n v="0.15"/>
    <n v="1.65"/>
    <n v="65.63"/>
    <n v="0.67"/>
    <n v="30.77"/>
    <n v="0.21"/>
    <n v="25"/>
    <n v="0.36"/>
    <n v="0.15"/>
    <n v="1.23"/>
    <n v="70.83"/>
    <n v="0"/>
    <s v=""/>
    <n v="0"/>
    <s v=""/>
    <n v="0"/>
    <n v="0"/>
    <n v="0"/>
    <n v="0"/>
    <s v=""/>
    <s v=""/>
    <n v="0.05"/>
    <s v=""/>
    <s v=""/>
    <n v="0.05"/>
    <n v="0.05"/>
    <n v="0"/>
    <n v="0"/>
    <n v="0"/>
    <n v="0"/>
  </r>
  <r>
    <s v="C. Ordóñez"/>
    <x v="41"/>
    <x v="1"/>
    <s v="Defensa"/>
    <n v="19"/>
    <n v="150000"/>
    <s v=""/>
    <n v="9"/>
    <n v="775"/>
    <n v="0"/>
    <n v="0"/>
    <n v="0"/>
    <n v="0"/>
    <n v="9.52"/>
    <n v="53.66"/>
    <s v="Colombia"/>
    <s v="Colombia"/>
    <s v=""/>
    <n v="0"/>
    <n v="0"/>
    <s v="no"/>
    <n v="5.57"/>
    <n v="3.72"/>
    <n v="50"/>
    <n v="3.6"/>
    <n v="58.06"/>
    <n v="0.12"/>
    <n v="0.14000000000000001"/>
    <n v="0.35"/>
    <n v="3.6"/>
    <n v="4.1900000000000004"/>
    <n v="0.7"/>
    <n v="1"/>
    <n v="0.12"/>
    <n v="0"/>
    <n v="0"/>
    <n v="0.12"/>
    <n v="0"/>
    <n v="0"/>
    <n v="0"/>
    <n v="0"/>
    <n v="0"/>
    <n v="0"/>
    <n v="0"/>
    <n v="0"/>
    <n v="0"/>
    <n v="0"/>
    <n v="0"/>
    <n v="0.23"/>
    <n v="0"/>
    <n v="0"/>
    <n v="0"/>
    <n v="0.23"/>
    <n v="0"/>
    <n v="0"/>
    <n v="0.23"/>
    <n v="50"/>
    <n v="0.93"/>
    <n v="37.5"/>
    <n v="0.12"/>
    <n v="0.12"/>
    <n v="0"/>
    <n v="18.809999999999999"/>
    <n v="0"/>
    <n v="0.23"/>
    <n v="26.59"/>
    <n v="83.41"/>
    <n v="10.45"/>
    <n v="67.78"/>
    <n v="2.9"/>
    <n v="96"/>
    <n v="11.61"/>
    <n v="93"/>
    <n v="20.09"/>
    <n v="95.38"/>
    <n v="6.27"/>
    <n v="48.15"/>
    <n v="27.14"/>
    <n v="45.06"/>
    <n v="0"/>
    <n v="0"/>
    <n v="0.12"/>
    <n v="0"/>
    <n v="0"/>
    <n v="0"/>
    <n v="0"/>
    <n v="4.99"/>
    <n v="44.19"/>
    <n v="0.81"/>
    <n v="14.29"/>
    <n v="0.7"/>
    <n v="16.670000000000002"/>
    <n v="0.12"/>
    <n v="0"/>
    <n v="5.57"/>
    <n v="81.25"/>
    <n v="0"/>
    <s v=""/>
    <n v="0"/>
    <s v=""/>
    <n v="0"/>
    <n v="0"/>
    <n v="0"/>
    <n v="0"/>
    <s v=""/>
    <s v=""/>
    <n v="2.5499999999999998"/>
    <s v=""/>
    <s v=""/>
    <n v="0"/>
    <n v="0"/>
    <n v="0"/>
    <n v="0"/>
    <n v="0"/>
    <n v="0"/>
  </r>
  <r>
    <s v="C. Arango"/>
    <x v="42"/>
    <x v="7"/>
    <s v="Delantero"/>
    <n v="26"/>
    <n v="6000000"/>
    <s v="2022-06-30"/>
    <n v="22"/>
    <n v="1870"/>
    <n v="9"/>
    <n v="8.84"/>
    <n v="6"/>
    <n v="2.12"/>
    <n v="23.53"/>
    <n v="44.17"/>
    <s v="Colombia"/>
    <s v="Colombia"/>
    <s v="ambidiestro"/>
    <n v="178"/>
    <n v="78"/>
    <s v="no"/>
    <n v="3.71"/>
    <n v="3.71"/>
    <n v="48.05"/>
    <n v="5.05"/>
    <n v="45.71"/>
    <n v="0.19"/>
    <n v="0.26"/>
    <n v="0.19"/>
    <n v="1.73"/>
    <n v="2.2999999999999998"/>
    <n v="1.35"/>
    <n v="2"/>
    <n v="0.1"/>
    <n v="1"/>
    <n v="0.05"/>
    <n v="4.43"/>
    <n v="0.43"/>
    <n v="7"/>
    <n v="0.34"/>
    <n v="0.43"/>
    <n v="3"/>
    <n v="0.14000000000000001"/>
    <n v="78"/>
    <n v="3.75"/>
    <n v="38.46"/>
    <n v="11.538"/>
    <n v="0.28999999999999998"/>
    <n v="1.1100000000000001"/>
    <n v="34.78"/>
    <n v="0.48"/>
    <n v="10"/>
    <n v="0.63"/>
    <n v="53.85"/>
    <n v="0.19"/>
    <n v="4.09"/>
    <n v="49.41"/>
    <n v="11.36"/>
    <n v="43.64"/>
    <n v="3.42"/>
    <n v="1.35"/>
    <n v="0.96"/>
    <n v="16.989999999999998"/>
    <n v="2.02"/>
    <n v="2.0699999999999998"/>
    <n v="20.65"/>
    <n v="77.16"/>
    <n v="4.76"/>
    <n v="66.67"/>
    <n v="4.1399999999999997"/>
    <n v="89.53"/>
    <n v="7.51"/>
    <n v="75"/>
    <n v="18.43"/>
    <n v="80.680000000000007"/>
    <n v="1.2"/>
    <n v="56"/>
    <n v="16.91"/>
    <n v="24.14"/>
    <n v="0.1"/>
    <n v="0.96"/>
    <n v="0.1"/>
    <n v="0.05"/>
    <n v="0.82"/>
    <n v="70.59"/>
    <n v="0.57999999999999996"/>
    <n v="2.84"/>
    <n v="72.88"/>
    <n v="2.02"/>
    <n v="54.76"/>
    <n v="0.91"/>
    <n v="63.16"/>
    <n v="0.96"/>
    <n v="0.39"/>
    <n v="2.31"/>
    <n v="77.08"/>
    <n v="0"/>
    <s v=""/>
    <n v="0"/>
    <s v=""/>
    <n v="0"/>
    <n v="0"/>
    <n v="0"/>
    <n v="0"/>
    <s v=""/>
    <s v=""/>
    <n v="0"/>
    <s v=""/>
    <s v=""/>
    <n v="0.14000000000000001"/>
    <n v="0.14000000000000001"/>
    <n v="33.33"/>
    <n v="0.05"/>
    <n v="2"/>
    <n v="100"/>
  </r>
  <r>
    <s v="C. Hidalgo"/>
    <x v="0"/>
    <x v="0"/>
    <s v="Delantero"/>
    <n v="35"/>
    <n v="150000"/>
    <s v=""/>
    <n v="16"/>
    <n v="1083"/>
    <n v="2"/>
    <n v="1.8"/>
    <n v="0"/>
    <n v="0.48"/>
    <n v="18.2"/>
    <n v="26.94"/>
    <s v="Colombia"/>
    <s v="Colombia"/>
    <s v="ambidiestro"/>
    <n v="184"/>
    <n v="81"/>
    <s v="no"/>
    <n v="3.41"/>
    <n v="3.66"/>
    <n v="45.45"/>
    <n v="4.82"/>
    <n v="20.69"/>
    <n v="0.33"/>
    <n v="0.47"/>
    <n v="0.33"/>
    <n v="1.41"/>
    <n v="2"/>
    <n v="0.83"/>
    <n v="1"/>
    <n v="0.08"/>
    <n v="0"/>
    <n v="0"/>
    <n v="0.91"/>
    <n v="0.17"/>
    <n v="2"/>
    <n v="0.17"/>
    <n v="0.15"/>
    <n v="0"/>
    <n v="0"/>
    <n v="16"/>
    <n v="1.33"/>
    <n v="37.5"/>
    <n v="12.5"/>
    <n v="0"/>
    <n v="0"/>
    <n v="0"/>
    <n v="0"/>
    <n v="0"/>
    <n v="0"/>
    <n v="0"/>
    <n v="0"/>
    <n v="0.57999999999999996"/>
    <n v="28.57"/>
    <n v="6.07"/>
    <n v="21.92"/>
    <n v="1.83"/>
    <n v="0.08"/>
    <n v="0"/>
    <n v="12.47"/>
    <n v="2.74"/>
    <n v="0.91"/>
    <n v="16.7"/>
    <n v="84.58"/>
    <n v="3.32"/>
    <n v="75"/>
    <n v="4.6500000000000004"/>
    <n v="89.29"/>
    <n v="4.82"/>
    <n v="89.66"/>
    <n v="16.37"/>
    <n v="85.79"/>
    <n v="0.33"/>
    <n v="25"/>
    <n v="14.16"/>
    <n v="9.42"/>
    <n v="0.04"/>
    <n v="0.42"/>
    <n v="0"/>
    <n v="0"/>
    <n v="0.33"/>
    <n v="75"/>
    <n v="0.08"/>
    <n v="1.25"/>
    <n v="80"/>
    <n v="0.57999999999999996"/>
    <n v="57.14"/>
    <n v="0.42"/>
    <n v="60"/>
    <n v="0.57999999999999996"/>
    <n v="0"/>
    <n v="1.25"/>
    <n v="86.67"/>
    <n v="0"/>
    <s v=""/>
    <n v="0"/>
    <s v=""/>
    <n v="0"/>
    <n v="0"/>
    <n v="0"/>
    <n v="0"/>
    <s v=""/>
    <s v=""/>
    <n v="0"/>
    <s v=""/>
    <s v=""/>
    <n v="0.42"/>
    <n v="0.42"/>
    <n v="20"/>
    <n v="0"/>
    <n v="0"/>
    <n v="0"/>
  </r>
  <r>
    <s v="B. Gil"/>
    <x v="17"/>
    <x v="17"/>
    <s v="Delantero"/>
    <n v="20"/>
    <n v="400000"/>
    <s v=""/>
    <n v="36"/>
    <n v="1574"/>
    <n v="4"/>
    <n v="3.94"/>
    <n v="1"/>
    <n v="0.82"/>
    <n v="23.9"/>
    <n v="39"/>
    <s v="Colombia"/>
    <s v="Colombia"/>
    <s v=""/>
    <n v="0"/>
    <n v="0"/>
    <s v="no"/>
    <n v="4"/>
    <n v="3.6"/>
    <n v="63.49"/>
    <n v="7.03"/>
    <n v="41.46"/>
    <n v="0.06"/>
    <n v="0.08"/>
    <n v="0.06"/>
    <n v="1.66"/>
    <n v="2.19"/>
    <n v="1.32"/>
    <n v="1"/>
    <n v="0.06"/>
    <n v="0"/>
    <n v="0"/>
    <n v="2.06"/>
    <n v="0.23"/>
    <n v="4"/>
    <n v="0.23"/>
    <n v="0.23"/>
    <n v="0"/>
    <n v="0"/>
    <n v="18"/>
    <n v="1.03"/>
    <n v="61.11"/>
    <n v="22.222000000000001"/>
    <n v="0.06"/>
    <n v="0.46"/>
    <n v="12.5"/>
    <n v="0.28999999999999998"/>
    <n v="0"/>
    <n v="0.17"/>
    <n v="33.33"/>
    <n v="0.11"/>
    <n v="2.8"/>
    <n v="48.98"/>
    <n v="9.7799999999999994"/>
    <n v="31.58"/>
    <n v="2.97"/>
    <n v="0.91"/>
    <n v="0.51"/>
    <n v="9.0299999999999994"/>
    <n v="2.4"/>
    <n v="0.4"/>
    <n v="13.89"/>
    <n v="78.599999999999994"/>
    <n v="2.4"/>
    <n v="69.05"/>
    <n v="3.95"/>
    <n v="88.41"/>
    <n v="3.95"/>
    <n v="73.91"/>
    <n v="13.32"/>
    <n v="81.12"/>
    <n v="0.11"/>
    <n v="50"/>
    <n v="13.62"/>
    <n v="3.46"/>
    <n v="0.05"/>
    <n v="0.69"/>
    <n v="0"/>
    <n v="0"/>
    <n v="0.11"/>
    <n v="0"/>
    <n v="0.17"/>
    <n v="1.2"/>
    <n v="85.71"/>
    <n v="0.56999999999999995"/>
    <n v="60"/>
    <n v="0.17"/>
    <n v="33.33"/>
    <n v="0.63"/>
    <n v="0"/>
    <n v="1.1399999999999999"/>
    <n v="75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G. Torres"/>
    <x v="8"/>
    <x v="8"/>
    <s v="Delantero"/>
    <n v="25"/>
    <n v="400000"/>
    <s v=""/>
    <n v="18"/>
    <n v="1057"/>
    <n v="4"/>
    <n v="3.94"/>
    <n v="0"/>
    <n v="0.85"/>
    <n v="22.31"/>
    <n v="31.3"/>
    <s v="Colombia"/>
    <s v="Colombia"/>
    <s v="derecho"/>
    <n v="181"/>
    <n v="77"/>
    <s v="no"/>
    <n v="4.8499999999999996"/>
    <n v="3.58"/>
    <n v="66.67"/>
    <n v="4.9400000000000004"/>
    <n v="29.31"/>
    <n v="0.43"/>
    <n v="0.74"/>
    <n v="0.26"/>
    <n v="2.04"/>
    <n v="3.53"/>
    <n v="1.62"/>
    <n v="3"/>
    <n v="0.26"/>
    <n v="0"/>
    <n v="0"/>
    <n v="2.2999999999999998"/>
    <n v="0.34"/>
    <n v="4"/>
    <n v="0.34"/>
    <n v="0.34"/>
    <n v="2"/>
    <n v="0.17"/>
    <n v="31"/>
    <n v="2.64"/>
    <n v="35.479999999999997"/>
    <n v="12.903"/>
    <n v="0"/>
    <n v="1.1100000000000001"/>
    <n v="23.08"/>
    <n v="0.09"/>
    <n v="0"/>
    <n v="1.02"/>
    <n v="25"/>
    <n v="0.26"/>
    <n v="2.21"/>
    <n v="50"/>
    <n v="8.43"/>
    <n v="25.25"/>
    <n v="3.92"/>
    <n v="1.19"/>
    <n v="0.85"/>
    <n v="9.1999999999999993"/>
    <n v="1.28"/>
    <n v="0.68"/>
    <n v="14.22"/>
    <n v="77.25"/>
    <n v="1.87"/>
    <n v="68.180000000000007"/>
    <n v="4.9400000000000004"/>
    <n v="91.38"/>
    <n v="4.51"/>
    <n v="69.81"/>
    <n v="12.69"/>
    <n v="83.89"/>
    <n v="0.43"/>
    <n v="20"/>
    <n v="16.98"/>
    <n v="11.21"/>
    <n v="7.0000000000000007E-2"/>
    <n v="0.6"/>
    <n v="0"/>
    <n v="0"/>
    <n v="0"/>
    <n v="0"/>
    <n v="0.34"/>
    <n v="1.02"/>
    <n v="66.67"/>
    <n v="1.02"/>
    <n v="41.67"/>
    <n v="0.09"/>
    <n v="0"/>
    <n v="0.6"/>
    <n v="0.26"/>
    <n v="1.45"/>
    <n v="82.35"/>
    <n v="0"/>
    <s v=""/>
    <n v="0"/>
    <s v=""/>
    <n v="0"/>
    <n v="0"/>
    <n v="0"/>
    <n v="0"/>
    <s v=""/>
    <s v=""/>
    <n v="0"/>
    <s v=""/>
    <s v=""/>
    <n v="0.34"/>
    <n v="0.34"/>
    <n v="0"/>
    <n v="0.09"/>
    <n v="0"/>
    <n v="0"/>
  </r>
  <r>
    <s v="J. Lloreda"/>
    <x v="13"/>
    <x v="13"/>
    <s v="Delantero"/>
    <n v="27"/>
    <n v="300000"/>
    <s v=""/>
    <n v="29"/>
    <n v="1235"/>
    <n v="3"/>
    <n v="5.18"/>
    <n v="0"/>
    <n v="0.2"/>
    <n v="22.3"/>
    <n v="43.14"/>
    <s v="Colombia"/>
    <s v="Colombia"/>
    <s v="derecho"/>
    <n v="178"/>
    <n v="73"/>
    <s v="no"/>
    <n v="3.86"/>
    <n v="3.57"/>
    <n v="57.14"/>
    <n v="6.49"/>
    <n v="44.94"/>
    <n v="0.44"/>
    <n v="0.57999999999999996"/>
    <n v="0"/>
    <n v="1.38"/>
    <n v="1.82"/>
    <n v="0.95"/>
    <n v="3"/>
    <n v="0.22"/>
    <n v="0"/>
    <n v="0"/>
    <n v="2.04"/>
    <n v="0.22"/>
    <n v="3"/>
    <n v="0.22"/>
    <n v="0.38"/>
    <n v="1"/>
    <n v="7.0000000000000007E-2"/>
    <n v="24"/>
    <n v="1.75"/>
    <n v="41.67"/>
    <n v="12.5"/>
    <n v="0"/>
    <n v="0.66"/>
    <n v="11.11"/>
    <n v="0.28999999999999998"/>
    <n v="25"/>
    <n v="0.36"/>
    <n v="0"/>
    <n v="0.15"/>
    <n v="2.77"/>
    <n v="44.74"/>
    <n v="9.4"/>
    <n v="38.76"/>
    <n v="2.84"/>
    <n v="0.95"/>
    <n v="0.66"/>
    <n v="11.15"/>
    <n v="2.5499999999999998"/>
    <n v="2.5499999999999998"/>
    <n v="14.94"/>
    <n v="80"/>
    <n v="2.7"/>
    <n v="67.569999999999993"/>
    <n v="4.3"/>
    <n v="88.14"/>
    <n v="4.5199999999999996"/>
    <n v="75.81"/>
    <n v="13.99"/>
    <n v="84.38"/>
    <n v="0.28999999999999998"/>
    <n v="25"/>
    <n v="14.86"/>
    <n v="5.72"/>
    <n v="0.01"/>
    <n v="0.44"/>
    <n v="0"/>
    <n v="7.0000000000000007E-2"/>
    <n v="7.0000000000000007E-2"/>
    <n v="0"/>
    <n v="0"/>
    <n v="1.24"/>
    <n v="52.94"/>
    <n v="0.44"/>
    <n v="33.33"/>
    <n v="7.0000000000000007E-2"/>
    <n v="0"/>
    <n v="0.15"/>
    <n v="7.0000000000000007E-2"/>
    <n v="1.24"/>
    <n v="82.35"/>
    <n v="0"/>
    <s v=""/>
    <n v="0"/>
    <s v=""/>
    <n v="0"/>
    <n v="0"/>
    <n v="0"/>
    <n v="0"/>
    <s v=""/>
    <s v=""/>
    <n v="0"/>
    <s v=""/>
    <s v=""/>
    <n v="7.0000000000000007E-2"/>
    <n v="7.0000000000000007E-2"/>
    <n v="0"/>
    <n v="0.15"/>
    <n v="0"/>
    <n v="0"/>
  </r>
  <r>
    <s v="A. Murillo"/>
    <x v="7"/>
    <x v="7"/>
    <s v="Defensa"/>
    <n v="25"/>
    <n v="400000"/>
    <s v=""/>
    <n v="24"/>
    <n v="1414"/>
    <n v="0"/>
    <n v="0.43"/>
    <n v="0"/>
    <n v="0.05"/>
    <n v="10.88"/>
    <n v="66.08"/>
    <s v="Colombia"/>
    <s v="Colombia"/>
    <s v="izquierdo"/>
    <n v="184"/>
    <n v="75"/>
    <s v="no"/>
    <n v="7.51"/>
    <n v="3.56"/>
    <n v="75"/>
    <n v="3.5"/>
    <n v="61.82"/>
    <n v="0.51"/>
    <n v="0.71"/>
    <n v="0.89"/>
    <n v="4.33"/>
    <n v="6.04"/>
    <n v="0.32"/>
    <n v="4"/>
    <n v="0.25"/>
    <n v="0"/>
    <n v="0"/>
    <n v="0.56999999999999995"/>
    <n v="0"/>
    <n v="0"/>
    <n v="0"/>
    <n v="0.03"/>
    <n v="0"/>
    <n v="0"/>
    <n v="2"/>
    <n v="0.13"/>
    <n v="100"/>
    <n v="0"/>
    <n v="0"/>
    <n v="0"/>
    <n v="0"/>
    <n v="0"/>
    <n v="0"/>
    <n v="0"/>
    <n v="0"/>
    <n v="0"/>
    <n v="0.45"/>
    <n v="85.71"/>
    <n v="2.23"/>
    <n v="60"/>
    <n v="0.32"/>
    <n v="0.89"/>
    <n v="0.25"/>
    <n v="18.14"/>
    <n v="0.06"/>
    <n v="0.7"/>
    <n v="29.41"/>
    <n v="86.15"/>
    <n v="12.09"/>
    <n v="74.739999999999995"/>
    <n v="1.34"/>
    <n v="100"/>
    <n v="13.05"/>
    <n v="95.12"/>
    <n v="25.71"/>
    <n v="92.33"/>
    <n v="3.69"/>
    <n v="43.1"/>
    <n v="18.649999999999999"/>
    <n v="26.26"/>
    <n v="0"/>
    <n v="0.19"/>
    <n v="0"/>
    <n v="0.06"/>
    <n v="0.06"/>
    <n v="100"/>
    <n v="0"/>
    <n v="2.36"/>
    <n v="51.35"/>
    <n v="0.25"/>
    <n v="0"/>
    <n v="0.25"/>
    <n v="25"/>
    <n v="0"/>
    <n v="0"/>
    <n v="4.3899999999999997"/>
    <n v="68.12"/>
    <n v="0"/>
    <s v=""/>
    <n v="0"/>
    <s v=""/>
    <n v="0"/>
    <n v="0"/>
    <n v="0"/>
    <n v="0"/>
    <s v=""/>
    <s v=""/>
    <n v="1.02"/>
    <s v=""/>
    <s v=""/>
    <n v="0"/>
    <n v="0"/>
    <n v="0"/>
    <n v="0"/>
    <n v="0"/>
    <n v="0"/>
  </r>
  <r>
    <s v="B. Castrillón"/>
    <x v="16"/>
    <x v="15"/>
    <s v="Mediocampista"/>
    <n v="22"/>
    <n v="600000"/>
    <s v="2022-12-31"/>
    <n v="41"/>
    <n v="2815"/>
    <n v="8"/>
    <n v="5.81"/>
    <n v="4"/>
    <n v="3.5"/>
    <n v="16.63"/>
    <n v="45.58"/>
    <s v="Colombia"/>
    <s v="Colombia"/>
    <s v="derecho"/>
    <n v="173"/>
    <n v="67"/>
    <s v="no"/>
    <n v="3.93"/>
    <n v="3.55"/>
    <n v="57.66"/>
    <n v="0.8"/>
    <n v="28"/>
    <n v="0.1"/>
    <n v="0.12"/>
    <n v="0.03"/>
    <n v="1.79"/>
    <n v="2.31"/>
    <n v="0.45"/>
    <n v="4"/>
    <n v="0.13"/>
    <n v="0"/>
    <n v="0"/>
    <n v="4.7300000000000004"/>
    <n v="0.26"/>
    <n v="8"/>
    <n v="0.26"/>
    <n v="0.19"/>
    <n v="0"/>
    <n v="0"/>
    <n v="66"/>
    <n v="2.11"/>
    <n v="33.33"/>
    <n v="12.121"/>
    <n v="0.13"/>
    <n v="2.08"/>
    <n v="30.77"/>
    <n v="1.53"/>
    <n v="31.25"/>
    <n v="0.54"/>
    <n v="29.41"/>
    <n v="0.48"/>
    <n v="5.95"/>
    <n v="53.23"/>
    <n v="10.01"/>
    <n v="46.01"/>
    <n v="2.21"/>
    <n v="2.69"/>
    <n v="1.66"/>
    <n v="15.99"/>
    <n v="1.18"/>
    <n v="1.28"/>
    <n v="21.2"/>
    <n v="76.17"/>
    <n v="4.83"/>
    <n v="64.900000000000006"/>
    <n v="4.8"/>
    <n v="92"/>
    <n v="6.65"/>
    <n v="73.56"/>
    <n v="18.13"/>
    <n v="83.07"/>
    <n v="1.21"/>
    <n v="42.11"/>
    <n v="16.48"/>
    <n v="22.76"/>
    <n v="0.11"/>
    <n v="1.02"/>
    <n v="0.03"/>
    <n v="0"/>
    <n v="0.54"/>
    <n v="41.18"/>
    <n v="0.35"/>
    <n v="2.14"/>
    <n v="68.66"/>
    <n v="1.85"/>
    <n v="43.1"/>
    <n v="0.51"/>
    <n v="37.5"/>
    <n v="0.61"/>
    <n v="0.64"/>
    <n v="3.04"/>
    <n v="77.89"/>
    <n v="0"/>
    <s v=""/>
    <n v="0"/>
    <s v=""/>
    <n v="0"/>
    <n v="0"/>
    <n v="0"/>
    <n v="0"/>
    <s v=""/>
    <s v=""/>
    <n v="0"/>
    <s v=""/>
    <s v=""/>
    <n v="0.83"/>
    <n v="0.1"/>
    <n v="33.33"/>
    <n v="1.31"/>
    <n v="0"/>
    <n v="0"/>
  </r>
  <r>
    <s v="J. Valencia"/>
    <x v="16"/>
    <x v="15"/>
    <s v="Delantero"/>
    <n v="30"/>
    <n v="400000"/>
    <s v=""/>
    <n v="17"/>
    <n v="1114"/>
    <n v="1"/>
    <n v="2.2400000000000002"/>
    <n v="0"/>
    <n v="0.55000000000000004"/>
    <n v="25.93"/>
    <n v="31.78"/>
    <s v="Colombia"/>
    <s v="Colombia"/>
    <s v="derecho"/>
    <n v="187"/>
    <n v="81"/>
    <s v="no"/>
    <n v="3.55"/>
    <n v="3.55"/>
    <n v="50"/>
    <n v="6.38"/>
    <n v="31.65"/>
    <n v="0.56999999999999995"/>
    <n v="0.76"/>
    <n v="0.08"/>
    <n v="1.21"/>
    <n v="1.62"/>
    <n v="1.37"/>
    <n v="0"/>
    <n v="0"/>
    <n v="0"/>
    <n v="0"/>
    <n v="2.2599999999999998"/>
    <n v="0.08"/>
    <n v="1"/>
    <n v="0.08"/>
    <n v="0.18"/>
    <n v="0"/>
    <n v="0"/>
    <n v="21"/>
    <n v="1.7"/>
    <n v="38.1"/>
    <n v="4.7619999999999996"/>
    <n v="0"/>
    <n v="0.73"/>
    <n v="22.22"/>
    <n v="0.16"/>
    <n v="0"/>
    <n v="0.56999999999999995"/>
    <n v="28.57"/>
    <n v="0"/>
    <n v="3.8"/>
    <n v="38.299999999999997"/>
    <n v="12.28"/>
    <n v="28.29"/>
    <n v="2.67"/>
    <n v="1.21"/>
    <n v="0.81"/>
    <n v="9.7799999999999994"/>
    <n v="0.73"/>
    <n v="1.1299999999999999"/>
    <n v="16.89"/>
    <n v="82.78"/>
    <n v="3.39"/>
    <n v="73.81"/>
    <n v="6.22"/>
    <n v="96.1"/>
    <n v="3.8"/>
    <n v="76.599999999999994"/>
    <n v="15.92"/>
    <n v="85.79"/>
    <n v="0.4"/>
    <n v="40"/>
    <n v="14.95"/>
    <n v="8.56"/>
    <n v="0.04"/>
    <n v="0.73"/>
    <n v="0.08"/>
    <n v="0"/>
    <n v="0.08"/>
    <n v="0"/>
    <n v="0.24"/>
    <n v="1.78"/>
    <n v="77.27"/>
    <n v="0.73"/>
    <n v="55.56"/>
    <n v="0"/>
    <n v="0"/>
    <n v="0.32"/>
    <n v="0.08"/>
    <n v="1.37"/>
    <n v="82.35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J. Arenas"/>
    <x v="12"/>
    <x v="12"/>
    <s v="Mediocampista"/>
    <n v="31"/>
    <n v="300000"/>
    <s v=""/>
    <n v="10"/>
    <n v="431"/>
    <n v="1"/>
    <n v="0.55000000000000004"/>
    <n v="0"/>
    <n v="0.08"/>
    <n v="14.41"/>
    <n v="34.78"/>
    <s v="Colombia"/>
    <s v="Colombia, Venezuela"/>
    <s v="izquierdo"/>
    <n v="172"/>
    <n v="68"/>
    <s v="no"/>
    <n v="2.92"/>
    <n v="3.55"/>
    <n v="41.18"/>
    <n v="0.42"/>
    <n v="0"/>
    <n v="0.42"/>
    <n v="0.59"/>
    <n v="0"/>
    <n v="1.04"/>
    <n v="1.47"/>
    <n v="1.04"/>
    <n v="0"/>
    <n v="0"/>
    <n v="0"/>
    <n v="0"/>
    <n v="1.67"/>
    <n v="0.21"/>
    <n v="1"/>
    <n v="0.21"/>
    <n v="0.11"/>
    <n v="0"/>
    <n v="0"/>
    <n v="4"/>
    <n v="0.84"/>
    <n v="50"/>
    <n v="25"/>
    <n v="0"/>
    <n v="0.21"/>
    <n v="100"/>
    <n v="0.21"/>
    <n v="100"/>
    <n v="0"/>
    <n v="0"/>
    <n v="0"/>
    <n v="2.71"/>
    <n v="23.08"/>
    <n v="8.56"/>
    <n v="31.71"/>
    <n v="2.09"/>
    <n v="1.88"/>
    <n v="0.84"/>
    <n v="23.6"/>
    <n v="2.5099999999999998"/>
    <n v="1.46"/>
    <n v="30.9"/>
    <n v="83.11"/>
    <n v="7.1"/>
    <n v="70.59"/>
    <n v="8.98"/>
    <n v="97.67"/>
    <n v="7.1"/>
    <n v="79.41"/>
    <n v="29.65"/>
    <n v="84.51"/>
    <n v="1.04"/>
    <n v="40"/>
    <n v="13.48"/>
    <n v="16.91"/>
    <n v="0.02"/>
    <n v="0.63"/>
    <n v="0"/>
    <n v="0.21"/>
    <n v="0.63"/>
    <n v="66.67"/>
    <n v="0"/>
    <n v="1.88"/>
    <n v="66.67"/>
    <n v="1.67"/>
    <n v="75"/>
    <n v="0.84"/>
    <n v="75"/>
    <n v="1.25"/>
    <n v="0.21"/>
    <n v="2.92"/>
    <n v="64.290000000000006"/>
    <n v="0"/>
    <s v=""/>
    <n v="0"/>
    <s v=""/>
    <n v="0"/>
    <n v="0"/>
    <n v="0"/>
    <n v="0"/>
    <s v=""/>
    <s v=""/>
    <n v="0"/>
    <s v=""/>
    <s v=""/>
    <n v="0.42"/>
    <n v="0.21"/>
    <n v="0"/>
    <n v="0.21"/>
    <n v="0"/>
    <n v="0"/>
  </r>
  <r>
    <s v="B. Garcés"/>
    <x v="17"/>
    <x v="17"/>
    <s v="Mediocampista"/>
    <n v="28"/>
    <n v="550000"/>
    <s v=""/>
    <n v="43"/>
    <n v="2949"/>
    <n v="11"/>
    <n v="7.41"/>
    <n v="5"/>
    <n v="2.5499999999999998"/>
    <n v="16.88"/>
    <n v="39.24"/>
    <s v="Colombia"/>
    <s v="Colombia"/>
    <s v="derecho"/>
    <n v="175"/>
    <n v="70"/>
    <s v="no"/>
    <n v="3.6"/>
    <n v="3.54"/>
    <n v="51.72"/>
    <n v="1.8"/>
    <n v="28.81"/>
    <n v="0.24"/>
    <n v="0.33"/>
    <n v="0.09"/>
    <n v="1.53"/>
    <n v="2.04"/>
    <n v="0.79"/>
    <n v="3"/>
    <n v="0.09"/>
    <n v="0"/>
    <n v="0"/>
    <n v="4"/>
    <n v="0.34"/>
    <n v="9"/>
    <n v="0.27"/>
    <n v="0.23"/>
    <n v="0"/>
    <n v="0"/>
    <n v="60"/>
    <n v="1.83"/>
    <n v="41.67"/>
    <n v="18.332999999999998"/>
    <n v="0.15"/>
    <n v="2.5299999999999998"/>
    <n v="40.96"/>
    <n v="2.14"/>
    <n v="42.86"/>
    <n v="0.37"/>
    <n v="25"/>
    <n v="0.21"/>
    <n v="4.21"/>
    <n v="47.83"/>
    <n v="9.1300000000000008"/>
    <n v="36.79"/>
    <n v="2.5"/>
    <n v="1.71"/>
    <n v="0.98"/>
    <n v="13.86"/>
    <n v="1.65"/>
    <n v="1.01"/>
    <n v="20.63"/>
    <n v="78.7"/>
    <n v="5.0999999999999996"/>
    <n v="71.86"/>
    <n v="3.94"/>
    <n v="96.9"/>
    <n v="7.36"/>
    <n v="75.930000000000007"/>
    <n v="17.18"/>
    <n v="85.08"/>
    <n v="1.19"/>
    <n v="61.54"/>
    <n v="18.46"/>
    <n v="27.03"/>
    <n v="0.08"/>
    <n v="0.76"/>
    <n v="0"/>
    <n v="0"/>
    <n v="0.46"/>
    <n v="40"/>
    <n v="0.34"/>
    <n v="1.98"/>
    <n v="73.849999999999994"/>
    <n v="2.0099999999999998"/>
    <n v="54.55"/>
    <n v="0.4"/>
    <n v="30.77"/>
    <n v="0.57999999999999996"/>
    <n v="0.92"/>
    <n v="3.48"/>
    <n v="86.84"/>
    <n v="0"/>
    <s v=""/>
    <n v="0"/>
    <s v=""/>
    <n v="0"/>
    <n v="0"/>
    <n v="0"/>
    <n v="0"/>
    <s v=""/>
    <s v=""/>
    <n v="0.12"/>
    <s v=""/>
    <s v=""/>
    <n v="0.09"/>
    <n v="0.03"/>
    <n v="0"/>
    <n v="0.34"/>
    <n v="2"/>
    <n v="100"/>
  </r>
  <r>
    <s v="G. Balanta"/>
    <x v="12"/>
    <x v="12"/>
    <s v="Mediocampista"/>
    <n v="28"/>
    <n v="400000"/>
    <s v=""/>
    <n v="14"/>
    <n v="1201"/>
    <n v="2"/>
    <n v="2.46"/>
    <n v="0"/>
    <n v="0.25"/>
    <n v="24.5"/>
    <n v="40.67"/>
    <s v="Colombia"/>
    <s v="Colombia"/>
    <s v="derecho"/>
    <n v="174"/>
    <n v="72"/>
    <s v="no"/>
    <n v="3.3"/>
    <n v="3.52"/>
    <n v="42.55"/>
    <n v="1.57"/>
    <n v="42.86"/>
    <n v="0.3"/>
    <n v="0.44"/>
    <n v="7.0000000000000007E-2"/>
    <n v="1.5"/>
    <n v="2.2000000000000002"/>
    <n v="1.42"/>
    <n v="3"/>
    <n v="0.22"/>
    <n v="0"/>
    <n v="0"/>
    <n v="4.3499999999999996"/>
    <n v="0.15"/>
    <n v="1"/>
    <n v="7.0000000000000007E-2"/>
    <n v="0.18"/>
    <n v="0"/>
    <n v="0"/>
    <n v="18"/>
    <n v="1.35"/>
    <n v="44.44"/>
    <n v="11.111000000000001"/>
    <n v="0"/>
    <n v="2.02"/>
    <n v="22.22"/>
    <n v="0.82"/>
    <n v="27.27"/>
    <n v="1.2"/>
    <n v="18.75"/>
    <n v="0.22"/>
    <n v="5.77"/>
    <n v="51.95"/>
    <n v="16.260000000000002"/>
    <n v="40.549999999999997"/>
    <n v="1.27"/>
    <n v="2.77"/>
    <n v="1.95"/>
    <n v="16.41"/>
    <n v="2.4700000000000002"/>
    <n v="3.75"/>
    <n v="23.91"/>
    <n v="75.86"/>
    <n v="3.97"/>
    <n v="60.38"/>
    <n v="8.17"/>
    <n v="90.83"/>
    <n v="7.87"/>
    <n v="70.48"/>
    <n v="20.46"/>
    <n v="81.680000000000007"/>
    <n v="1.72"/>
    <n v="60.87"/>
    <n v="18.54"/>
    <n v="42.6"/>
    <n v="0.02"/>
    <n v="0.45"/>
    <n v="0"/>
    <n v="0"/>
    <n v="0.45"/>
    <n v="66.67"/>
    <n v="0.15"/>
    <n v="2.3199999999999998"/>
    <n v="61.29"/>
    <n v="1.8"/>
    <n v="45.83"/>
    <n v="0.37"/>
    <n v="80"/>
    <n v="0.52"/>
    <n v="0.45"/>
    <n v="3.45"/>
    <n v="76.09"/>
    <n v="0"/>
    <s v=""/>
    <n v="0"/>
    <s v=""/>
    <n v="0"/>
    <n v="0"/>
    <n v="0"/>
    <n v="0"/>
    <s v=""/>
    <s v=""/>
    <n v="0.37"/>
    <s v=""/>
    <s v=""/>
    <n v="0.6"/>
    <n v="0.3"/>
    <n v="0"/>
    <n v="0.22"/>
    <n v="1"/>
    <n v="100"/>
  </r>
  <r>
    <s v="M. Cortés"/>
    <x v="21"/>
    <x v="20"/>
    <s v="Mediocampista"/>
    <n v="24"/>
    <n v="300000"/>
    <s v=""/>
    <n v="18"/>
    <n v="874"/>
    <n v="0"/>
    <n v="1.1000000000000001"/>
    <n v="2"/>
    <n v="1.8"/>
    <n v="20.49"/>
    <n v="49.75"/>
    <s v="Colombia"/>
    <s v="Colombia"/>
    <s v="izquierdo"/>
    <n v="173"/>
    <n v="66"/>
    <s v="no"/>
    <n v="3.5"/>
    <n v="3.5"/>
    <n v="58.82"/>
    <n v="1.75"/>
    <n v="29.41"/>
    <n v="0.1"/>
    <n v="0.13"/>
    <n v="0.1"/>
    <n v="1.34"/>
    <n v="1.7"/>
    <n v="0.51"/>
    <n v="1"/>
    <n v="0.1"/>
    <n v="0"/>
    <n v="0"/>
    <n v="7.52"/>
    <n v="0"/>
    <n v="0"/>
    <n v="0"/>
    <n v="0.11"/>
    <n v="0"/>
    <n v="0"/>
    <n v="19"/>
    <n v="1.96"/>
    <n v="47.37"/>
    <n v="0"/>
    <n v="0.21"/>
    <n v="4.74"/>
    <n v="34.78"/>
    <n v="3.81"/>
    <n v="43.24"/>
    <n v="0.93"/>
    <n v="0"/>
    <n v="0.21"/>
    <n v="7.21"/>
    <n v="68.569999999999993"/>
    <n v="13.18"/>
    <n v="52.34"/>
    <n v="3.91"/>
    <n v="2.27"/>
    <n v="0.82"/>
    <n v="15.55"/>
    <n v="0.72"/>
    <n v="1.54"/>
    <n v="23.68"/>
    <n v="74.78"/>
    <n v="3.71"/>
    <n v="69.44"/>
    <n v="4.9400000000000004"/>
    <n v="91.67"/>
    <n v="8.9600000000000009"/>
    <n v="78.16"/>
    <n v="18.329999999999998"/>
    <n v="85.96"/>
    <n v="0.93"/>
    <n v="44.44"/>
    <n v="18.420000000000002"/>
    <n v="15.77"/>
    <n v="0.19"/>
    <n v="1.44"/>
    <n v="0.1"/>
    <n v="0"/>
    <n v="0.21"/>
    <n v="0"/>
    <n v="0.72"/>
    <n v="1.34"/>
    <n v="76.92"/>
    <n v="2.37"/>
    <n v="47.83"/>
    <n v="0.21"/>
    <n v="0"/>
    <n v="0"/>
    <n v="1.54"/>
    <n v="2.99"/>
    <n v="79.31"/>
    <n v="0"/>
    <s v=""/>
    <n v="0"/>
    <s v=""/>
    <n v="0"/>
    <n v="0"/>
    <n v="0"/>
    <n v="0"/>
    <s v=""/>
    <s v=""/>
    <n v="0.1"/>
    <s v=""/>
    <s v=""/>
    <n v="0.62"/>
    <n v="0"/>
    <n v="0"/>
    <n v="1.96"/>
    <n v="0"/>
    <n v="0"/>
  </r>
  <r>
    <s v="W. España"/>
    <x v="21"/>
    <x v="20"/>
    <s v="Delantero"/>
    <n v="24"/>
    <n v="0"/>
    <s v=""/>
    <n v="12"/>
    <n v="674"/>
    <n v="1"/>
    <n v="0.66"/>
    <n v="0"/>
    <n v="0.04"/>
    <n v="23.1"/>
    <n v="37.57"/>
    <s v="Colombia"/>
    <s v="Colombia"/>
    <s v=""/>
    <n v="0"/>
    <n v="0"/>
    <s v="no"/>
    <n v="5.07"/>
    <n v="3.47"/>
    <n v="69.23"/>
    <n v="5.74"/>
    <n v="41.86"/>
    <n v="0.53"/>
    <n v="0.72"/>
    <n v="0"/>
    <n v="2.14"/>
    <n v="2.87"/>
    <n v="1.07"/>
    <n v="0"/>
    <n v="0"/>
    <n v="0"/>
    <n v="0"/>
    <n v="2.27"/>
    <n v="0.13"/>
    <n v="1"/>
    <n v="0.13"/>
    <n v="0.09"/>
    <n v="0"/>
    <n v="0"/>
    <n v="17"/>
    <n v="2.27"/>
    <n v="47.06"/>
    <n v="5.8819999999999997"/>
    <n v="0"/>
    <n v="1.2"/>
    <n v="0"/>
    <n v="0.8"/>
    <n v="0"/>
    <n v="0.4"/>
    <n v="0"/>
    <n v="0"/>
    <n v="2.27"/>
    <n v="52.94"/>
    <n v="9.48"/>
    <n v="35.21"/>
    <n v="1.6"/>
    <n v="0.67"/>
    <n v="0.8"/>
    <n v="9.8800000000000008"/>
    <n v="0.93"/>
    <n v="1.6"/>
    <n v="16.02"/>
    <n v="75"/>
    <n v="2.54"/>
    <n v="52.63"/>
    <n v="4.01"/>
    <n v="90"/>
    <n v="4.9400000000000004"/>
    <n v="70.27"/>
    <n v="14.29"/>
    <n v="83.18"/>
    <n v="0.53"/>
    <n v="25"/>
    <n v="16.46"/>
    <n v="14.97"/>
    <n v="0.01"/>
    <n v="0.27"/>
    <n v="0"/>
    <n v="0"/>
    <n v="0"/>
    <n v="0"/>
    <n v="0"/>
    <n v="0.67"/>
    <n v="40"/>
    <n v="0.93"/>
    <n v="0"/>
    <n v="0.27"/>
    <n v="0"/>
    <n v="0.27"/>
    <n v="0"/>
    <n v="1.74"/>
    <n v="69.23"/>
    <n v="0"/>
    <s v=""/>
    <n v="0"/>
    <s v=""/>
    <n v="0"/>
    <n v="0"/>
    <n v="0"/>
    <n v="0"/>
    <s v=""/>
    <s v=""/>
    <n v="0.13"/>
    <s v=""/>
    <s v=""/>
    <n v="0"/>
    <n v="0"/>
    <n v="0"/>
    <n v="0"/>
    <n v="0"/>
    <n v="0"/>
  </r>
  <r>
    <s v="K. Aladesanmi"/>
    <x v="19"/>
    <x v="19"/>
    <s v="Delantero"/>
    <n v="23"/>
    <n v="450000"/>
    <s v=""/>
    <n v="29"/>
    <n v="1776"/>
    <n v="2"/>
    <n v="2.4300000000000002"/>
    <n v="1"/>
    <n v="1.8"/>
    <n v="26.4"/>
    <n v="38.58"/>
    <s v="Sweden"/>
    <s v="Sweden, Colombia"/>
    <s v="derecho"/>
    <n v="185"/>
    <n v="71"/>
    <s v="no"/>
    <n v="3.45"/>
    <n v="3.45"/>
    <n v="58.82"/>
    <n v="5.27"/>
    <n v="44.23"/>
    <n v="0.25"/>
    <n v="0.3"/>
    <n v="0.05"/>
    <n v="1.17"/>
    <n v="1.4"/>
    <n v="1.01"/>
    <n v="3"/>
    <n v="0.15"/>
    <n v="0"/>
    <n v="0"/>
    <n v="4.51"/>
    <n v="0.1"/>
    <n v="2"/>
    <n v="0.1"/>
    <n v="0.12"/>
    <n v="2"/>
    <n v="0.1"/>
    <n v="47"/>
    <n v="2.38"/>
    <n v="42.55"/>
    <n v="4.2549999999999999"/>
    <n v="0.05"/>
    <n v="2.23"/>
    <n v="40.909999999999997"/>
    <n v="1.47"/>
    <n v="44.83"/>
    <n v="0.76"/>
    <n v="33.33"/>
    <n v="0.3"/>
    <n v="4.66"/>
    <n v="50"/>
    <n v="13.78"/>
    <n v="31.99"/>
    <n v="2.33"/>
    <n v="1.42"/>
    <n v="0.71"/>
    <n v="10.54"/>
    <n v="1.98"/>
    <n v="0.91"/>
    <n v="18.09"/>
    <n v="73.67"/>
    <n v="2.79"/>
    <n v="52.73"/>
    <n v="4.76"/>
    <n v="90.43"/>
    <n v="7.09"/>
    <n v="72.14"/>
    <n v="14.75"/>
    <n v="80.41"/>
    <n v="1.42"/>
    <n v="46.43"/>
    <n v="18.87"/>
    <n v="26.03"/>
    <n v="0.09"/>
    <n v="0.71"/>
    <n v="0.05"/>
    <n v="0"/>
    <n v="0.61"/>
    <n v="41.67"/>
    <n v="0.3"/>
    <n v="1.88"/>
    <n v="45.95"/>
    <n v="2.23"/>
    <n v="54.55"/>
    <n v="0.51"/>
    <n v="40"/>
    <n v="0.61"/>
    <n v="0.91"/>
    <n v="2.48"/>
    <n v="75.510000000000005"/>
    <n v="0"/>
    <s v=""/>
    <n v="0"/>
    <s v=""/>
    <n v="0"/>
    <n v="0"/>
    <n v="0"/>
    <n v="0"/>
    <s v=""/>
    <s v=""/>
    <n v="0"/>
    <s v=""/>
    <s v=""/>
    <n v="0"/>
    <n v="0"/>
    <n v="0"/>
    <n v="0.05"/>
    <n v="0"/>
    <n v="0"/>
  </r>
  <r>
    <s v="D. Pabón"/>
    <x v="14"/>
    <x v="16"/>
    <s v="Mediocampista"/>
    <n v="33"/>
    <n v="1500000"/>
    <s v="2023-12-31"/>
    <n v="17"/>
    <n v="1199"/>
    <n v="4"/>
    <n v="2.92"/>
    <n v="2"/>
    <n v="2.4700000000000002"/>
    <n v="14.71"/>
    <n v="43.37"/>
    <s v="Colombia"/>
    <s v="Colombia"/>
    <s v="derecho"/>
    <n v="174"/>
    <n v="75"/>
    <s v="no"/>
    <n v="3.98"/>
    <n v="3.45"/>
    <n v="58.7"/>
    <n v="0.68"/>
    <n v="33.33"/>
    <n v="0.38"/>
    <n v="0.63"/>
    <n v="0"/>
    <n v="1.58"/>
    <n v="2.65"/>
    <n v="0.53"/>
    <n v="3"/>
    <n v="0.23"/>
    <n v="0"/>
    <n v="0"/>
    <n v="5.78"/>
    <n v="0.3"/>
    <n v="3"/>
    <n v="0.23"/>
    <n v="0.22"/>
    <n v="0"/>
    <n v="0"/>
    <n v="52"/>
    <n v="3.9"/>
    <n v="38.46"/>
    <n v="7.6920000000000002"/>
    <n v="0.15"/>
    <n v="3.9"/>
    <n v="26.92"/>
    <n v="1.35"/>
    <n v="33.33"/>
    <n v="2.5499999999999998"/>
    <n v="23.53"/>
    <n v="0.15"/>
    <n v="4.88"/>
    <n v="55.38"/>
    <n v="8.7100000000000009"/>
    <n v="43.97"/>
    <n v="2.48"/>
    <n v="1.65"/>
    <n v="0.98"/>
    <n v="25"/>
    <n v="2.25"/>
    <n v="1.1299999999999999"/>
    <n v="30.1"/>
    <n v="74.06"/>
    <n v="7.81"/>
    <n v="67.31"/>
    <n v="6.08"/>
    <n v="95.06"/>
    <n v="12.16"/>
    <n v="69.75"/>
    <n v="23.34"/>
    <n v="82.96"/>
    <n v="3.3"/>
    <n v="59.09"/>
    <n v="20.81"/>
    <n v="40.03"/>
    <n v="0.19"/>
    <n v="1.5"/>
    <n v="0"/>
    <n v="0.08"/>
    <n v="1.05"/>
    <n v="50"/>
    <n v="0.83"/>
    <n v="4.2"/>
    <n v="67.86"/>
    <n v="4.43"/>
    <n v="42.37"/>
    <n v="0.75"/>
    <n v="50"/>
    <n v="1.35"/>
    <n v="1.28"/>
    <n v="5.63"/>
    <n v="80"/>
    <n v="0"/>
    <s v=""/>
    <n v="0"/>
    <s v=""/>
    <n v="0"/>
    <n v="0"/>
    <n v="0"/>
    <n v="0"/>
    <s v=""/>
    <s v=""/>
    <n v="0"/>
    <s v=""/>
    <s v=""/>
    <n v="1.65"/>
    <n v="0.98"/>
    <n v="23.08"/>
    <n v="2.85"/>
    <n v="1"/>
    <n v="100"/>
  </r>
  <r>
    <s v="S. Herrera"/>
    <x v="19"/>
    <x v="18"/>
    <s v="Delantero"/>
    <n v="27"/>
    <n v="550000"/>
    <s v=""/>
    <n v="22"/>
    <n v="1119"/>
    <n v="3"/>
    <n v="2.59"/>
    <n v="2"/>
    <n v="1.37"/>
    <n v="29.76"/>
    <n v="33.24"/>
    <s v="Colombia"/>
    <s v="Colombia"/>
    <s v="derecho"/>
    <n v="180"/>
    <n v="71"/>
    <s v="no"/>
    <n v="4.18"/>
    <n v="3.38"/>
    <n v="50"/>
    <n v="8.1199999999999992"/>
    <n v="48.51"/>
    <n v="0.56000000000000005"/>
    <n v="0.9"/>
    <n v="0.24"/>
    <n v="1.93"/>
    <n v="3.08"/>
    <n v="2.4900000000000002"/>
    <n v="4"/>
    <n v="0.32"/>
    <n v="0"/>
    <n v="0"/>
    <n v="1.37"/>
    <n v="0.24"/>
    <n v="3"/>
    <n v="0.24"/>
    <n v="0.21"/>
    <n v="2"/>
    <n v="0.16"/>
    <n v="16"/>
    <n v="1.29"/>
    <n v="37.5"/>
    <n v="18.75"/>
    <n v="0.16"/>
    <n v="0.72"/>
    <n v="44.44"/>
    <n v="0.24"/>
    <n v="33.33"/>
    <n v="0.48"/>
    <n v="50"/>
    <n v="0.08"/>
    <n v="1.61"/>
    <n v="25"/>
    <n v="11.58"/>
    <n v="18.75"/>
    <n v="3.14"/>
    <n v="0.56000000000000005"/>
    <n v="0.32"/>
    <n v="8.61"/>
    <n v="1.45"/>
    <n v="1.45"/>
    <n v="15.28"/>
    <n v="78.95"/>
    <n v="2.73"/>
    <n v="61.76"/>
    <n v="4.75"/>
    <n v="91.53"/>
    <n v="3.54"/>
    <n v="77.27"/>
    <n v="14.4"/>
    <n v="80.45"/>
    <n v="0.24"/>
    <n v="100"/>
    <n v="13.92"/>
    <n v="5.9"/>
    <n v="0.11"/>
    <n v="1.1299999999999999"/>
    <n v="0.08"/>
    <n v="0"/>
    <n v="0.4"/>
    <n v="40"/>
    <n v="0.48"/>
    <n v="0.97"/>
    <n v="75"/>
    <n v="0.88"/>
    <n v="45.45"/>
    <n v="0.4"/>
    <n v="40"/>
    <n v="0.64"/>
    <n v="0.24"/>
    <n v="0.72"/>
    <n v="77.78"/>
    <n v="0"/>
    <s v=""/>
    <n v="0"/>
    <s v=""/>
    <n v="0"/>
    <n v="0"/>
    <n v="0"/>
    <n v="0"/>
    <s v=""/>
    <s v=""/>
    <n v="0.08"/>
    <s v=""/>
    <s v=""/>
    <n v="0"/>
    <n v="0"/>
    <n v="0"/>
    <n v="0"/>
    <n v="0"/>
    <n v="0"/>
  </r>
  <r>
    <s v="J. Ramos"/>
    <x v="6"/>
    <x v="6"/>
    <s v="Delantero"/>
    <n v="29"/>
    <n v="700000"/>
    <s v=""/>
    <n v="32"/>
    <n v="1908"/>
    <n v="6"/>
    <n v="6.48"/>
    <n v="1"/>
    <n v="0.63"/>
    <n v="25.57"/>
    <n v="37.450000000000003"/>
    <s v="Colombia"/>
    <s v="Colombia"/>
    <s v="derecho"/>
    <n v="182"/>
    <n v="73"/>
    <s v="no"/>
    <n v="4.2"/>
    <n v="3.35"/>
    <n v="53.52"/>
    <n v="10.47"/>
    <n v="43.24"/>
    <n v="0.66"/>
    <n v="1.1299999999999999"/>
    <n v="0.14000000000000001"/>
    <n v="1.75"/>
    <n v="2.98"/>
    <n v="1.7"/>
    <n v="1"/>
    <n v="0.05"/>
    <n v="1"/>
    <n v="0.05"/>
    <n v="1.56"/>
    <n v="0.28000000000000003"/>
    <n v="6"/>
    <n v="0.28000000000000003"/>
    <n v="0.31"/>
    <n v="0"/>
    <n v="0"/>
    <n v="45"/>
    <n v="2.12"/>
    <n v="35.56"/>
    <n v="13.333"/>
    <n v="0.05"/>
    <n v="0.94"/>
    <n v="15"/>
    <n v="0.19"/>
    <n v="0"/>
    <n v="0.75"/>
    <n v="18.75"/>
    <n v="0.09"/>
    <n v="1.08"/>
    <n v="52.17"/>
    <n v="6.51"/>
    <n v="28.26"/>
    <n v="3.49"/>
    <n v="0.24"/>
    <n v="0.14000000000000001"/>
    <n v="10.9"/>
    <n v="2.17"/>
    <n v="0.99"/>
    <n v="17.59"/>
    <n v="74.8"/>
    <n v="2.97"/>
    <n v="60.32"/>
    <n v="5.66"/>
    <n v="88.33"/>
    <n v="5.24"/>
    <n v="69.37"/>
    <n v="15.99"/>
    <n v="79.650000000000006"/>
    <n v="0.75"/>
    <n v="43.75"/>
    <n v="16.02"/>
    <n v="15"/>
    <n v="0.03"/>
    <n v="0.38"/>
    <n v="0.09"/>
    <n v="0.05"/>
    <n v="0.14000000000000001"/>
    <n v="66.67"/>
    <n v="0.24"/>
    <n v="1.89"/>
    <n v="67.5"/>
    <n v="0.85"/>
    <n v="22.22"/>
    <n v="0.14000000000000001"/>
    <n v="100"/>
    <n v="0.33"/>
    <n v="0.09"/>
    <n v="1.56"/>
    <n v="66.67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H. Otálvaro"/>
    <x v="10"/>
    <x v="10"/>
    <s v="Mediocampista"/>
    <n v="35"/>
    <n v="350000"/>
    <s v=""/>
    <n v="27"/>
    <n v="1481"/>
    <n v="4"/>
    <n v="2.6"/>
    <n v="4"/>
    <n v="3.47"/>
    <n v="14.83"/>
    <n v="45.9"/>
    <s v="Colombia"/>
    <s v="Colombia"/>
    <s v="derecho"/>
    <n v="180"/>
    <n v="82"/>
    <s v="no"/>
    <n v="3.04"/>
    <n v="3.34"/>
    <n v="45.45"/>
    <n v="0.43"/>
    <n v="28.57"/>
    <n v="0.43"/>
    <n v="0.64"/>
    <n v="0"/>
    <n v="1.0900000000000001"/>
    <n v="1.65"/>
    <n v="0.61"/>
    <n v="2"/>
    <n v="0.12"/>
    <n v="0"/>
    <n v="0"/>
    <n v="3.65"/>
    <n v="0.24"/>
    <n v="4"/>
    <n v="0.24"/>
    <n v="0.16"/>
    <n v="0"/>
    <n v="0"/>
    <n v="28"/>
    <n v="1.7"/>
    <n v="50"/>
    <n v="14.286"/>
    <n v="0.24"/>
    <n v="1.64"/>
    <n v="37.04"/>
    <n v="0.61"/>
    <n v="10"/>
    <n v="1.03"/>
    <n v="52.94"/>
    <n v="0.12"/>
    <n v="2.98"/>
    <n v="51.02"/>
    <n v="9.1199999999999992"/>
    <n v="46"/>
    <n v="1.4"/>
    <n v="1.03"/>
    <n v="0.49"/>
    <n v="33.18"/>
    <n v="1.46"/>
    <n v="2.0699999999999998"/>
    <n v="43.94"/>
    <n v="84.79"/>
    <n v="15.62"/>
    <n v="79.38"/>
    <n v="7.47"/>
    <n v="90.24"/>
    <n v="12.15"/>
    <n v="84.5"/>
    <n v="38.770000000000003"/>
    <n v="89.34"/>
    <n v="3.65"/>
    <n v="56.67"/>
    <n v="17.41"/>
    <n v="29.2"/>
    <n v="0.21"/>
    <n v="2.5499999999999998"/>
    <n v="0"/>
    <n v="0"/>
    <n v="1.34"/>
    <n v="50"/>
    <n v="0.73"/>
    <n v="9.3000000000000007"/>
    <n v="81.7"/>
    <n v="3.65"/>
    <n v="60"/>
    <n v="1.88"/>
    <n v="38.71"/>
    <n v="1.88"/>
    <n v="0.49"/>
    <n v="8.39"/>
    <n v="94.2"/>
    <n v="0"/>
    <s v=""/>
    <n v="0"/>
    <s v=""/>
    <n v="0"/>
    <n v="0"/>
    <n v="0"/>
    <n v="0"/>
    <s v=""/>
    <s v=""/>
    <n v="0"/>
    <s v=""/>
    <s v=""/>
    <n v="1.64"/>
    <n v="0.36"/>
    <n v="33.33"/>
    <n v="3.46"/>
    <n v="0"/>
    <n v="0"/>
  </r>
  <r>
    <s v="Y. Filigrana"/>
    <x v="21"/>
    <x v="20"/>
    <s v="Delantero"/>
    <n v="31"/>
    <n v="325000"/>
    <s v=""/>
    <n v="14"/>
    <n v="1218"/>
    <n v="2"/>
    <n v="4.71"/>
    <n v="1"/>
    <n v="0.42"/>
    <n v="28"/>
    <n v="34.83"/>
    <s v="Colombia"/>
    <s v="Colombia"/>
    <s v="derecho"/>
    <n v="180"/>
    <n v="80"/>
    <s v="no"/>
    <n v="3.18"/>
    <n v="3.33"/>
    <n v="60"/>
    <n v="11.16"/>
    <n v="40.4"/>
    <n v="7.0000000000000007E-2"/>
    <n v="0.09"/>
    <n v="0.15"/>
    <n v="1.1100000000000001"/>
    <n v="1.41"/>
    <n v="0.59"/>
    <n v="1"/>
    <n v="7.0000000000000007E-2"/>
    <n v="0"/>
    <n v="0"/>
    <n v="1.63"/>
    <n v="0.15"/>
    <n v="2"/>
    <n v="0.15"/>
    <n v="0.35"/>
    <n v="1"/>
    <n v="7.0000000000000007E-2"/>
    <n v="28"/>
    <n v="2.0699999999999998"/>
    <n v="39.29"/>
    <n v="7.1429999999999998"/>
    <n v="7.0000000000000007E-2"/>
    <n v="0.44"/>
    <n v="16.670000000000002"/>
    <n v="0.15"/>
    <n v="50"/>
    <n v="0.3"/>
    <n v="0"/>
    <n v="7.0000000000000007E-2"/>
    <n v="1.77"/>
    <n v="41.67"/>
    <n v="8.94"/>
    <n v="21.49"/>
    <n v="3.84"/>
    <n v="0.22"/>
    <n v="0"/>
    <n v="10.42"/>
    <n v="1.33"/>
    <n v="0.74"/>
    <n v="15"/>
    <n v="76.849999999999994"/>
    <n v="2.36"/>
    <n v="68.75"/>
    <n v="3.99"/>
    <n v="94.44"/>
    <n v="3.62"/>
    <n v="71.430000000000007"/>
    <n v="14.48"/>
    <n v="78.569999999999993"/>
    <n v="0.15"/>
    <n v="50"/>
    <n v="12.1"/>
    <n v="5.96"/>
    <n v="0.03"/>
    <n v="0.52"/>
    <n v="0"/>
    <n v="7.0000000000000007E-2"/>
    <n v="0.15"/>
    <n v="0"/>
    <n v="0.59"/>
    <n v="1.03"/>
    <n v="64.290000000000006"/>
    <n v="0.67"/>
    <n v="11.11"/>
    <n v="0.15"/>
    <n v="0"/>
    <n v="0.3"/>
    <n v="7.0000000000000007E-2"/>
    <n v="0.67"/>
    <n v="77.78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L. Castro"/>
    <x v="9"/>
    <x v="9"/>
    <s v="Delantero"/>
    <n v="29"/>
    <n v="500000"/>
    <s v=""/>
    <n v="26"/>
    <n v="1437"/>
    <n v="2"/>
    <n v="3.97"/>
    <n v="4"/>
    <n v="1.92"/>
    <n v="23.74"/>
    <n v="38.26"/>
    <s v="Colombia"/>
    <s v="Colombia"/>
    <s v="derecho"/>
    <n v="183"/>
    <n v="80"/>
    <s v="no"/>
    <n v="4.13"/>
    <n v="3.32"/>
    <n v="45.28"/>
    <n v="4.26"/>
    <n v="41.18"/>
    <n v="0.5"/>
    <n v="0.71"/>
    <n v="0"/>
    <n v="2.13"/>
    <n v="3.03"/>
    <n v="1.57"/>
    <n v="7"/>
    <n v="0.44"/>
    <n v="0"/>
    <n v="0"/>
    <n v="3.26"/>
    <n v="0.13"/>
    <n v="2"/>
    <n v="0.13"/>
    <n v="0.25"/>
    <n v="0"/>
    <n v="0"/>
    <n v="40"/>
    <n v="2.5099999999999998"/>
    <n v="35"/>
    <n v="5"/>
    <n v="0.25"/>
    <n v="1.19"/>
    <n v="26.32"/>
    <n v="0.13"/>
    <n v="0"/>
    <n v="1"/>
    <n v="25"/>
    <n v="0.19"/>
    <n v="4.51"/>
    <n v="40.28"/>
    <n v="11.59"/>
    <n v="37.299999999999997"/>
    <n v="2.88"/>
    <n v="1.69"/>
    <n v="1.19"/>
    <n v="14.15"/>
    <n v="2.0699999999999998"/>
    <n v="1.82"/>
    <n v="20.98"/>
    <n v="76.42"/>
    <n v="3.57"/>
    <n v="66.67"/>
    <n v="5.14"/>
    <n v="84.15"/>
    <n v="5.95"/>
    <n v="80"/>
    <n v="19.04"/>
    <n v="80.260000000000005"/>
    <n v="0.75"/>
    <n v="58.33"/>
    <n v="15.13"/>
    <n v="13.46"/>
    <n v="0.12"/>
    <n v="0.88"/>
    <n v="0"/>
    <n v="0.13"/>
    <n v="0.63"/>
    <n v="40"/>
    <n v="0.44"/>
    <n v="1.63"/>
    <n v="61.54"/>
    <n v="1.44"/>
    <n v="47.83"/>
    <n v="0.69"/>
    <n v="36.36"/>
    <n v="0.88"/>
    <n v="0.38"/>
    <n v="2.13"/>
    <n v="76.47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J. Barragán"/>
    <x v="13"/>
    <x v="13"/>
    <s v="Delantero"/>
    <n v="21"/>
    <n v="200000"/>
    <s v=""/>
    <n v="17"/>
    <n v="785"/>
    <n v="3"/>
    <n v="0.87"/>
    <n v="1"/>
    <n v="0.61"/>
    <n v="22.13"/>
    <n v="29.53"/>
    <s v="Venezuela"/>
    <s v="Venezuela, Colombia"/>
    <s v="derecho"/>
    <n v="178"/>
    <n v="73"/>
    <s v="no"/>
    <n v="3.32"/>
    <n v="3.32"/>
    <n v="44.83"/>
    <n v="7.68"/>
    <n v="23.88"/>
    <n v="0.23"/>
    <n v="0.28999999999999998"/>
    <n v="0.11"/>
    <n v="1.61"/>
    <n v="2.0499999999999998"/>
    <n v="1.03"/>
    <n v="1"/>
    <n v="0.11"/>
    <n v="0"/>
    <n v="0"/>
    <n v="1.38"/>
    <n v="0.34"/>
    <n v="3"/>
    <n v="0.34"/>
    <n v="0.1"/>
    <n v="1"/>
    <n v="0.11"/>
    <n v="9"/>
    <n v="1.03"/>
    <n v="55.56"/>
    <n v="33.332999999999998"/>
    <n v="0.11"/>
    <n v="0.92"/>
    <n v="37.5"/>
    <n v="0.34"/>
    <n v="66.67"/>
    <n v="0.56999999999999995"/>
    <n v="20"/>
    <n v="0.11"/>
    <n v="1.26"/>
    <n v="36.36"/>
    <n v="8.3699999999999992"/>
    <n v="31.51"/>
    <n v="1.49"/>
    <n v="0.34"/>
    <n v="0.11"/>
    <n v="8.94"/>
    <n v="1.95"/>
    <n v="0.92"/>
    <n v="12.04"/>
    <n v="73.33"/>
    <n v="1.95"/>
    <n v="64.709999999999994"/>
    <n v="4.24"/>
    <n v="94.59"/>
    <n v="4.01"/>
    <n v="60"/>
    <n v="10.43"/>
    <n v="80.22"/>
    <n v="0.92"/>
    <n v="25"/>
    <n v="16.66"/>
    <n v="17.3"/>
    <n v="7.0000000000000007E-2"/>
    <n v="0.23"/>
    <n v="0.11"/>
    <n v="0"/>
    <n v="0"/>
    <n v="0"/>
    <n v="0.11"/>
    <n v="1.38"/>
    <n v="50"/>
    <n v="0.8"/>
    <n v="14.29"/>
    <n v="0"/>
    <n v="0"/>
    <n v="0.11"/>
    <n v="0.23"/>
    <n v="1.03"/>
    <n v="55.56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P. Rojas"/>
    <x v="13"/>
    <x v="13"/>
    <s v="Mediocampista"/>
    <n v="30"/>
    <n v="550000"/>
    <s v=""/>
    <n v="36"/>
    <n v="3126"/>
    <n v="9"/>
    <n v="8.52"/>
    <n v="5"/>
    <n v="3.76"/>
    <n v="16.670000000000002"/>
    <n v="46.29"/>
    <s v="Colombia"/>
    <s v="Colombia"/>
    <s v="derecho"/>
    <n v="167"/>
    <n v="72"/>
    <s v="no"/>
    <n v="4.75"/>
    <n v="3.31"/>
    <n v="53.91"/>
    <n v="3.2"/>
    <n v="36.94"/>
    <n v="0.06"/>
    <n v="7.0000000000000007E-2"/>
    <n v="0.09"/>
    <n v="2.91"/>
    <n v="3.67"/>
    <n v="0.83"/>
    <n v="5"/>
    <n v="0.14000000000000001"/>
    <n v="1"/>
    <n v="0.03"/>
    <n v="2.91"/>
    <n v="0.26"/>
    <n v="4"/>
    <n v="0.12"/>
    <n v="0.25"/>
    <n v="1"/>
    <n v="0.03"/>
    <n v="51"/>
    <n v="1.47"/>
    <n v="29.41"/>
    <n v="17.646999999999998"/>
    <n v="0.14000000000000001"/>
    <n v="0.89"/>
    <n v="35.479999999999997"/>
    <n v="0.43"/>
    <n v="20"/>
    <n v="0.46"/>
    <n v="50"/>
    <n v="0.06"/>
    <n v="3.2"/>
    <n v="58.56"/>
    <n v="7.8"/>
    <n v="48.71"/>
    <n v="1.1200000000000001"/>
    <n v="1.79"/>
    <n v="0.78"/>
    <n v="18.940000000000001"/>
    <n v="1.41"/>
    <n v="1.81"/>
    <n v="26.95"/>
    <n v="79.38"/>
    <n v="8.1199999999999992"/>
    <n v="67.73"/>
    <n v="4.66"/>
    <n v="94.44"/>
    <n v="9.59"/>
    <n v="82.58"/>
    <n v="23"/>
    <n v="84.23"/>
    <n v="3.05"/>
    <n v="55.66"/>
    <n v="18.72"/>
    <n v="29.63"/>
    <n v="0.11"/>
    <n v="0.98"/>
    <n v="0.06"/>
    <n v="0"/>
    <n v="0.63"/>
    <n v="45.45"/>
    <n v="0.28999999999999998"/>
    <n v="4.38"/>
    <n v="71.05"/>
    <n v="1.99"/>
    <n v="49.28"/>
    <n v="0.92"/>
    <n v="40.630000000000003"/>
    <n v="0.95"/>
    <n v="0.32"/>
    <n v="5.47"/>
    <n v="84.74"/>
    <n v="0"/>
    <s v=""/>
    <n v="0"/>
    <s v=""/>
    <n v="0"/>
    <n v="0"/>
    <n v="0"/>
    <n v="0"/>
    <s v=""/>
    <s v=""/>
    <n v="0"/>
    <s v=""/>
    <s v=""/>
    <n v="0.72"/>
    <n v="0.26"/>
    <n v="22.22"/>
    <n v="0.78"/>
    <n v="6"/>
    <n v="83.332999999999998"/>
  </r>
  <r>
    <s v="S. García"/>
    <x v="20"/>
    <x v="19"/>
    <s v="Mediocampista"/>
    <n v="31"/>
    <n v="200000"/>
    <s v=""/>
    <n v="18"/>
    <n v="548"/>
    <n v="0"/>
    <n v="0.55000000000000004"/>
    <n v="0"/>
    <n v="1.03"/>
    <n v="19.38"/>
    <n v="43.22"/>
    <s v="Colombia"/>
    <s v="Colombia"/>
    <s v="derecho"/>
    <n v="174"/>
    <n v="67"/>
    <s v="no"/>
    <n v="3.78"/>
    <n v="3.28"/>
    <n v="60"/>
    <n v="1.31"/>
    <n v="75"/>
    <n v="0.16"/>
    <n v="0.25"/>
    <n v="0"/>
    <n v="1.64"/>
    <n v="2.46"/>
    <n v="0.99"/>
    <n v="1"/>
    <n v="0.16"/>
    <n v="0"/>
    <n v="0"/>
    <n v="5.26"/>
    <n v="0"/>
    <n v="0"/>
    <n v="0"/>
    <n v="0.09"/>
    <n v="0"/>
    <n v="0"/>
    <n v="11"/>
    <n v="1.81"/>
    <n v="36.36"/>
    <n v="0"/>
    <n v="0"/>
    <n v="2.96"/>
    <n v="55.56"/>
    <n v="0.49"/>
    <n v="66.67"/>
    <n v="2.46"/>
    <n v="53.33"/>
    <n v="0.33"/>
    <n v="6.08"/>
    <n v="45.95"/>
    <n v="11.82"/>
    <n v="38.89"/>
    <n v="1.1499999999999999"/>
    <n v="1.31"/>
    <n v="0.49"/>
    <n v="17.079999999999998"/>
    <n v="2.79"/>
    <n v="2.14"/>
    <n v="23.65"/>
    <n v="82.64"/>
    <n v="4.2699999999999996"/>
    <n v="69.23"/>
    <n v="6.57"/>
    <n v="90"/>
    <n v="7.23"/>
    <n v="77.27"/>
    <n v="20.2"/>
    <n v="88.62"/>
    <n v="0.99"/>
    <n v="33.33"/>
    <n v="17.38"/>
    <n v="13.32"/>
    <n v="0.17"/>
    <n v="1.31"/>
    <n v="0.16"/>
    <n v="0"/>
    <n v="0.66"/>
    <n v="25"/>
    <n v="0.82"/>
    <n v="1.81"/>
    <n v="54.55"/>
    <n v="2.63"/>
    <n v="56.25"/>
    <n v="0.33"/>
    <n v="50"/>
    <n v="0.33"/>
    <n v="1.31"/>
    <n v="3.61"/>
    <n v="77.27"/>
    <n v="0"/>
    <s v=""/>
    <n v="0"/>
    <s v=""/>
    <n v="0"/>
    <n v="0"/>
    <n v="0"/>
    <n v="0"/>
    <s v=""/>
    <s v=""/>
    <n v="0"/>
    <s v=""/>
    <s v=""/>
    <n v="0.49"/>
    <n v="0"/>
    <n v="0"/>
    <n v="0.66"/>
    <n v="0"/>
    <n v="0"/>
  </r>
  <r>
    <s v="A. Toledo"/>
    <x v="43"/>
    <x v="1"/>
    <s v="Delantero"/>
    <n v="32"/>
    <n v="175000"/>
    <s v=""/>
    <n v="11"/>
    <n v="554"/>
    <n v="0"/>
    <n v="0.88"/>
    <n v="0"/>
    <n v="0.44"/>
    <n v="31.19"/>
    <n v="34.9"/>
    <s v="Argentina"/>
    <s v="Argentina"/>
    <s v="derecho"/>
    <n v="186"/>
    <n v="0"/>
    <s v="no"/>
    <n v="2.76"/>
    <n v="3.25"/>
    <n v="55"/>
    <n v="8.4499999999999993"/>
    <n v="46.15"/>
    <n v="0.16"/>
    <n v="0.19"/>
    <n v="0"/>
    <n v="0.81"/>
    <n v="0.96"/>
    <n v="1.95"/>
    <n v="1"/>
    <n v="0.16"/>
    <n v="0"/>
    <n v="0"/>
    <n v="1.3"/>
    <n v="0"/>
    <n v="0"/>
    <n v="0"/>
    <n v="0.14000000000000001"/>
    <n v="0"/>
    <n v="0"/>
    <n v="7"/>
    <n v="1.1399999999999999"/>
    <n v="14.29"/>
    <n v="0"/>
    <n v="0"/>
    <n v="0.97"/>
    <n v="50"/>
    <n v="0.32"/>
    <n v="100"/>
    <n v="0.65"/>
    <n v="25"/>
    <n v="0.32"/>
    <n v="2.27"/>
    <n v="28.57"/>
    <n v="13.81"/>
    <n v="25.88"/>
    <n v="2.92"/>
    <n v="0.32"/>
    <n v="0.16"/>
    <n v="11.37"/>
    <n v="3.57"/>
    <n v="1.79"/>
    <n v="18.03"/>
    <n v="72.97"/>
    <n v="2.76"/>
    <n v="52.94"/>
    <n v="6.66"/>
    <n v="85.37"/>
    <n v="3.57"/>
    <n v="63.64"/>
    <n v="16.899999999999999"/>
    <n v="74.040000000000006"/>
    <n v="0.16"/>
    <n v="100"/>
    <n v="11.21"/>
    <n v="5.39"/>
    <n v="7.0000000000000007E-2"/>
    <n v="1.3"/>
    <n v="0.16"/>
    <n v="0"/>
    <n v="0.32"/>
    <n v="0"/>
    <n v="0.97"/>
    <n v="0.32"/>
    <n v="100"/>
    <n v="0.65"/>
    <n v="25"/>
    <n v="0.32"/>
    <n v="0"/>
    <n v="0.97"/>
    <n v="0.49"/>
    <n v="1.1399999999999999"/>
    <n v="42.86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S. Hernández"/>
    <x v="9"/>
    <x v="9"/>
    <s v="Mediocampista"/>
    <n v="35"/>
    <n v="300000"/>
    <s v=""/>
    <n v="20"/>
    <n v="910"/>
    <n v="0"/>
    <n v="1.22"/>
    <n v="1"/>
    <n v="1.74"/>
    <n v="10.78"/>
    <n v="43.12"/>
    <s v="Colombia"/>
    <s v="Colombia"/>
    <s v="derecho"/>
    <n v="177"/>
    <n v="74"/>
    <s v="no"/>
    <n v="3.76"/>
    <n v="3.16"/>
    <n v="56.25"/>
    <n v="0.99"/>
    <n v="50"/>
    <n v="0.49"/>
    <n v="0.75"/>
    <n v="0.3"/>
    <n v="1.48"/>
    <n v="2.2400000000000002"/>
    <n v="0.89"/>
    <n v="2"/>
    <n v="0.2"/>
    <n v="0"/>
    <n v="0"/>
    <n v="2.37"/>
    <n v="0"/>
    <n v="0"/>
    <n v="0"/>
    <n v="0.12"/>
    <n v="0"/>
    <n v="0"/>
    <n v="20"/>
    <n v="1.98"/>
    <n v="30"/>
    <n v="0"/>
    <n v="0.1"/>
    <n v="0.99"/>
    <n v="30"/>
    <n v="0.4"/>
    <n v="0"/>
    <n v="0.59"/>
    <n v="50"/>
    <n v="0"/>
    <n v="1.29"/>
    <n v="61.54"/>
    <n v="3.96"/>
    <n v="40"/>
    <n v="1.38"/>
    <n v="0.99"/>
    <n v="0.59"/>
    <n v="41.74"/>
    <n v="1.0900000000000001"/>
    <n v="0.69"/>
    <n v="51.03"/>
    <n v="87.6"/>
    <n v="12.56"/>
    <n v="77.17"/>
    <n v="8.6999999999999993"/>
    <n v="98.86"/>
    <n v="18"/>
    <n v="88.46"/>
    <n v="48.16"/>
    <n v="88.91"/>
    <n v="1.98"/>
    <n v="85"/>
    <n v="13.69"/>
    <n v="20.8"/>
    <n v="0.17"/>
    <n v="1.88"/>
    <n v="0"/>
    <n v="0.1"/>
    <n v="1.88"/>
    <n v="36.840000000000003"/>
    <n v="0.49"/>
    <n v="6.73"/>
    <n v="80.88"/>
    <n v="2.67"/>
    <n v="37.04"/>
    <n v="1.68"/>
    <n v="29.41"/>
    <n v="1.48"/>
    <n v="0.3"/>
    <n v="5.44"/>
    <n v="92.73"/>
    <n v="0"/>
    <s v=""/>
    <n v="0"/>
    <s v=""/>
    <n v="0"/>
    <n v="0"/>
    <n v="0"/>
    <n v="0"/>
    <s v=""/>
    <s v=""/>
    <n v="0"/>
    <s v=""/>
    <s v=""/>
    <n v="2.08"/>
    <n v="0.3"/>
    <n v="33.33"/>
    <n v="2.97"/>
    <n v="0"/>
    <n v="0"/>
  </r>
  <r>
    <s v="Yulián Gómez"/>
    <x v="9"/>
    <x v="9"/>
    <s v="Mediocampista"/>
    <n v="24"/>
    <n v="650000"/>
    <s v=""/>
    <n v="10"/>
    <n v="658"/>
    <n v="1"/>
    <n v="0.39"/>
    <n v="0"/>
    <n v="7.0000000000000007E-2"/>
    <n v="11.9"/>
    <n v="48.28"/>
    <s v="Colombia"/>
    <s v="Colombia"/>
    <s v="izquierdo"/>
    <n v="178"/>
    <n v="72"/>
    <s v="no"/>
    <n v="4.6500000000000004"/>
    <n v="3.15"/>
    <n v="65.22"/>
    <n v="2.46"/>
    <n v="55.56"/>
    <n v="0"/>
    <n v="0"/>
    <n v="0"/>
    <n v="2.6"/>
    <n v="3.29"/>
    <n v="0.55000000000000004"/>
    <n v="1"/>
    <n v="0.14000000000000001"/>
    <n v="0"/>
    <n v="0"/>
    <n v="1.78"/>
    <n v="0.14000000000000001"/>
    <n v="1"/>
    <n v="0.14000000000000001"/>
    <n v="0.05"/>
    <n v="0"/>
    <n v="0"/>
    <n v="3"/>
    <n v="0.41"/>
    <n v="33.33"/>
    <n v="33.332999999999998"/>
    <n v="0"/>
    <n v="2.33"/>
    <n v="29.41"/>
    <n v="2.19"/>
    <n v="31.25"/>
    <n v="0"/>
    <n v="0"/>
    <n v="0.27"/>
    <n v="2.19"/>
    <n v="43.75"/>
    <n v="4.0999999999999996"/>
    <n v="40"/>
    <n v="1.0900000000000001"/>
    <n v="1.23"/>
    <n v="0.82"/>
    <n v="16.41"/>
    <n v="0.96"/>
    <n v="0.27"/>
    <n v="22.71"/>
    <n v="79.52"/>
    <n v="5.2"/>
    <n v="60.53"/>
    <n v="5.33"/>
    <n v="92.31"/>
    <n v="7.11"/>
    <n v="78.849999999999994"/>
    <n v="19.29"/>
    <n v="86.52"/>
    <n v="1.23"/>
    <n v="55.56"/>
    <n v="15.23"/>
    <n v="25.14"/>
    <n v="0.01"/>
    <n v="0.41"/>
    <n v="0"/>
    <n v="0"/>
    <n v="0"/>
    <n v="0"/>
    <n v="0.14000000000000001"/>
    <n v="0.96"/>
    <n v="71.430000000000007"/>
    <n v="1.91"/>
    <n v="42.86"/>
    <n v="0"/>
    <n v="0"/>
    <n v="0.14000000000000001"/>
    <n v="0.68"/>
    <n v="2.87"/>
    <n v="47.62"/>
    <n v="0"/>
    <s v=""/>
    <n v="0"/>
    <s v=""/>
    <n v="0"/>
    <n v="0"/>
    <n v="0"/>
    <n v="0"/>
    <s v=""/>
    <s v=""/>
    <n v="0"/>
    <s v=""/>
    <s v=""/>
    <n v="0.14000000000000001"/>
    <n v="0"/>
    <n v="0"/>
    <n v="0"/>
    <n v="0"/>
    <n v="0"/>
  </r>
  <r>
    <s v="C. Martínez Borja"/>
    <x v="19"/>
    <x v="18"/>
    <s v="Delantero"/>
    <n v="34"/>
    <n v="1100000"/>
    <s v="2022-12-31"/>
    <n v="16"/>
    <n v="747"/>
    <n v="1"/>
    <n v="1.64"/>
    <n v="2"/>
    <n v="0.72"/>
    <n v="25.66"/>
    <n v="32.39"/>
    <s v="Colombia"/>
    <s v="Colombia, Mexico"/>
    <s v="derecho"/>
    <n v="183"/>
    <n v="79"/>
    <s v="no"/>
    <n v="2.77"/>
    <n v="3.13"/>
    <n v="57.69"/>
    <n v="7.11"/>
    <n v="28.81"/>
    <n v="0.12"/>
    <n v="0.22"/>
    <n v="0"/>
    <n v="0.84"/>
    <n v="1.54"/>
    <n v="1.33"/>
    <n v="2"/>
    <n v="0.24"/>
    <n v="0"/>
    <n v="0"/>
    <n v="2.0499999999999998"/>
    <n v="0.12"/>
    <n v="1"/>
    <n v="0.12"/>
    <n v="0.2"/>
    <n v="0"/>
    <n v="0"/>
    <n v="15"/>
    <n v="1.81"/>
    <n v="40"/>
    <n v="6.6669999999999998"/>
    <n v="0.24"/>
    <n v="0.36"/>
    <n v="33.33"/>
    <n v="0.12"/>
    <n v="0"/>
    <n v="0.24"/>
    <n v="50"/>
    <n v="0.12"/>
    <n v="1.81"/>
    <n v="60"/>
    <n v="11.69"/>
    <n v="28.87"/>
    <n v="3.61"/>
    <n v="0.48"/>
    <n v="0.24"/>
    <n v="9.2799999999999994"/>
    <n v="1.33"/>
    <n v="0.96"/>
    <n v="15.9"/>
    <n v="84.85"/>
    <n v="2.41"/>
    <n v="70"/>
    <n v="5.0599999999999996"/>
    <n v="92.86"/>
    <n v="4.58"/>
    <n v="84.21"/>
    <n v="15.06"/>
    <n v="87.2"/>
    <n v="0.48"/>
    <n v="50"/>
    <n v="14.75"/>
    <n v="9.81"/>
    <n v="0.09"/>
    <n v="1.33"/>
    <n v="0"/>
    <n v="0.12"/>
    <n v="0.24"/>
    <n v="50"/>
    <n v="0.72"/>
    <n v="1.2"/>
    <n v="70"/>
    <n v="0.72"/>
    <n v="33.33"/>
    <n v="0.36"/>
    <n v="66.67"/>
    <n v="0.96"/>
    <n v="0.12"/>
    <n v="0.84"/>
    <n v="71.430000000000007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E. Cetré"/>
    <x v="19"/>
    <x v="18"/>
    <s v="Mediocampista"/>
    <n v="24"/>
    <n v="950000"/>
    <s v=""/>
    <n v="38"/>
    <n v="2111"/>
    <n v="7"/>
    <n v="6.21"/>
    <n v="2"/>
    <n v="3.51"/>
    <n v="20.170000000000002"/>
    <n v="46.09"/>
    <s v="Colombia"/>
    <s v="Colombia"/>
    <s v="derecho"/>
    <n v="179"/>
    <n v="69"/>
    <s v="no"/>
    <n v="3.54"/>
    <n v="3.11"/>
    <n v="60.27"/>
    <n v="2.2200000000000002"/>
    <n v="38.46"/>
    <n v="0.51"/>
    <n v="0.92"/>
    <n v="0.09"/>
    <n v="1.1499999999999999"/>
    <n v="2.06"/>
    <n v="1.07"/>
    <n v="5"/>
    <n v="0.21"/>
    <n v="0"/>
    <n v="0"/>
    <n v="5.33"/>
    <n v="0.3"/>
    <n v="5"/>
    <n v="0.21"/>
    <n v="0.26"/>
    <n v="0"/>
    <n v="0"/>
    <n v="66"/>
    <n v="2.81"/>
    <n v="37.880000000000003"/>
    <n v="10.606"/>
    <n v="0.09"/>
    <n v="2.13"/>
    <n v="50"/>
    <n v="0.55000000000000004"/>
    <n v="46.15"/>
    <n v="1.53"/>
    <n v="52.78"/>
    <n v="0.34"/>
    <n v="5.03"/>
    <n v="60.17"/>
    <n v="11.85"/>
    <n v="48.2"/>
    <n v="2.2999999999999998"/>
    <n v="2.4300000000000002"/>
    <n v="0.9"/>
    <n v="19.100000000000001"/>
    <n v="1.24"/>
    <n v="2.39"/>
    <n v="25.28"/>
    <n v="82.97"/>
    <n v="4.5999999999999996"/>
    <n v="69.44"/>
    <n v="6.65"/>
    <n v="94.87"/>
    <n v="8.65"/>
    <n v="83.74"/>
    <n v="22.13"/>
    <n v="87.67"/>
    <n v="1.1100000000000001"/>
    <n v="46.15"/>
    <n v="16.579999999999998"/>
    <n v="21.58"/>
    <n v="0.15"/>
    <n v="1.41"/>
    <n v="0.09"/>
    <n v="0"/>
    <n v="0.34"/>
    <n v="50"/>
    <n v="0.43"/>
    <n v="2.2999999999999998"/>
    <n v="68.52"/>
    <n v="2.4300000000000002"/>
    <n v="57.89"/>
    <n v="0.43"/>
    <n v="30"/>
    <n v="0.64"/>
    <n v="0.98"/>
    <n v="3.11"/>
    <n v="91.78"/>
    <n v="0"/>
    <s v=""/>
    <n v="0"/>
    <s v=""/>
    <n v="0"/>
    <n v="0"/>
    <n v="0"/>
    <n v="0"/>
    <s v=""/>
    <s v=""/>
    <n v="0.04"/>
    <s v=""/>
    <s v=""/>
    <n v="0.55000000000000004"/>
    <n v="0.17"/>
    <n v="25"/>
    <n v="1.75"/>
    <n v="2"/>
    <n v="100"/>
  </r>
  <r>
    <s v="F. Hinestroza"/>
    <x v="19"/>
    <x v="18"/>
    <s v="Mediocampista"/>
    <n v="31"/>
    <n v="1400000"/>
    <s v=""/>
    <n v="47"/>
    <n v="4039"/>
    <n v="4"/>
    <n v="4.6399999999999997"/>
    <n v="10"/>
    <n v="7.72"/>
    <n v="19.39"/>
    <n v="43.45"/>
    <s v="Colombia"/>
    <s v="Colombia"/>
    <s v="izquierdo"/>
    <n v="178"/>
    <n v="78"/>
    <s v="no"/>
    <n v="4.99"/>
    <n v="3.1"/>
    <n v="64.75"/>
    <n v="3.05"/>
    <n v="34.31"/>
    <n v="0.78"/>
    <n v="1.28"/>
    <n v="0.09"/>
    <n v="2.21"/>
    <n v="3.62"/>
    <n v="0.69"/>
    <n v="8"/>
    <n v="0.18"/>
    <n v="0"/>
    <n v="0"/>
    <n v="4.68"/>
    <n v="0.09"/>
    <n v="4"/>
    <n v="0.09"/>
    <n v="0.1"/>
    <n v="1"/>
    <n v="0.02"/>
    <n v="87"/>
    <n v="1.94"/>
    <n v="33.33"/>
    <n v="4.5979999999999999"/>
    <n v="0.22"/>
    <n v="3.41"/>
    <n v="34.64"/>
    <n v="2.87"/>
    <n v="37.21"/>
    <n v="0.53"/>
    <n v="20.83"/>
    <n v="0.51"/>
    <n v="4.75"/>
    <n v="55.4"/>
    <n v="10.65"/>
    <n v="42.26"/>
    <n v="2.21"/>
    <n v="1.65"/>
    <n v="0.87"/>
    <n v="28.32"/>
    <n v="2.12"/>
    <n v="0.96"/>
    <n v="39.4"/>
    <n v="84.84"/>
    <n v="7.51"/>
    <n v="77.739999999999995"/>
    <n v="10.14"/>
    <n v="94.73"/>
    <n v="14.33"/>
    <n v="82.12"/>
    <n v="34.340000000000003"/>
    <n v="90.91"/>
    <n v="2.0099999999999998"/>
    <n v="57.78"/>
    <n v="18.38"/>
    <n v="34.909999999999997"/>
    <n v="0.17"/>
    <n v="1.29"/>
    <n v="0.04"/>
    <n v="0"/>
    <n v="0.36"/>
    <n v="62.5"/>
    <n v="0.56000000000000005"/>
    <n v="3.94"/>
    <n v="80.790000000000006"/>
    <n v="2.83"/>
    <n v="45.67"/>
    <n v="0.42"/>
    <n v="47.37"/>
    <n v="0.69"/>
    <n v="1.07"/>
    <n v="5.35"/>
    <n v="82.08"/>
    <n v="0"/>
    <s v=""/>
    <n v="0"/>
    <s v=""/>
    <n v="0"/>
    <n v="0"/>
    <n v="0"/>
    <n v="0"/>
    <s v=""/>
    <s v=""/>
    <n v="0.09"/>
    <s v=""/>
    <s v=""/>
    <n v="0.8"/>
    <n v="0.28999999999999998"/>
    <n v="38.46"/>
    <n v="1.69"/>
    <n v="0"/>
    <n v="0"/>
  </r>
  <r>
    <s v="A. Vuletich"/>
    <x v="9"/>
    <x v="9"/>
    <s v="Delantero"/>
    <n v="30"/>
    <n v="750000"/>
    <s v=""/>
    <n v="30"/>
    <n v="1987"/>
    <n v="10"/>
    <n v="10.45"/>
    <n v="1"/>
    <n v="1.47"/>
    <n v="18.62"/>
    <n v="41.61"/>
    <s v="Argentina"/>
    <s v="Argentina, Croatia"/>
    <s v="derecho"/>
    <n v="185"/>
    <n v="80"/>
    <s v="no"/>
    <n v="4.3"/>
    <n v="3.08"/>
    <n v="44.12"/>
    <n v="7.93"/>
    <n v="48"/>
    <n v="0.63"/>
    <n v="0.88"/>
    <n v="0.09"/>
    <n v="2.31"/>
    <n v="3.19"/>
    <n v="1.54"/>
    <n v="7"/>
    <n v="0.32"/>
    <n v="0"/>
    <n v="0"/>
    <n v="1.49"/>
    <n v="0.45"/>
    <n v="8"/>
    <n v="0.36"/>
    <n v="0.47"/>
    <n v="0"/>
    <n v="0"/>
    <n v="46"/>
    <n v="2.08"/>
    <n v="47.83"/>
    <n v="21.739000000000001"/>
    <n v="0.05"/>
    <n v="0.36"/>
    <n v="12.5"/>
    <n v="0.18"/>
    <n v="0"/>
    <n v="0.18"/>
    <n v="25"/>
    <n v="0.05"/>
    <n v="0.5"/>
    <n v="54.55"/>
    <n v="3.26"/>
    <n v="40.28"/>
    <n v="2.4"/>
    <n v="0.14000000000000001"/>
    <n v="0.09"/>
    <n v="13.41"/>
    <n v="2.36"/>
    <n v="1.18"/>
    <n v="18.53"/>
    <n v="77.75"/>
    <n v="2.17"/>
    <n v="66.67"/>
    <n v="5.93"/>
    <n v="83.97"/>
    <n v="6.88"/>
    <n v="77.63"/>
    <n v="17.03"/>
    <n v="78.72"/>
    <n v="1.1299999999999999"/>
    <n v="84"/>
    <n v="16.61"/>
    <n v="20.53"/>
    <n v="7.0000000000000007E-2"/>
    <n v="0.45"/>
    <n v="0"/>
    <n v="0"/>
    <n v="0.36"/>
    <n v="50"/>
    <n v="0.23"/>
    <n v="1.54"/>
    <n v="70.59"/>
    <n v="0.59"/>
    <n v="61.54"/>
    <n v="0.36"/>
    <n v="50"/>
    <n v="0.45"/>
    <n v="0.05"/>
    <n v="1.59"/>
    <n v="71.430000000000007"/>
    <n v="0"/>
    <s v=""/>
    <n v="0"/>
    <s v=""/>
    <n v="0"/>
    <n v="0"/>
    <n v="0"/>
    <n v="0"/>
    <s v=""/>
    <s v=""/>
    <n v="0.05"/>
    <s v=""/>
    <s v=""/>
    <n v="0.18"/>
    <n v="0.18"/>
    <n v="25"/>
    <n v="0"/>
    <n v="2"/>
    <n v="100"/>
  </r>
  <r>
    <s v="B. Moreno"/>
    <x v="15"/>
    <x v="14"/>
    <s v="Delantero"/>
    <n v="22"/>
    <n v="0"/>
    <s v=""/>
    <n v="19"/>
    <n v="1449"/>
    <n v="3"/>
    <n v="2.75"/>
    <n v="0"/>
    <n v="0.5"/>
    <n v="21.8"/>
    <n v="29.63"/>
    <s v="Colombia"/>
    <s v="Colombia"/>
    <s v=""/>
    <n v="0"/>
    <n v="0"/>
    <s v="no"/>
    <n v="1.93"/>
    <n v="3.04"/>
    <n v="38.78"/>
    <n v="7.08"/>
    <n v="29.82"/>
    <n v="0.06"/>
    <n v="0.1"/>
    <n v="0"/>
    <n v="0.68"/>
    <n v="1.1399999999999999"/>
    <n v="1.55"/>
    <n v="3"/>
    <n v="0.19"/>
    <n v="0"/>
    <n v="0"/>
    <n v="1.55"/>
    <n v="0.19"/>
    <n v="3"/>
    <n v="0.19"/>
    <n v="0.17"/>
    <n v="2"/>
    <n v="0.12"/>
    <n v="19"/>
    <n v="1.18"/>
    <n v="36.840000000000003"/>
    <n v="15.789"/>
    <n v="0"/>
    <n v="0.43"/>
    <n v="28.57"/>
    <n v="0.12"/>
    <n v="0"/>
    <n v="0.31"/>
    <n v="40"/>
    <n v="0"/>
    <n v="1.8"/>
    <n v="51.72"/>
    <n v="8.8800000000000008"/>
    <n v="26.57"/>
    <n v="2.0499999999999998"/>
    <n v="0.68"/>
    <n v="0.43"/>
    <n v="8.76"/>
    <n v="1.06"/>
    <n v="1.43"/>
    <n v="13.85"/>
    <n v="85.2"/>
    <n v="1.8"/>
    <n v="68.97"/>
    <n v="5.28"/>
    <n v="92.94"/>
    <n v="2.92"/>
    <n v="74.47"/>
    <n v="13.23"/>
    <n v="87.79"/>
    <n v="0.31"/>
    <n v="40"/>
    <n v="14.1"/>
    <n v="8.81"/>
    <n v="0.03"/>
    <n v="0.93"/>
    <n v="0"/>
    <n v="0"/>
    <n v="0.12"/>
    <n v="50"/>
    <n v="0.06"/>
    <n v="0.37"/>
    <n v="83.33"/>
    <n v="0.68"/>
    <n v="27.27"/>
    <n v="0.12"/>
    <n v="50"/>
    <n v="0.37"/>
    <n v="0.12"/>
    <n v="0.56000000000000005"/>
    <n v="55.56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D. Quiñónes"/>
    <x v="8"/>
    <x v="8"/>
    <s v="Mediocampista"/>
    <n v="26"/>
    <n v="800000"/>
    <s v="2022-06-30"/>
    <n v="30"/>
    <n v="1996"/>
    <n v="4"/>
    <n v="1.91"/>
    <n v="9"/>
    <n v="5.63"/>
    <n v="26.92"/>
    <n v="43.89"/>
    <s v="Colombia"/>
    <s v="Colombia"/>
    <s v="izquierdo"/>
    <n v="171"/>
    <n v="73"/>
    <s v="no"/>
    <n v="3.25"/>
    <n v="2.98"/>
    <n v="65.150000000000006"/>
    <n v="0.32"/>
    <n v="14.29"/>
    <n v="0"/>
    <n v="0"/>
    <n v="0.05"/>
    <n v="1.31"/>
    <n v="2.33"/>
    <n v="0.32"/>
    <n v="1"/>
    <n v="0.05"/>
    <n v="0"/>
    <n v="0"/>
    <n v="7.58"/>
    <n v="0.18"/>
    <n v="4"/>
    <n v="0.18"/>
    <n v="0.09"/>
    <n v="0"/>
    <n v="0"/>
    <n v="43"/>
    <n v="1.94"/>
    <n v="27.91"/>
    <n v="9.3019999999999996"/>
    <n v="0.41"/>
    <n v="2.12"/>
    <n v="48.94"/>
    <n v="0.59"/>
    <n v="38.46"/>
    <n v="1.53"/>
    <n v="52.94"/>
    <n v="0.09"/>
    <n v="9.92"/>
    <n v="52.73"/>
    <n v="21.28"/>
    <n v="42.58"/>
    <n v="1.53"/>
    <n v="3.11"/>
    <n v="1.76"/>
    <n v="28.36"/>
    <n v="0.95"/>
    <n v="2.5299999999999998"/>
    <n v="38.96"/>
    <n v="81.25"/>
    <n v="11.99"/>
    <n v="72.930000000000007"/>
    <n v="5.64"/>
    <n v="92.8"/>
    <n v="13.84"/>
    <n v="84.69"/>
    <n v="34.85"/>
    <n v="84.73"/>
    <n v="2.25"/>
    <n v="54"/>
    <n v="16.93"/>
    <n v="23.29"/>
    <n v="0.25"/>
    <n v="2.2999999999999998"/>
    <n v="0.18"/>
    <n v="0"/>
    <n v="1.44"/>
    <n v="53.13"/>
    <n v="0.72"/>
    <n v="6.09"/>
    <n v="77.040000000000006"/>
    <n v="4.46"/>
    <n v="64.650000000000006"/>
    <n v="1.71"/>
    <n v="36.840000000000003"/>
    <n v="2.21"/>
    <n v="0.99"/>
    <n v="7.12"/>
    <n v="89.24"/>
    <n v="0"/>
    <s v=""/>
    <n v="0"/>
    <s v=""/>
    <n v="0"/>
    <n v="0"/>
    <n v="0"/>
    <n v="0"/>
    <s v=""/>
    <s v=""/>
    <n v="0"/>
    <s v=""/>
    <s v=""/>
    <n v="0.77"/>
    <n v="0.05"/>
    <n v="0"/>
    <n v="1.26"/>
    <n v="0"/>
    <n v="0"/>
  </r>
  <r>
    <s v="C. Valencia"/>
    <x v="19"/>
    <x v="18"/>
    <s v="Delantero"/>
    <n v="37"/>
    <n v="350000"/>
    <s v=""/>
    <n v="36"/>
    <n v="1765"/>
    <n v="8"/>
    <n v="5.8"/>
    <n v="1"/>
    <n v="2.25"/>
    <n v="20.14"/>
    <n v="36.200000000000003"/>
    <s v="Colombia"/>
    <s v="Colombia"/>
    <s v="derecho"/>
    <n v="175"/>
    <n v="78"/>
    <s v="no"/>
    <n v="2.75"/>
    <n v="2.96"/>
    <n v="53.45"/>
    <n v="5.86"/>
    <n v="44.35"/>
    <n v="0.25"/>
    <n v="0.42"/>
    <n v="0.1"/>
    <n v="0.92"/>
    <n v="1.52"/>
    <n v="1.07"/>
    <n v="3"/>
    <n v="0.15"/>
    <n v="0"/>
    <n v="0"/>
    <n v="1.94"/>
    <n v="0.41"/>
    <n v="8"/>
    <n v="0.41"/>
    <n v="0.3"/>
    <n v="2"/>
    <n v="0.1"/>
    <n v="31"/>
    <n v="1.58"/>
    <n v="51.61"/>
    <n v="25.806000000000001"/>
    <n v="0.05"/>
    <n v="0.76"/>
    <n v="20"/>
    <n v="0.46"/>
    <n v="22.22"/>
    <n v="0.31"/>
    <n v="16.670000000000002"/>
    <n v="0.15"/>
    <n v="1.94"/>
    <n v="42.11"/>
    <n v="7.7"/>
    <n v="27.15"/>
    <n v="4.03"/>
    <n v="0.51"/>
    <n v="0.31"/>
    <n v="7.44"/>
    <n v="1.58"/>
    <n v="0.66"/>
    <n v="12.24"/>
    <n v="73.75"/>
    <n v="1.73"/>
    <n v="44.12"/>
    <n v="3.98"/>
    <n v="85.9"/>
    <n v="3.62"/>
    <n v="76.06"/>
    <n v="11.37"/>
    <n v="78.03"/>
    <n v="0.1"/>
    <n v="0"/>
    <n v="15.13"/>
    <n v="1.72"/>
    <n v="0.11"/>
    <n v="1.22"/>
    <n v="0"/>
    <n v="0"/>
    <n v="0.41"/>
    <n v="37.5"/>
    <n v="0.61"/>
    <n v="0.66"/>
    <n v="46.15"/>
    <n v="0.92"/>
    <n v="44.44"/>
    <n v="0.31"/>
    <n v="33.33"/>
    <n v="0.71"/>
    <n v="0.2"/>
    <n v="0.76"/>
    <n v="60"/>
    <n v="0"/>
    <s v=""/>
    <n v="0"/>
    <s v=""/>
    <n v="0"/>
    <n v="0"/>
    <n v="0"/>
    <n v="0"/>
    <s v=""/>
    <s v=""/>
    <n v="0.31"/>
    <s v=""/>
    <s v=""/>
    <n v="0"/>
    <n v="0"/>
    <n v="0"/>
    <n v="0"/>
    <n v="0"/>
    <n v="0"/>
  </r>
  <r>
    <s v="M. Balanta"/>
    <x v="13"/>
    <x v="13"/>
    <s v="Mediocampista"/>
    <n v="31"/>
    <n v="600000"/>
    <s v="2022-12-31"/>
    <n v="13"/>
    <n v="922"/>
    <n v="1"/>
    <n v="1.4"/>
    <n v="1"/>
    <n v="1.31"/>
    <n v="18.350000000000001"/>
    <n v="42.02"/>
    <s v="Colombia"/>
    <s v="Colombia"/>
    <s v="derecho"/>
    <n v="178"/>
    <n v="76"/>
    <s v="no"/>
    <n v="4.0999999999999996"/>
    <n v="2.93"/>
    <n v="60"/>
    <n v="3.22"/>
    <n v="30.3"/>
    <n v="0.28999999999999998"/>
    <n v="0.38"/>
    <n v="0"/>
    <n v="2.0499999999999998"/>
    <n v="2.68"/>
    <n v="0.68"/>
    <n v="1"/>
    <n v="0.1"/>
    <n v="0"/>
    <n v="0"/>
    <n v="4.78"/>
    <n v="0.1"/>
    <n v="1"/>
    <n v="0.1"/>
    <n v="0.14000000000000001"/>
    <n v="1"/>
    <n v="0.1"/>
    <n v="13"/>
    <n v="1.27"/>
    <n v="30.77"/>
    <n v="7.6920000000000002"/>
    <n v="0.1"/>
    <n v="3.22"/>
    <n v="33.33"/>
    <n v="0.49"/>
    <n v="40"/>
    <n v="2.73"/>
    <n v="32.14"/>
    <n v="0"/>
    <n v="4.88"/>
    <n v="64"/>
    <n v="10.35"/>
    <n v="40.57"/>
    <n v="1.27"/>
    <n v="2.64"/>
    <n v="1.95"/>
    <n v="14.64"/>
    <n v="2.25"/>
    <n v="1.17"/>
    <n v="21.28"/>
    <n v="74.31"/>
    <n v="3.61"/>
    <n v="64.86"/>
    <n v="5.37"/>
    <n v="89.09"/>
    <n v="8.1999999999999993"/>
    <n v="73.81"/>
    <n v="17.57"/>
    <n v="82.22"/>
    <n v="0.78"/>
    <n v="37.5"/>
    <n v="19.39"/>
    <n v="27.08"/>
    <n v="0.13"/>
    <n v="0.88"/>
    <n v="0"/>
    <n v="0"/>
    <n v="0.39"/>
    <n v="50"/>
    <n v="0.68"/>
    <n v="1.27"/>
    <n v="61.54"/>
    <n v="3.03"/>
    <n v="45.16"/>
    <n v="0.39"/>
    <n v="25"/>
    <n v="0.49"/>
    <n v="1.17"/>
    <n v="2.83"/>
    <n v="79.31"/>
    <n v="0"/>
    <s v=""/>
    <n v="0"/>
    <s v=""/>
    <n v="0"/>
    <n v="0"/>
    <n v="0"/>
    <n v="0"/>
    <s v=""/>
    <s v=""/>
    <n v="0.1"/>
    <s v=""/>
    <s v=""/>
    <n v="0"/>
    <n v="0"/>
    <n v="0"/>
    <n v="0.1"/>
    <n v="0"/>
    <n v="0"/>
  </r>
  <r>
    <s v="O. Albornoz"/>
    <x v="2"/>
    <x v="2"/>
    <s v="Mediocampista"/>
    <n v="26"/>
    <n v="700000"/>
    <s v=""/>
    <n v="24"/>
    <n v="1171"/>
    <n v="4"/>
    <n v="1.68"/>
    <n v="3"/>
    <n v="1.97"/>
    <n v="17.14"/>
    <n v="44.39"/>
    <s v="Colombia"/>
    <s v="Colombia"/>
    <s v="izquierdo"/>
    <n v="183"/>
    <n v="74"/>
    <s v="no"/>
    <n v="2.54"/>
    <n v="2.92"/>
    <n v="57.89"/>
    <n v="2.61"/>
    <n v="58.82"/>
    <n v="0"/>
    <n v="0"/>
    <n v="0.08"/>
    <n v="0.85"/>
    <n v="1.25"/>
    <n v="0.92"/>
    <n v="2"/>
    <n v="0.15"/>
    <n v="0"/>
    <n v="0"/>
    <n v="4"/>
    <n v="0.31"/>
    <n v="4"/>
    <n v="0.31"/>
    <n v="0.13"/>
    <n v="0"/>
    <n v="0"/>
    <n v="20"/>
    <n v="1.54"/>
    <n v="45"/>
    <n v="20"/>
    <n v="0.23"/>
    <n v="3.07"/>
    <n v="30"/>
    <n v="2.77"/>
    <n v="30.56"/>
    <n v="0.31"/>
    <n v="25"/>
    <n v="1"/>
    <n v="3.92"/>
    <n v="60.78"/>
    <n v="8.4499999999999993"/>
    <n v="40"/>
    <n v="2.08"/>
    <n v="2.15"/>
    <n v="0.77"/>
    <n v="18.91"/>
    <n v="2.31"/>
    <n v="0.85"/>
    <n v="24.36"/>
    <n v="76.66"/>
    <n v="4.1500000000000004"/>
    <n v="53.7"/>
    <n v="7.15"/>
    <n v="90.32"/>
    <n v="8.3800000000000008"/>
    <n v="73.39"/>
    <n v="20.37"/>
    <n v="84.15"/>
    <n v="1.08"/>
    <n v="64.290000000000006"/>
    <n v="18.88"/>
    <n v="16.39"/>
    <n v="0.15"/>
    <n v="0.92"/>
    <n v="0"/>
    <n v="0"/>
    <n v="0.38"/>
    <n v="0"/>
    <n v="0.38"/>
    <n v="2"/>
    <n v="57.69"/>
    <n v="3.23"/>
    <n v="38.1"/>
    <n v="0.38"/>
    <n v="0"/>
    <n v="0.54"/>
    <n v="1.23"/>
    <n v="4.1500000000000004"/>
    <n v="72.22"/>
    <n v="0"/>
    <s v=""/>
    <n v="0"/>
    <s v=""/>
    <n v="0"/>
    <n v="0"/>
    <n v="0"/>
    <n v="0"/>
    <s v=""/>
    <s v=""/>
    <n v="0"/>
    <s v=""/>
    <s v=""/>
    <n v="0.23"/>
    <n v="0.15"/>
    <n v="50"/>
    <n v="0.46"/>
    <n v="0"/>
    <n v="0"/>
  </r>
  <r>
    <s v="H. Zapata"/>
    <x v="44"/>
    <x v="4"/>
    <s v="Mediocampista"/>
    <n v="26"/>
    <n v="900000"/>
    <s v="2022-06-30"/>
    <n v="18"/>
    <n v="1063"/>
    <n v="2"/>
    <n v="1.44"/>
    <n v="2"/>
    <n v="1.94"/>
    <n v="19.73"/>
    <n v="39.909999999999997"/>
    <s v="Colombia"/>
    <s v="Colombia"/>
    <s v="derecho"/>
    <n v="182"/>
    <n v="77"/>
    <s v="si"/>
    <n v="2.71"/>
    <n v="2.88"/>
    <n v="58.82"/>
    <n v="3.89"/>
    <n v="32.61"/>
    <n v="0.08"/>
    <n v="0.11"/>
    <n v="0.08"/>
    <n v="0.93"/>
    <n v="1.23"/>
    <n v="0.85"/>
    <n v="0"/>
    <n v="0"/>
    <n v="0"/>
    <n v="0"/>
    <n v="4.57"/>
    <n v="0.17"/>
    <n v="2"/>
    <n v="0.17"/>
    <n v="0.12"/>
    <n v="0"/>
    <n v="0"/>
    <n v="15"/>
    <n v="1.27"/>
    <n v="40"/>
    <n v="13.333"/>
    <n v="0.17"/>
    <n v="4.2300000000000004"/>
    <n v="26"/>
    <n v="0.34"/>
    <n v="25"/>
    <n v="3.81"/>
    <n v="24.44"/>
    <n v="0.59"/>
    <n v="5.42"/>
    <n v="51.56"/>
    <n v="10.67"/>
    <n v="37.299999999999997"/>
    <n v="2.37"/>
    <n v="0.76"/>
    <n v="0.17"/>
    <n v="19.13"/>
    <n v="2.29"/>
    <n v="1.02"/>
    <n v="25.23"/>
    <n v="74.16"/>
    <n v="4.4000000000000004"/>
    <n v="75"/>
    <n v="6.01"/>
    <n v="92.96"/>
    <n v="8.81"/>
    <n v="60.58"/>
    <n v="19.899999999999999"/>
    <n v="85.53"/>
    <n v="1.44"/>
    <n v="52.94"/>
    <n v="17.940000000000001"/>
    <n v="20.65"/>
    <n v="0.16"/>
    <n v="1.1000000000000001"/>
    <n v="0"/>
    <n v="0"/>
    <n v="0.42"/>
    <n v="40"/>
    <n v="0.42"/>
    <n v="2.79"/>
    <n v="72.73"/>
    <n v="4.0599999999999996"/>
    <n v="35.42"/>
    <n v="0.59"/>
    <n v="28.57"/>
    <n v="1.02"/>
    <n v="1.27"/>
    <n v="4.2300000000000004"/>
    <n v="80"/>
    <n v="0"/>
    <s v=""/>
    <n v="0"/>
    <s v=""/>
    <n v="0"/>
    <n v="0"/>
    <n v="0"/>
    <n v="0"/>
    <s v=""/>
    <s v=""/>
    <n v="0.08"/>
    <s v=""/>
    <s v=""/>
    <n v="0.08"/>
    <n v="0"/>
    <n v="0"/>
    <n v="1.44"/>
    <n v="0"/>
    <n v="0"/>
  </r>
  <r>
    <s v="Y. Guzmán"/>
    <x v="14"/>
    <x v="16"/>
    <s v="Delantero"/>
    <n v="23"/>
    <n v="1800000"/>
    <s v="2024-06-30"/>
    <n v="38"/>
    <n v="2543"/>
    <n v="9"/>
    <n v="6.12"/>
    <n v="6"/>
    <n v="4.88"/>
    <n v="12.81"/>
    <n v="38.119999999999997"/>
    <s v="Colombia"/>
    <s v="Colombia"/>
    <s v="derecho"/>
    <n v="166"/>
    <n v="61"/>
    <s v="no"/>
    <n v="2.94"/>
    <n v="2.83"/>
    <n v="56.25"/>
    <n v="1.49"/>
    <n v="19.05"/>
    <n v="0.21"/>
    <n v="0.28000000000000003"/>
    <n v="7.0000000000000007E-2"/>
    <n v="1.1299999999999999"/>
    <n v="1.48"/>
    <n v="0.25"/>
    <n v="3"/>
    <n v="0.11"/>
    <n v="0"/>
    <n v="0"/>
    <n v="3.33"/>
    <n v="0.32"/>
    <n v="8"/>
    <n v="0.28000000000000003"/>
    <n v="0.22"/>
    <n v="1"/>
    <n v="0.04"/>
    <n v="74"/>
    <n v="2.62"/>
    <n v="41.89"/>
    <n v="12.162000000000001"/>
    <n v="0.21"/>
    <n v="1.38"/>
    <n v="43.59"/>
    <n v="0.5"/>
    <n v="42.86"/>
    <n v="0.85"/>
    <n v="41.67"/>
    <n v="7.0000000000000007E-2"/>
    <n v="2.09"/>
    <n v="55.93"/>
    <n v="6.3"/>
    <n v="39.33"/>
    <n v="1.95"/>
    <n v="1.63"/>
    <n v="0.67"/>
    <n v="31.46"/>
    <n v="2.2999999999999998"/>
    <n v="1.24"/>
    <n v="37.619999999999997"/>
    <n v="86.64"/>
    <n v="8.8800000000000008"/>
    <n v="73.709999999999994"/>
    <n v="7.08"/>
    <n v="99"/>
    <n v="14.4"/>
    <n v="88.94"/>
    <n v="32.979999999999997"/>
    <n v="90.45"/>
    <n v="3.36"/>
    <n v="65.260000000000005"/>
    <n v="18.23"/>
    <n v="28.71"/>
    <n v="0.17"/>
    <n v="1.7"/>
    <n v="0.14000000000000001"/>
    <n v="7.0000000000000007E-2"/>
    <n v="1.06"/>
    <n v="43.33"/>
    <n v="0.67"/>
    <n v="6.34"/>
    <n v="79.89"/>
    <n v="3.15"/>
    <n v="60.67"/>
    <n v="1.84"/>
    <n v="30.77"/>
    <n v="1.56"/>
    <n v="0.6"/>
    <n v="5.91"/>
    <n v="90.42"/>
    <n v="0"/>
    <s v=""/>
    <n v="0"/>
    <s v=""/>
    <n v="0"/>
    <n v="0"/>
    <n v="0"/>
    <n v="0"/>
    <s v=""/>
    <s v=""/>
    <n v="0.21"/>
    <s v=""/>
    <s v=""/>
    <n v="1.98"/>
    <n v="0.53"/>
    <n v="40"/>
    <n v="2.34"/>
    <n v="1"/>
    <n v="100"/>
  </r>
  <r>
    <s v="D. López"/>
    <x v="20"/>
    <x v="19"/>
    <s v="Delantero"/>
    <n v="29"/>
    <n v="400000"/>
    <s v=""/>
    <n v="12"/>
    <n v="797"/>
    <n v="3"/>
    <n v="2.65"/>
    <n v="2"/>
    <n v="0.64"/>
    <n v="14.91"/>
    <n v="33.33"/>
    <s v="Colombia"/>
    <s v="Colombia"/>
    <s v="derecho"/>
    <n v="176"/>
    <n v="79"/>
    <s v="no"/>
    <n v="3.73"/>
    <n v="2.82"/>
    <n v="48"/>
    <n v="2.15"/>
    <n v="26.32"/>
    <n v="0.34"/>
    <n v="0.38"/>
    <n v="0.11"/>
    <n v="2.0299999999999998"/>
    <n v="2.25"/>
    <n v="0.45"/>
    <n v="1"/>
    <n v="0.11"/>
    <n v="0"/>
    <n v="0"/>
    <n v="2.82"/>
    <n v="0.34"/>
    <n v="3"/>
    <n v="0.34"/>
    <n v="0.3"/>
    <n v="0"/>
    <n v="0"/>
    <n v="27"/>
    <n v="3.05"/>
    <n v="44.44"/>
    <n v="11.111000000000001"/>
    <n v="0.23"/>
    <n v="1.24"/>
    <n v="9.09"/>
    <n v="0"/>
    <n v="0"/>
    <n v="1.24"/>
    <n v="9.09"/>
    <n v="0.11"/>
    <n v="1.47"/>
    <n v="76.92"/>
    <n v="7.11"/>
    <n v="31.75"/>
    <n v="2.15"/>
    <n v="1.36"/>
    <n v="0.79"/>
    <n v="17.62"/>
    <n v="1.69"/>
    <n v="0.45"/>
    <n v="23.04"/>
    <n v="80.39"/>
    <n v="4.8600000000000003"/>
    <n v="65.12"/>
    <n v="6.66"/>
    <n v="96.61"/>
    <n v="6.78"/>
    <n v="78.33"/>
    <n v="20.66"/>
    <n v="86.89"/>
    <n v="1.1299999999999999"/>
    <n v="40"/>
    <n v="19.850000000000001"/>
    <n v="16.809999999999999"/>
    <n v="7.0000000000000007E-2"/>
    <n v="0.68"/>
    <n v="0"/>
    <n v="0"/>
    <n v="0.68"/>
    <n v="33.33"/>
    <n v="0.34"/>
    <n v="2.37"/>
    <n v="71.430000000000007"/>
    <n v="0.68"/>
    <n v="33.33"/>
    <n v="0.68"/>
    <n v="33.33"/>
    <n v="0.34"/>
    <n v="0.23"/>
    <n v="3.16"/>
    <n v="60.71"/>
    <n v="0"/>
    <s v=""/>
    <n v="0"/>
    <s v=""/>
    <n v="0"/>
    <n v="0"/>
    <n v="0"/>
    <n v="0"/>
    <s v=""/>
    <s v=""/>
    <n v="0"/>
    <s v=""/>
    <s v=""/>
    <n v="0"/>
    <n v="0"/>
    <n v="0"/>
    <n v="0.9"/>
    <n v="0"/>
    <n v="0"/>
  </r>
  <r>
    <s v="J. Molina"/>
    <x v="17"/>
    <x v="17"/>
    <s v="Delantero"/>
    <n v="28"/>
    <n v="350000"/>
    <s v=""/>
    <n v="32"/>
    <n v="1637"/>
    <n v="2"/>
    <n v="5.84"/>
    <n v="0"/>
    <n v="0.98"/>
    <n v="24.3"/>
    <n v="30.77"/>
    <s v="Colombia"/>
    <s v="Colombia"/>
    <s v="derecho"/>
    <n v="181"/>
    <n v="78"/>
    <s v="no"/>
    <n v="3.02"/>
    <n v="2.8"/>
    <n v="56.86"/>
    <n v="7.48"/>
    <n v="33.82"/>
    <n v="0.11"/>
    <n v="0.14000000000000001"/>
    <n v="0.11"/>
    <n v="1.32"/>
    <n v="1.71"/>
    <n v="0.99"/>
    <n v="1"/>
    <n v="0.05"/>
    <n v="0"/>
    <n v="0"/>
    <n v="1.32"/>
    <n v="0.11"/>
    <n v="2"/>
    <n v="0.11"/>
    <n v="0.32"/>
    <n v="1"/>
    <n v="0.05"/>
    <n v="35"/>
    <n v="1.92"/>
    <n v="34.29"/>
    <n v="5.7140000000000004"/>
    <n v="0"/>
    <n v="0.38"/>
    <n v="28.57"/>
    <n v="0"/>
    <n v="0"/>
    <n v="0.38"/>
    <n v="28.57"/>
    <n v="0.11"/>
    <n v="1.92"/>
    <n v="28.57"/>
    <n v="9.73"/>
    <n v="20.9"/>
    <n v="2.86"/>
    <n v="0.27"/>
    <n v="0.11"/>
    <n v="6.76"/>
    <n v="1.59"/>
    <n v="1.59"/>
    <n v="11.16"/>
    <n v="78.33"/>
    <n v="1.76"/>
    <n v="53.13"/>
    <n v="4.01"/>
    <n v="90.41"/>
    <n v="2.42"/>
    <n v="72.73"/>
    <n v="10.67"/>
    <n v="80.41"/>
    <n v="0.11"/>
    <n v="50"/>
    <n v="12.95"/>
    <n v="2.8"/>
    <n v="0.05"/>
    <n v="0.49"/>
    <n v="0"/>
    <n v="0"/>
    <n v="0.38"/>
    <n v="0"/>
    <n v="0.16"/>
    <n v="0.55000000000000004"/>
    <n v="70"/>
    <n v="0.66"/>
    <n v="50"/>
    <n v="0.27"/>
    <n v="0"/>
    <n v="0.22"/>
    <n v="0.11"/>
    <n v="1.04"/>
    <n v="63.16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A. Rodríguez"/>
    <x v="45"/>
    <x v="8"/>
    <s v="Delantero"/>
    <n v="27"/>
    <n v="400000"/>
    <s v="2022-12-31"/>
    <n v="13"/>
    <n v="745"/>
    <n v="0"/>
    <n v="3.14"/>
    <n v="0"/>
    <n v="0.68"/>
    <n v="28.99"/>
    <n v="32.92"/>
    <s v="Peru"/>
    <s v="Peru"/>
    <s v="derecho"/>
    <n v="184"/>
    <n v="79"/>
    <s v="no"/>
    <n v="3.02"/>
    <n v="2.78"/>
    <n v="43.48"/>
    <n v="7.13"/>
    <n v="40.68"/>
    <n v="0.48"/>
    <n v="0.85"/>
    <n v="0.12"/>
    <n v="1.33"/>
    <n v="2.3199999999999998"/>
    <n v="1.93"/>
    <n v="4"/>
    <n v="0.48"/>
    <n v="0"/>
    <n v="0"/>
    <n v="2.66"/>
    <n v="0"/>
    <n v="0"/>
    <n v="0"/>
    <n v="0.38"/>
    <n v="0"/>
    <n v="0"/>
    <n v="20"/>
    <n v="2.42"/>
    <n v="20"/>
    <n v="0"/>
    <n v="0"/>
    <n v="1.21"/>
    <n v="30"/>
    <n v="0.36"/>
    <n v="66.67"/>
    <n v="0.85"/>
    <n v="14.29"/>
    <n v="0"/>
    <n v="3.74"/>
    <n v="45.16"/>
    <n v="12.32"/>
    <n v="30.39"/>
    <n v="5.19"/>
    <n v="1.21"/>
    <n v="1.0900000000000001"/>
    <n v="8.6999999999999993"/>
    <n v="2.0499999999999998"/>
    <n v="0.85"/>
    <n v="16.43"/>
    <n v="77.209999999999994"/>
    <n v="2.0499999999999998"/>
    <n v="52.94"/>
    <n v="5.32"/>
    <n v="84.09"/>
    <n v="4.71"/>
    <n v="87.18"/>
    <n v="14.98"/>
    <n v="81.45"/>
    <n v="0.24"/>
    <n v="50"/>
    <n v="13.71"/>
    <n v="4"/>
    <n v="0.08"/>
    <n v="0.97"/>
    <n v="0"/>
    <n v="0"/>
    <n v="0.36"/>
    <n v="33.33"/>
    <n v="0.48"/>
    <n v="1.0900000000000001"/>
    <n v="77.78"/>
    <n v="0.48"/>
    <n v="50"/>
    <n v="0.24"/>
    <n v="50"/>
    <n v="0.6"/>
    <n v="0.36"/>
    <n v="1.21"/>
    <n v="70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D. Herazo"/>
    <x v="9"/>
    <x v="9"/>
    <s v="Delantero"/>
    <n v="25"/>
    <n v="1000000"/>
    <s v=""/>
    <n v="24"/>
    <n v="2030"/>
    <n v="12"/>
    <n v="10.29"/>
    <n v="1"/>
    <n v="0.71"/>
    <n v="23.32"/>
    <n v="32.32"/>
    <s v="Colombia"/>
    <s v="Colombia"/>
    <s v="derecho"/>
    <n v="180"/>
    <n v="81"/>
    <s v="no"/>
    <n v="2.88"/>
    <n v="2.75"/>
    <n v="46.77"/>
    <n v="7.27"/>
    <n v="37.200000000000003"/>
    <n v="0.27"/>
    <n v="0.34"/>
    <n v="0"/>
    <n v="1.33"/>
    <n v="1.72"/>
    <n v="1.37"/>
    <n v="7"/>
    <n v="0.31"/>
    <n v="0"/>
    <n v="0"/>
    <n v="1.86"/>
    <n v="0.53"/>
    <n v="6"/>
    <n v="0.27"/>
    <n v="0.46"/>
    <n v="2"/>
    <n v="0.09"/>
    <n v="52"/>
    <n v="2.31"/>
    <n v="42.31"/>
    <n v="23.077000000000002"/>
    <n v="0.04"/>
    <n v="0.62"/>
    <n v="14.29"/>
    <n v="0.22"/>
    <n v="0"/>
    <n v="0.4"/>
    <n v="22.22"/>
    <n v="0.09"/>
    <n v="1.24"/>
    <n v="53.57"/>
    <n v="8.82"/>
    <n v="28.14"/>
    <n v="3.01"/>
    <n v="0.27"/>
    <n v="0.18"/>
    <n v="7.09"/>
    <n v="1.82"/>
    <n v="1.1499999999999999"/>
    <n v="13.26"/>
    <n v="65.55"/>
    <n v="2"/>
    <n v="55.56"/>
    <n v="4.79"/>
    <n v="79.63"/>
    <n v="3.59"/>
    <n v="62.96"/>
    <n v="11.97"/>
    <n v="69.63"/>
    <n v="0.71"/>
    <n v="37.5"/>
    <n v="15.73"/>
    <n v="20.74"/>
    <n v="0.03"/>
    <n v="0.57999999999999996"/>
    <n v="0.04"/>
    <n v="0"/>
    <n v="0.35"/>
    <n v="37.5"/>
    <n v="0.18"/>
    <n v="0.71"/>
    <n v="37.5"/>
    <n v="1.06"/>
    <n v="50"/>
    <n v="0.22"/>
    <n v="40"/>
    <n v="0.62"/>
    <n v="0.09"/>
    <n v="0.71"/>
    <n v="81.25"/>
    <n v="0"/>
    <s v=""/>
    <n v="0"/>
    <s v=""/>
    <n v="0"/>
    <n v="0"/>
    <n v="0"/>
    <n v="0"/>
    <s v=""/>
    <s v=""/>
    <n v="0"/>
    <s v=""/>
    <s v=""/>
    <n v="0.09"/>
    <n v="0.09"/>
    <n v="0"/>
    <n v="0"/>
    <n v="6"/>
    <n v="100"/>
  </r>
  <r>
    <s v="J. Pérez"/>
    <x v="17"/>
    <x v="17"/>
    <s v="Mediocampista"/>
    <n v="33"/>
    <n v="500000"/>
    <s v=""/>
    <n v="31"/>
    <n v="1899"/>
    <n v="6"/>
    <n v="4.25"/>
    <n v="1"/>
    <n v="2.8"/>
    <n v="12.61"/>
    <n v="36.090000000000003"/>
    <s v="Colombia"/>
    <s v="Colombia"/>
    <s v="derecho"/>
    <n v="174"/>
    <n v="65"/>
    <s v="no"/>
    <n v="3.22"/>
    <n v="2.75"/>
    <n v="46.55"/>
    <n v="1.1399999999999999"/>
    <n v="37.5"/>
    <n v="0.24"/>
    <n v="0.34"/>
    <n v="0.24"/>
    <n v="1.71"/>
    <n v="2.4700000000000002"/>
    <n v="0.66"/>
    <n v="6"/>
    <n v="0.28000000000000003"/>
    <n v="0"/>
    <n v="0"/>
    <n v="3.18"/>
    <n v="0.28000000000000003"/>
    <n v="4"/>
    <n v="0.19"/>
    <n v="0.2"/>
    <n v="0"/>
    <n v="0"/>
    <n v="58"/>
    <n v="2.75"/>
    <n v="37.93"/>
    <n v="10.345000000000001"/>
    <n v="0.05"/>
    <n v="1.18"/>
    <n v="40"/>
    <n v="0.56999999999999995"/>
    <n v="41.67"/>
    <n v="0.56999999999999995"/>
    <n v="41.67"/>
    <n v="0.09"/>
    <n v="2.04"/>
    <n v="41.86"/>
    <n v="6.45"/>
    <n v="33.090000000000003"/>
    <n v="1.28"/>
    <n v="1.99"/>
    <n v="0.56999999999999995"/>
    <n v="35.31"/>
    <n v="0.9"/>
    <n v="1.28"/>
    <n v="42.99"/>
    <n v="79.709999999999994"/>
    <n v="15.92"/>
    <n v="66.37"/>
    <n v="7.2"/>
    <n v="93.42"/>
    <n v="12.46"/>
    <n v="85.93"/>
    <n v="36.35"/>
    <n v="87.22"/>
    <n v="5.45"/>
    <n v="38.26"/>
    <n v="18.27"/>
    <n v="34.43"/>
    <n v="0.13"/>
    <n v="1.47"/>
    <n v="0.05"/>
    <n v="0"/>
    <n v="1.8"/>
    <n v="44.74"/>
    <n v="0.38"/>
    <n v="10.85"/>
    <n v="65.5"/>
    <n v="3.18"/>
    <n v="47.76"/>
    <n v="3.08"/>
    <n v="29.23"/>
    <n v="1.23"/>
    <n v="0.43"/>
    <n v="8.67"/>
    <n v="83.61"/>
    <n v="0"/>
    <s v=""/>
    <n v="0"/>
    <s v=""/>
    <n v="0"/>
    <n v="0"/>
    <n v="0"/>
    <n v="0"/>
    <s v=""/>
    <s v=""/>
    <n v="0.09"/>
    <s v=""/>
    <s v=""/>
    <n v="1.99"/>
    <n v="0.52"/>
    <n v="36.36"/>
    <n v="3.41"/>
    <n v="2"/>
    <n v="100"/>
  </r>
  <r>
    <s v="A. Ramos"/>
    <x v="8"/>
    <x v="8"/>
    <s v="Delantero"/>
    <n v="35"/>
    <n v="650000"/>
    <s v=""/>
    <n v="33"/>
    <n v="2369"/>
    <n v="9"/>
    <n v="11.03"/>
    <n v="4"/>
    <n v="1.97"/>
    <n v="20.170000000000002"/>
    <n v="37.29"/>
    <s v="Colombia"/>
    <s v="Colombia"/>
    <s v="derecho"/>
    <n v="185"/>
    <n v="75"/>
    <s v="no"/>
    <n v="3.42"/>
    <n v="2.74"/>
    <n v="62.5"/>
    <n v="6"/>
    <n v="42.41"/>
    <n v="0.19"/>
    <n v="0.32"/>
    <n v="0.04"/>
    <n v="1.52"/>
    <n v="2.5299999999999998"/>
    <n v="0.8"/>
    <n v="3"/>
    <n v="0.11"/>
    <n v="0"/>
    <n v="0"/>
    <n v="2.17"/>
    <n v="0.34"/>
    <n v="4"/>
    <n v="0.15"/>
    <n v="0.42"/>
    <n v="1"/>
    <n v="0.04"/>
    <n v="70"/>
    <n v="2.66"/>
    <n v="40"/>
    <n v="12.856999999999999"/>
    <n v="0.15"/>
    <n v="0.72"/>
    <n v="5.26"/>
    <n v="0.49"/>
    <n v="0"/>
    <n v="0.23"/>
    <n v="16.670000000000002"/>
    <n v="0.15"/>
    <n v="1.63"/>
    <n v="55.81"/>
    <n v="7.52"/>
    <n v="31.31"/>
    <n v="3.72"/>
    <n v="0.61"/>
    <n v="0.23"/>
    <n v="13.98"/>
    <n v="1.9"/>
    <n v="0.91"/>
    <n v="19.3"/>
    <n v="78.739999999999995"/>
    <n v="3.34"/>
    <n v="61.36"/>
    <n v="4.5599999999999996"/>
    <n v="91.67"/>
    <n v="6.88"/>
    <n v="80.66"/>
    <n v="17.93"/>
    <n v="83.69"/>
    <n v="0.68"/>
    <n v="27.78"/>
    <n v="16.91"/>
    <n v="13.68"/>
    <n v="0.08"/>
    <n v="1.1399999999999999"/>
    <n v="0.04"/>
    <n v="0.04"/>
    <n v="0.49"/>
    <n v="30.77"/>
    <n v="0.46"/>
    <n v="1.63"/>
    <n v="76.739999999999995"/>
    <n v="1.44"/>
    <n v="36.840000000000003"/>
    <n v="0.42"/>
    <n v="18.18"/>
    <n v="0.72"/>
    <n v="0"/>
    <n v="1.25"/>
    <n v="66.67"/>
    <n v="0"/>
    <s v=""/>
    <n v="0"/>
    <s v=""/>
    <n v="0"/>
    <n v="0"/>
    <n v="0"/>
    <n v="0"/>
    <s v=""/>
    <s v=""/>
    <n v="0.04"/>
    <s v=""/>
    <s v=""/>
    <n v="0.23"/>
    <n v="0.23"/>
    <n v="16.670000000000002"/>
    <n v="0"/>
    <n v="5"/>
    <n v="100"/>
  </r>
  <r>
    <s v="H. Pertúz"/>
    <x v="0"/>
    <x v="0"/>
    <s v="Defensa"/>
    <n v="32"/>
    <n v="400000"/>
    <s v=""/>
    <n v="14"/>
    <n v="1223"/>
    <n v="1"/>
    <n v="0.73"/>
    <n v="0"/>
    <n v="0.17"/>
    <n v="7.95"/>
    <n v="62.04"/>
    <s v="Colombia"/>
    <s v="Colombia"/>
    <s v="derecho"/>
    <n v="183"/>
    <n v="80"/>
    <s v="no"/>
    <n v="6.55"/>
    <n v="2.72"/>
    <n v="62.16"/>
    <n v="3.39"/>
    <n v="63.04"/>
    <n v="0.37"/>
    <n v="0.51"/>
    <n v="0.81"/>
    <n v="4.49"/>
    <n v="6.2"/>
    <n v="0.44"/>
    <n v="3"/>
    <n v="0.22"/>
    <n v="0"/>
    <n v="0"/>
    <n v="0.44"/>
    <n v="7.0000000000000007E-2"/>
    <n v="1"/>
    <n v="7.0000000000000007E-2"/>
    <n v="0.05"/>
    <n v="1"/>
    <n v="7.0000000000000007E-2"/>
    <n v="5"/>
    <n v="0.37"/>
    <n v="60"/>
    <n v="20"/>
    <n v="0"/>
    <n v="7.0000000000000007E-2"/>
    <n v="0"/>
    <n v="0"/>
    <n v="0"/>
    <n v="7.0000000000000007E-2"/>
    <n v="0"/>
    <n v="0"/>
    <n v="0.28999999999999998"/>
    <n v="75"/>
    <n v="0.52"/>
    <n v="71.430000000000007"/>
    <n v="0.74"/>
    <n v="0.88"/>
    <n v="0.28999999999999998"/>
    <n v="25.54"/>
    <n v="0.59"/>
    <n v="0.28999999999999998"/>
    <n v="35.1"/>
    <n v="89.52"/>
    <n v="14.2"/>
    <n v="81.349999999999994"/>
    <n v="1.4"/>
    <n v="94.74"/>
    <n v="17"/>
    <n v="95.67"/>
    <n v="29.95"/>
    <n v="94.84"/>
    <n v="5.08"/>
    <n v="59.42"/>
    <n v="23.13"/>
    <n v="38.97"/>
    <n v="0.01"/>
    <n v="0.15"/>
    <n v="0"/>
    <n v="0"/>
    <n v="7.0000000000000007E-2"/>
    <n v="0"/>
    <n v="0"/>
    <n v="3.9"/>
    <n v="73.58"/>
    <n v="0.37"/>
    <n v="40"/>
    <n v="0.44"/>
    <n v="16.670000000000002"/>
    <n v="0.28999999999999998"/>
    <n v="0"/>
    <n v="7.06"/>
    <n v="80.209999999999994"/>
    <n v="0"/>
    <s v=""/>
    <n v="0"/>
    <s v=""/>
    <n v="0"/>
    <n v="0"/>
    <n v="0"/>
    <n v="0"/>
    <s v=""/>
    <s v=""/>
    <n v="1.03"/>
    <s v=""/>
    <s v=""/>
    <n v="0"/>
    <n v="0"/>
    <n v="0"/>
    <n v="0"/>
    <n v="0"/>
    <n v="0"/>
  </r>
  <r>
    <s v="Y. Orozco"/>
    <x v="2"/>
    <x v="2"/>
    <s v="Mediocampista"/>
    <n v="30"/>
    <n v="700000"/>
    <s v=""/>
    <n v="27"/>
    <n v="1124"/>
    <n v="3"/>
    <n v="1.73"/>
    <n v="1"/>
    <n v="1.33"/>
    <n v="16.899999999999999"/>
    <n v="37.909999999999997"/>
    <s v="Venezuela"/>
    <s v="Venezuela, Colombia"/>
    <s v="izquierdo"/>
    <n v="164"/>
    <n v="73"/>
    <s v="no"/>
    <n v="4.6399999999999997"/>
    <n v="2.72"/>
    <n v="61.76"/>
    <n v="1.92"/>
    <n v="4.17"/>
    <n v="0.88"/>
    <n v="1.28"/>
    <n v="0.24"/>
    <n v="2.08"/>
    <n v="3.04"/>
    <n v="0.48"/>
    <n v="0"/>
    <n v="0"/>
    <n v="0"/>
    <n v="0"/>
    <n v="3.36"/>
    <n v="0.24"/>
    <n v="3"/>
    <n v="0.24"/>
    <n v="0.14000000000000001"/>
    <n v="0"/>
    <n v="0"/>
    <n v="27"/>
    <n v="2.16"/>
    <n v="33.33"/>
    <n v="11.111000000000001"/>
    <n v="0.08"/>
    <n v="0.88"/>
    <n v="27.27"/>
    <n v="0.64"/>
    <n v="25"/>
    <n v="0.24"/>
    <n v="33.33"/>
    <n v="0.08"/>
    <n v="3.76"/>
    <n v="48.94"/>
    <n v="9.0500000000000007"/>
    <n v="41.59"/>
    <n v="0.96"/>
    <n v="1.6"/>
    <n v="0.24"/>
    <n v="29.87"/>
    <n v="0.72"/>
    <n v="1.1200000000000001"/>
    <n v="39.07"/>
    <n v="82.17"/>
    <n v="9.61"/>
    <n v="66.67"/>
    <n v="7.21"/>
    <n v="87.78"/>
    <n v="15.21"/>
    <n v="87.37"/>
    <n v="34.43"/>
    <n v="86.28"/>
    <n v="4"/>
    <n v="56"/>
    <n v="19.489999999999998"/>
    <n v="31.75"/>
    <n v="0.11"/>
    <n v="0.88"/>
    <n v="0.16"/>
    <n v="0"/>
    <n v="1.36"/>
    <n v="41.18"/>
    <n v="0.48"/>
    <n v="7.53"/>
    <n v="65.959999999999994"/>
    <n v="2.4"/>
    <n v="60"/>
    <n v="2"/>
    <n v="32"/>
    <n v="1.28"/>
    <n v="0.16"/>
    <n v="5.69"/>
    <n v="85.92"/>
    <n v="0"/>
    <s v=""/>
    <n v="0"/>
    <s v=""/>
    <n v="0"/>
    <n v="0"/>
    <n v="0"/>
    <n v="0"/>
    <s v=""/>
    <s v=""/>
    <n v="0"/>
    <s v=""/>
    <s v=""/>
    <n v="0.88"/>
    <n v="0"/>
    <n v="0"/>
    <n v="2.3199999999999998"/>
    <n v="0"/>
    <n v="0"/>
  </r>
  <r>
    <s v="F. Arizala"/>
    <x v="16"/>
    <x v="15"/>
    <s v="Delantero"/>
    <n v="35"/>
    <n v="300000"/>
    <s v=""/>
    <n v="17"/>
    <n v="1093"/>
    <n v="2"/>
    <n v="3.26"/>
    <n v="1"/>
    <n v="0.92"/>
    <n v="31.29"/>
    <n v="35"/>
    <s v="Colombia"/>
    <s v="Colombia, Mexico"/>
    <s v="derecho"/>
    <n v="180"/>
    <n v="79"/>
    <s v="no"/>
    <n v="2.5499999999999998"/>
    <n v="2.72"/>
    <n v="51.52"/>
    <n v="8.32"/>
    <n v="30.69"/>
    <n v="0.25"/>
    <n v="0.31"/>
    <n v="0"/>
    <n v="0.91"/>
    <n v="1.1299999999999999"/>
    <n v="1.48"/>
    <n v="3"/>
    <n v="0.25"/>
    <n v="0"/>
    <n v="0"/>
    <n v="2.96"/>
    <n v="0.16"/>
    <n v="2"/>
    <n v="0.16"/>
    <n v="0.27"/>
    <n v="0"/>
    <n v="0"/>
    <n v="23"/>
    <n v="1.89"/>
    <n v="34.78"/>
    <n v="8.6959999999999997"/>
    <n v="0.08"/>
    <n v="0.25"/>
    <n v="33.33"/>
    <n v="0.08"/>
    <n v="100"/>
    <n v="0.16"/>
    <n v="0"/>
    <n v="0"/>
    <n v="4.3600000000000003"/>
    <n v="45.28"/>
    <n v="13.5"/>
    <n v="38.409999999999997"/>
    <n v="2.8"/>
    <n v="0.66"/>
    <n v="0.16"/>
    <n v="7.9"/>
    <n v="1.89"/>
    <n v="1.98"/>
    <n v="13.01"/>
    <n v="72.78"/>
    <n v="3.05"/>
    <n v="64.86"/>
    <n v="3.95"/>
    <n v="85.42"/>
    <n v="3.13"/>
    <n v="73.680000000000007"/>
    <n v="12.68"/>
    <n v="73.38"/>
    <n v="0.25"/>
    <n v="66.67"/>
    <n v="14.28"/>
    <n v="6.24"/>
    <n v="0.08"/>
    <n v="0.41"/>
    <n v="0"/>
    <n v="0"/>
    <n v="0.74"/>
    <n v="33.33"/>
    <n v="0.08"/>
    <n v="1.1499999999999999"/>
    <n v="57.14"/>
    <n v="0.57999999999999996"/>
    <n v="42.86"/>
    <n v="0.49"/>
    <n v="33.33"/>
    <n v="0.57999999999999996"/>
    <n v="0.08"/>
    <n v="1.1499999999999999"/>
    <n v="78.569999999999993"/>
    <n v="0"/>
    <s v=""/>
    <n v="0"/>
    <s v=""/>
    <n v="0"/>
    <n v="0"/>
    <n v="0"/>
    <n v="0"/>
    <s v=""/>
    <s v=""/>
    <n v="0"/>
    <s v=""/>
    <s v=""/>
    <n v="0"/>
    <n v="0"/>
    <n v="0"/>
    <n v="0"/>
    <n v="1"/>
    <n v="0"/>
  </r>
  <r>
    <s v="J. Alvez"/>
    <x v="14"/>
    <x v="16"/>
    <s v="Delantero"/>
    <n v="33"/>
    <n v="550000"/>
    <s v=""/>
    <n v="32"/>
    <n v="1654"/>
    <n v="5"/>
    <n v="5.8"/>
    <n v="2"/>
    <n v="1.47"/>
    <n v="24.27"/>
    <n v="31.61"/>
    <s v="Brazil"/>
    <s v="Brazil, Uruguay"/>
    <s v="derecho"/>
    <n v="183"/>
    <n v="80"/>
    <s v="no"/>
    <n v="2.67"/>
    <n v="2.67"/>
    <n v="53.06"/>
    <n v="4.3499999999999996"/>
    <n v="38.75"/>
    <n v="0"/>
    <n v="0"/>
    <n v="0.16"/>
    <n v="1.25"/>
    <n v="2.16"/>
    <n v="0.93"/>
    <n v="3"/>
    <n v="0.16"/>
    <n v="0"/>
    <n v="0"/>
    <n v="2.94"/>
    <n v="0.27"/>
    <n v="5"/>
    <n v="0.27"/>
    <n v="0.32"/>
    <n v="1"/>
    <n v="0.05"/>
    <n v="53"/>
    <n v="2.88"/>
    <n v="35.85"/>
    <n v="9.4339999999999993"/>
    <n v="0.11"/>
    <n v="0.87"/>
    <n v="62.5"/>
    <n v="0.16"/>
    <n v="100"/>
    <n v="0.71"/>
    <n v="53.85"/>
    <n v="0.05"/>
    <n v="3.16"/>
    <n v="37.93"/>
    <n v="12.84"/>
    <n v="25.42"/>
    <n v="3.92"/>
    <n v="0.76"/>
    <n v="0.33"/>
    <n v="13.6"/>
    <n v="0.98"/>
    <n v="0.98"/>
    <n v="19.32"/>
    <n v="81.41"/>
    <n v="2.39"/>
    <n v="72.73"/>
    <n v="4.79"/>
    <n v="90.91"/>
    <n v="7.89"/>
    <n v="83.45"/>
    <n v="17.63"/>
    <n v="82.41"/>
    <n v="0.93"/>
    <n v="82.35"/>
    <n v="16.239999999999998"/>
    <n v="14.16"/>
    <n v="0.08"/>
    <n v="0.76"/>
    <n v="0.11"/>
    <n v="0"/>
    <n v="0.22"/>
    <n v="75"/>
    <n v="0.16"/>
    <n v="2.0699999999999998"/>
    <n v="84.21"/>
    <n v="0.65"/>
    <n v="58.33"/>
    <n v="0.22"/>
    <n v="75"/>
    <n v="0.49"/>
    <n v="0.38"/>
    <n v="1.58"/>
    <n v="79.31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S. Rodríguez"/>
    <x v="1"/>
    <x v="1"/>
    <s v="Delantero"/>
    <n v="23"/>
    <n v="400000"/>
    <s v=""/>
    <n v="14"/>
    <n v="544"/>
    <n v="1"/>
    <n v="0.34"/>
    <n v="1"/>
    <n v="0.26"/>
    <n v="19.190000000000001"/>
    <n v="30.17"/>
    <s v="Colombia"/>
    <s v="Colombia"/>
    <s v="derecho"/>
    <n v="177"/>
    <n v="72"/>
    <s v="no"/>
    <n v="4.47"/>
    <n v="2.65"/>
    <n v="62.5"/>
    <n v="4.47"/>
    <n v="25.93"/>
    <n v="0.17"/>
    <n v="0.2"/>
    <n v="0"/>
    <n v="2.65"/>
    <n v="3.14"/>
    <n v="0.5"/>
    <n v="0"/>
    <n v="0"/>
    <n v="0"/>
    <n v="0"/>
    <n v="0.66"/>
    <n v="0.17"/>
    <n v="1"/>
    <n v="0.17"/>
    <n v="0.06"/>
    <n v="0"/>
    <n v="0"/>
    <n v="6"/>
    <n v="0.99"/>
    <n v="16.670000000000002"/>
    <n v="16.667000000000002"/>
    <n v="0.17"/>
    <n v="0.17"/>
    <n v="0"/>
    <n v="0.17"/>
    <n v="0"/>
    <n v="0"/>
    <n v="0"/>
    <n v="0"/>
    <n v="1.32"/>
    <n v="25"/>
    <n v="6.95"/>
    <n v="19.05"/>
    <n v="1.99"/>
    <n v="0"/>
    <n v="0"/>
    <n v="16.21"/>
    <n v="1.82"/>
    <n v="0.99"/>
    <n v="19.850000000000001"/>
    <n v="77.5"/>
    <n v="2.48"/>
    <n v="46.67"/>
    <n v="7.28"/>
    <n v="93.18"/>
    <n v="6.12"/>
    <n v="81.08"/>
    <n v="19.36"/>
    <n v="78.63"/>
    <n v="0.33"/>
    <n v="50"/>
    <n v="13.19"/>
    <n v="2.59"/>
    <n v="0.04"/>
    <n v="0.66"/>
    <n v="0"/>
    <n v="0"/>
    <n v="0.5"/>
    <n v="33.33"/>
    <n v="0.33"/>
    <n v="2.15"/>
    <n v="46.15"/>
    <n v="0.17"/>
    <n v="100"/>
    <n v="0.17"/>
    <n v="0"/>
    <n v="0.17"/>
    <n v="0"/>
    <n v="1.32"/>
    <n v="62.5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H. Vergara"/>
    <x v="0"/>
    <x v="0"/>
    <s v="Delantero"/>
    <n v="22"/>
    <n v="100000"/>
    <s v="2022-12-20"/>
    <n v="10"/>
    <n v="529"/>
    <n v="2"/>
    <n v="1.22"/>
    <n v="0"/>
    <n v="0.24"/>
    <n v="30.11"/>
    <n v="37.85"/>
    <s v="Colombia"/>
    <s v="Colombia"/>
    <s v=""/>
    <n v="0"/>
    <n v="0"/>
    <s v="no"/>
    <n v="2.5499999999999998"/>
    <n v="2.5499999999999998"/>
    <n v="20"/>
    <n v="9.5299999999999994"/>
    <n v="48.21"/>
    <n v="0"/>
    <n v="0"/>
    <n v="0.51"/>
    <n v="2.04"/>
    <n v="2.9"/>
    <n v="1.19"/>
    <n v="1"/>
    <n v="0.17"/>
    <n v="0"/>
    <n v="0"/>
    <n v="2.21"/>
    <n v="0.34"/>
    <n v="2"/>
    <n v="0.34"/>
    <n v="0.21"/>
    <n v="1"/>
    <n v="0.17"/>
    <n v="11"/>
    <n v="1.87"/>
    <n v="27.27"/>
    <n v="18.181999999999999"/>
    <n v="0"/>
    <n v="0.51"/>
    <n v="33.33"/>
    <n v="0.51"/>
    <n v="33.33"/>
    <n v="0"/>
    <n v="0"/>
    <n v="0"/>
    <n v="1.7"/>
    <n v="80"/>
    <n v="13.61"/>
    <n v="37.5"/>
    <n v="3.06"/>
    <n v="0.34"/>
    <n v="0.17"/>
    <n v="7.66"/>
    <n v="1.87"/>
    <n v="3.06"/>
    <n v="12.42"/>
    <n v="75.34"/>
    <n v="1.87"/>
    <n v="72.73"/>
    <n v="4.93"/>
    <n v="79.31"/>
    <n v="2.5499999999999998"/>
    <n v="66.67"/>
    <n v="11.74"/>
    <n v="76.81"/>
    <n v="0.17"/>
    <n v="100"/>
    <n v="10.96"/>
    <n v="2.75"/>
    <n v="0.04"/>
    <n v="0.85"/>
    <n v="0"/>
    <n v="0"/>
    <n v="0.34"/>
    <n v="50"/>
    <n v="0.34"/>
    <n v="0.68"/>
    <n v="100"/>
    <n v="1.19"/>
    <n v="42.86"/>
    <n v="0.34"/>
    <n v="50"/>
    <n v="0.68"/>
    <n v="0.17"/>
    <n v="0.85"/>
    <n v="60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V. Hernández"/>
    <x v="9"/>
    <x v="9"/>
    <s v="Mediocampista"/>
    <n v="32"/>
    <n v="500000"/>
    <s v="2023-06-30"/>
    <n v="37"/>
    <n v="2801"/>
    <n v="4"/>
    <n v="3.66"/>
    <n v="3"/>
    <n v="4.29"/>
    <n v="16.07"/>
    <n v="42.8"/>
    <s v="Colombia"/>
    <s v="Colombia"/>
    <s v="derecho"/>
    <n v="160"/>
    <n v="68"/>
    <s v="no"/>
    <n v="3.41"/>
    <n v="2.5099999999999998"/>
    <n v="47.44"/>
    <n v="1.57"/>
    <n v="46.94"/>
    <n v="0.45"/>
    <n v="0.67"/>
    <n v="0.03"/>
    <n v="1.77"/>
    <n v="2.63"/>
    <n v="0.28999999999999998"/>
    <n v="0"/>
    <n v="0"/>
    <n v="0"/>
    <n v="0"/>
    <n v="3.41"/>
    <n v="0.13"/>
    <n v="4"/>
    <n v="0.13"/>
    <n v="0.12"/>
    <n v="1"/>
    <n v="0.03"/>
    <n v="42"/>
    <n v="1.35"/>
    <n v="38.1"/>
    <n v="9.5239999999999991"/>
    <n v="0.1"/>
    <n v="1.8"/>
    <n v="37.5"/>
    <n v="0.93"/>
    <n v="37.93"/>
    <n v="0.87"/>
    <n v="37.04"/>
    <n v="0.22"/>
    <n v="3.79"/>
    <n v="49.15"/>
    <n v="9.32"/>
    <n v="44.48"/>
    <n v="2.25"/>
    <n v="1.86"/>
    <n v="1.29"/>
    <n v="31.59"/>
    <n v="1.48"/>
    <n v="2.15"/>
    <n v="40.61"/>
    <n v="86.08"/>
    <n v="8.1"/>
    <n v="75"/>
    <n v="9.86"/>
    <n v="94.14"/>
    <n v="13.14"/>
    <n v="87.53"/>
    <n v="36.979999999999997"/>
    <n v="89.14"/>
    <n v="1.96"/>
    <n v="72.13"/>
    <n v="15.43"/>
    <n v="26.7"/>
    <n v="0.14000000000000001"/>
    <n v="1.54"/>
    <n v="0.03"/>
    <n v="0.06"/>
    <n v="0.74"/>
    <n v="47.83"/>
    <n v="0.42"/>
    <n v="4.63"/>
    <n v="87.5"/>
    <n v="2.99"/>
    <n v="53.76"/>
    <n v="0.93"/>
    <n v="41.38"/>
    <n v="1.0900000000000001"/>
    <n v="0.64"/>
    <n v="4.79"/>
    <n v="83.89"/>
    <n v="0"/>
    <s v=""/>
    <n v="0"/>
    <s v=""/>
    <n v="0"/>
    <n v="0"/>
    <n v="0"/>
    <n v="0"/>
    <s v=""/>
    <s v=""/>
    <n v="0.03"/>
    <s v=""/>
    <s v=""/>
    <n v="1.03"/>
    <n v="0.13"/>
    <n v="0"/>
    <n v="1.45"/>
    <n v="0"/>
    <n v="0"/>
  </r>
  <r>
    <s v="H. Preciado"/>
    <x v="3"/>
    <x v="3"/>
    <s v="Delantero"/>
    <n v="27"/>
    <n v="800000"/>
    <s v="2022-12-31"/>
    <n v="23"/>
    <n v="1689"/>
    <n v="13"/>
    <n v="12.27"/>
    <n v="2"/>
    <n v="0.83"/>
    <n v="21.58"/>
    <n v="35.31"/>
    <s v="Colombia"/>
    <s v="Colombia"/>
    <s v="derecho"/>
    <n v="182"/>
    <n v="77"/>
    <s v="no"/>
    <n v="3.04"/>
    <n v="2.5"/>
    <n v="48.94"/>
    <n v="3.3"/>
    <n v="35.479999999999997"/>
    <n v="0.37"/>
    <n v="0.61"/>
    <n v="0.05"/>
    <n v="1.44"/>
    <n v="2.33"/>
    <n v="0.91"/>
    <n v="5"/>
    <n v="0.27"/>
    <n v="1"/>
    <n v="0.05"/>
    <n v="3.73"/>
    <n v="0.69"/>
    <n v="7"/>
    <n v="0.37"/>
    <n v="0.65"/>
    <n v="1"/>
    <n v="0.05"/>
    <n v="56"/>
    <n v="2.98"/>
    <n v="48.21"/>
    <n v="23.213999999999999"/>
    <n v="0.11"/>
    <n v="0.91"/>
    <n v="23.53"/>
    <n v="0.27"/>
    <n v="40"/>
    <n v="0.53"/>
    <n v="20"/>
    <n v="0.21"/>
    <n v="3.89"/>
    <n v="47.95"/>
    <n v="11.72"/>
    <n v="34.549999999999997"/>
    <n v="3.25"/>
    <n v="1.39"/>
    <n v="0.85"/>
    <n v="13.69"/>
    <n v="1.49"/>
    <n v="1.71"/>
    <n v="19.34"/>
    <n v="77.13"/>
    <n v="4.42"/>
    <n v="62.65"/>
    <n v="4.21"/>
    <n v="89.87"/>
    <n v="5.54"/>
    <n v="77.88"/>
    <n v="18.059999999999999"/>
    <n v="80.53"/>
    <n v="0.43"/>
    <n v="37.5"/>
    <n v="15.13"/>
    <n v="11.32"/>
    <n v="0.04"/>
    <n v="0.59"/>
    <n v="0.05"/>
    <n v="0.05"/>
    <n v="0.48"/>
    <n v="44.44"/>
    <n v="0.27"/>
    <n v="1.87"/>
    <n v="65.709999999999994"/>
    <n v="1.23"/>
    <n v="65.22"/>
    <n v="0.37"/>
    <n v="42.86"/>
    <n v="0.8"/>
    <n v="0.32"/>
    <n v="2.1800000000000002"/>
    <n v="82.93"/>
    <n v="0"/>
    <s v=""/>
    <n v="0"/>
    <s v=""/>
    <n v="0"/>
    <n v="0"/>
    <n v="0"/>
    <n v="0"/>
    <s v=""/>
    <s v=""/>
    <n v="0"/>
    <s v=""/>
    <s v=""/>
    <n v="0.16"/>
    <n v="0.16"/>
    <n v="33.33"/>
    <n v="0"/>
    <n v="6"/>
    <n v="100"/>
  </r>
  <r>
    <s v="D. Lemos"/>
    <x v="8"/>
    <x v="10"/>
    <s v="Delantero"/>
    <n v="26"/>
    <n v="750000"/>
    <s v="2022-06-30"/>
    <n v="15"/>
    <n v="1272"/>
    <n v="6"/>
    <n v="6.52"/>
    <n v="0"/>
    <n v="2"/>
    <n v="14.36"/>
    <n v="44.33"/>
    <s v="Colombia"/>
    <s v="Colombia"/>
    <s v="izquierdo"/>
    <n v="179"/>
    <n v="70"/>
    <s v="si"/>
    <n v="3.11"/>
    <n v="2.48"/>
    <n v="62.86"/>
    <n v="1.77"/>
    <n v="32"/>
    <n v="0"/>
    <n v="0"/>
    <n v="7.0000000000000007E-2"/>
    <n v="1.56"/>
    <n v="2.21"/>
    <n v="0.35"/>
    <n v="0"/>
    <n v="0"/>
    <n v="0"/>
    <n v="0"/>
    <n v="4.32"/>
    <n v="0.42"/>
    <n v="3"/>
    <n v="0.21"/>
    <n v="0.46"/>
    <n v="0"/>
    <n v="0"/>
    <n v="46"/>
    <n v="3.25"/>
    <n v="43.48"/>
    <n v="13.042999999999999"/>
    <n v="0"/>
    <n v="0.99"/>
    <n v="14.29"/>
    <n v="0.78"/>
    <n v="9.09"/>
    <n v="0.14000000000000001"/>
    <n v="0"/>
    <n v="0.14000000000000001"/>
    <n v="3.68"/>
    <n v="55.77"/>
    <n v="8.07"/>
    <n v="42.11"/>
    <n v="2.41"/>
    <n v="1.63"/>
    <n v="0.71"/>
    <n v="17.41"/>
    <n v="1.91"/>
    <n v="1.2"/>
    <n v="21.3"/>
    <n v="80.400000000000006"/>
    <n v="4.74"/>
    <n v="65.67"/>
    <n v="7"/>
    <n v="93.94"/>
    <n v="4.88"/>
    <n v="78.260000000000005"/>
    <n v="19.88"/>
    <n v="84.7"/>
    <n v="0.56999999999999995"/>
    <n v="25"/>
    <n v="15.32"/>
    <n v="14.67"/>
    <n v="0.14000000000000001"/>
    <n v="0.92"/>
    <n v="7.0000000000000007E-2"/>
    <n v="0"/>
    <n v="1.34"/>
    <n v="52.63"/>
    <n v="0.42"/>
    <n v="1.98"/>
    <n v="71.430000000000007"/>
    <n v="1.91"/>
    <n v="48.15"/>
    <n v="1.42"/>
    <n v="45"/>
    <n v="1.1299999999999999"/>
    <n v="0.14000000000000001"/>
    <n v="2.76"/>
    <n v="79.489999999999995"/>
    <n v="0"/>
    <s v=""/>
    <n v="0"/>
    <s v=""/>
    <n v="0"/>
    <n v="0"/>
    <n v="0"/>
    <n v="0"/>
    <s v=""/>
    <s v=""/>
    <n v="7.0000000000000007E-2"/>
    <s v=""/>
    <s v=""/>
    <n v="0.5"/>
    <n v="0.14000000000000001"/>
    <n v="50"/>
    <n v="0.14000000000000001"/>
    <n v="4"/>
    <n v="75"/>
  </r>
  <r>
    <s v="R. Castillo"/>
    <x v="21"/>
    <x v="20"/>
    <s v="Delantero"/>
    <n v="30"/>
    <n v="325000"/>
    <s v=""/>
    <n v="13"/>
    <n v="999"/>
    <n v="4"/>
    <n v="2.78"/>
    <n v="1"/>
    <n v="2.12"/>
    <n v="21.26"/>
    <n v="38.14"/>
    <s v="Colombia"/>
    <s v="Colombia"/>
    <s v="izquierdo"/>
    <n v="170"/>
    <n v="70"/>
    <s v="no"/>
    <n v="3.42"/>
    <n v="2.4300000000000002"/>
    <n v="70.37"/>
    <n v="3.06"/>
    <n v="55.88"/>
    <n v="0.36"/>
    <n v="0.46"/>
    <n v="0.09"/>
    <n v="1.35"/>
    <n v="1.73"/>
    <n v="0.45"/>
    <n v="2"/>
    <n v="0.18"/>
    <n v="0"/>
    <n v="0"/>
    <n v="4.7699999999999996"/>
    <n v="0.36"/>
    <n v="3"/>
    <n v="0.27"/>
    <n v="0.25"/>
    <n v="0"/>
    <n v="0"/>
    <n v="24"/>
    <n v="2.16"/>
    <n v="45.83"/>
    <n v="16.667000000000002"/>
    <n v="0.09"/>
    <n v="1.26"/>
    <n v="57.14"/>
    <n v="0.9"/>
    <n v="50"/>
    <n v="0.36"/>
    <n v="75"/>
    <n v="0.09"/>
    <n v="5.14"/>
    <n v="45.61"/>
    <n v="13.24"/>
    <n v="30.61"/>
    <n v="1.26"/>
    <n v="2.4300000000000002"/>
    <n v="0.99"/>
    <n v="33.78"/>
    <n v="0.9"/>
    <n v="1.44"/>
    <n v="44.41"/>
    <n v="83.37"/>
    <n v="15.77"/>
    <n v="72.569999999999993"/>
    <n v="6.4"/>
    <n v="98.59"/>
    <n v="13.78"/>
    <n v="87.58"/>
    <n v="38.92"/>
    <n v="87.5"/>
    <n v="4.32"/>
    <n v="54.17"/>
    <n v="18.27"/>
    <n v="37.04"/>
    <n v="0.19"/>
    <n v="1.71"/>
    <n v="0"/>
    <n v="0"/>
    <n v="2.25"/>
    <n v="32"/>
    <n v="0.81"/>
    <n v="10.9"/>
    <n v="75.209999999999994"/>
    <n v="4.2300000000000004"/>
    <n v="53.19"/>
    <n v="3.24"/>
    <n v="30.56"/>
    <n v="1.71"/>
    <n v="0.63"/>
    <n v="7.93"/>
    <n v="95.45"/>
    <n v="0"/>
    <s v=""/>
    <n v="0"/>
    <s v=""/>
    <n v="0"/>
    <n v="0"/>
    <n v="0"/>
    <n v="0"/>
    <s v=""/>
    <s v=""/>
    <n v="0"/>
    <s v=""/>
    <s v=""/>
    <n v="1.35"/>
    <n v="0.36"/>
    <n v="50"/>
    <n v="1.53"/>
    <n v="2"/>
    <n v="50"/>
  </r>
  <r>
    <s v="J. Caicedo"/>
    <x v="2"/>
    <x v="2"/>
    <s v="Delantero"/>
    <n v="32"/>
    <n v="850000"/>
    <s v=""/>
    <n v="37"/>
    <n v="3133"/>
    <n v="12"/>
    <n v="12.15"/>
    <n v="3"/>
    <n v="3.19"/>
    <n v="24.7"/>
    <n v="31.4"/>
    <s v="Colombia"/>
    <s v="Colombia"/>
    <s v="derecho"/>
    <n v="180"/>
    <n v="78"/>
    <s v="no"/>
    <n v="3.19"/>
    <n v="2.41"/>
    <n v="55.95"/>
    <n v="4.4800000000000004"/>
    <n v="37.82"/>
    <n v="0.26"/>
    <n v="0.36"/>
    <n v="0.11"/>
    <n v="1.58"/>
    <n v="2.2000000000000002"/>
    <n v="0.66"/>
    <n v="3"/>
    <n v="0.09"/>
    <n v="0"/>
    <n v="0"/>
    <n v="2.36"/>
    <n v="0.34"/>
    <n v="12"/>
    <n v="0.34"/>
    <n v="0.35"/>
    <n v="2"/>
    <n v="0.06"/>
    <n v="67"/>
    <n v="1.92"/>
    <n v="37.31"/>
    <n v="17.91"/>
    <n v="0.09"/>
    <n v="0.28999999999999998"/>
    <n v="30"/>
    <n v="0.17"/>
    <n v="33.33"/>
    <n v="0.11"/>
    <n v="25"/>
    <n v="0.09"/>
    <n v="3.48"/>
    <n v="38.020000000000003"/>
    <n v="13.07"/>
    <n v="28.79"/>
    <n v="3.36"/>
    <n v="1.01"/>
    <n v="0.6"/>
    <n v="12.67"/>
    <n v="1.38"/>
    <n v="1.18"/>
    <n v="19.45"/>
    <n v="77.7"/>
    <n v="4.37"/>
    <n v="59.87"/>
    <n v="5.8"/>
    <n v="89.11"/>
    <n v="5.26"/>
    <n v="80.33"/>
    <n v="18.38"/>
    <n v="79.38"/>
    <n v="0.78"/>
    <n v="55.56"/>
    <n v="16.13"/>
    <n v="17.72"/>
    <n v="0.09"/>
    <n v="0.78"/>
    <n v="0"/>
    <n v="0.06"/>
    <n v="0.72"/>
    <n v="32"/>
    <n v="0.46"/>
    <n v="2.5"/>
    <n v="64.37"/>
    <n v="1.26"/>
    <n v="45.45"/>
    <n v="0.83"/>
    <n v="31.03"/>
    <n v="0.95"/>
    <n v="0.09"/>
    <n v="1.87"/>
    <n v="78.459999999999994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Angelo Rodríguez"/>
    <x v="3"/>
    <x v="3"/>
    <s v="Delantero"/>
    <n v="32"/>
    <n v="800000"/>
    <s v=""/>
    <n v="44"/>
    <n v="2961"/>
    <n v="7"/>
    <n v="11.22"/>
    <n v="4"/>
    <n v="2.4"/>
    <n v="25.2"/>
    <n v="32.33"/>
    <s v="Colombia"/>
    <s v="Colombia"/>
    <s v="derecho"/>
    <n v="181"/>
    <n v="80"/>
    <s v="no"/>
    <n v="2.92"/>
    <n v="2.37"/>
    <n v="51.28"/>
    <n v="4.16"/>
    <n v="25.55"/>
    <n v="0.12"/>
    <n v="0.2"/>
    <n v="0.12"/>
    <n v="1.58"/>
    <n v="2.6"/>
    <n v="1.4"/>
    <n v="8"/>
    <n v="0.24"/>
    <n v="0"/>
    <n v="0"/>
    <n v="3.01"/>
    <n v="0.21"/>
    <n v="7"/>
    <n v="0.21"/>
    <n v="0.34"/>
    <n v="1"/>
    <n v="0.03"/>
    <n v="65"/>
    <n v="1.98"/>
    <n v="38.46"/>
    <n v="10.769"/>
    <n v="0.12"/>
    <n v="1.31"/>
    <n v="18.600000000000001"/>
    <n v="0.61"/>
    <n v="15"/>
    <n v="0.64"/>
    <n v="23.81"/>
    <n v="0.24"/>
    <n v="3.19"/>
    <n v="57.14"/>
    <n v="12.89"/>
    <n v="32.31"/>
    <n v="5.05"/>
    <n v="1.22"/>
    <n v="0.27"/>
    <n v="7.45"/>
    <n v="1.91"/>
    <n v="1.82"/>
    <n v="13.59"/>
    <n v="71.81"/>
    <n v="2.95"/>
    <n v="65.98"/>
    <n v="3.53"/>
    <n v="85.34"/>
    <n v="3.25"/>
    <n v="65.42"/>
    <n v="12.01"/>
    <n v="78.73"/>
    <n v="0.27"/>
    <n v="22.22"/>
    <n v="16.13"/>
    <n v="4.95"/>
    <n v="7.0000000000000007E-2"/>
    <n v="0.97"/>
    <n v="0.03"/>
    <n v="0.03"/>
    <n v="0.57999999999999996"/>
    <n v="31.58"/>
    <n v="0.4"/>
    <n v="1.03"/>
    <n v="61.76"/>
    <n v="1.4"/>
    <n v="45.65"/>
    <n v="0.52"/>
    <n v="35.29"/>
    <n v="1.1599999999999999"/>
    <n v="0.3"/>
    <n v="1.4"/>
    <n v="76.09"/>
    <n v="0"/>
    <s v=""/>
    <n v="0"/>
    <s v=""/>
    <n v="0"/>
    <n v="0"/>
    <n v="0"/>
    <n v="0"/>
    <s v=""/>
    <s v=""/>
    <n v="0.03"/>
    <s v=""/>
    <s v=""/>
    <n v="0"/>
    <n v="0"/>
    <n v="0"/>
    <n v="0"/>
    <n v="1"/>
    <n v="0"/>
  </r>
  <r>
    <s v="J. Ortiz"/>
    <x v="46"/>
    <x v="2"/>
    <s v="Delantero"/>
    <n v="29"/>
    <n v="375000"/>
    <s v="2022-06-30"/>
    <n v="16"/>
    <n v="731"/>
    <n v="0"/>
    <n v="1.6"/>
    <n v="2"/>
    <n v="0.44"/>
    <n v="19.95"/>
    <n v="26.54"/>
    <s v="Costa Rica"/>
    <s v="Costa Rica"/>
    <s v="derecho"/>
    <n v="180"/>
    <n v="73"/>
    <s v="no"/>
    <n v="2.09"/>
    <n v="2.34"/>
    <n v="36.840000000000003"/>
    <n v="8.3699999999999992"/>
    <n v="30.88"/>
    <n v="0.25"/>
    <n v="0.36"/>
    <n v="0.12"/>
    <n v="0.98"/>
    <n v="1.45"/>
    <n v="0.86"/>
    <n v="1"/>
    <n v="0.12"/>
    <n v="0"/>
    <n v="0"/>
    <n v="1.23"/>
    <n v="0"/>
    <n v="0"/>
    <n v="0"/>
    <n v="0.2"/>
    <n v="0"/>
    <n v="0"/>
    <n v="12"/>
    <n v="1.48"/>
    <n v="41.67"/>
    <n v="0"/>
    <n v="0.25"/>
    <n v="0.86"/>
    <n v="42.86"/>
    <n v="0.49"/>
    <n v="50"/>
    <n v="0.37"/>
    <n v="33.33"/>
    <n v="0"/>
    <n v="0.37"/>
    <n v="0"/>
    <n v="4.8"/>
    <n v="12.82"/>
    <n v="2.83"/>
    <n v="0.49"/>
    <n v="0"/>
    <n v="12.56"/>
    <n v="1.35"/>
    <n v="0.62"/>
    <n v="15.76"/>
    <n v="79.69"/>
    <n v="1.85"/>
    <n v="80"/>
    <n v="5.91"/>
    <n v="91.67"/>
    <n v="3.94"/>
    <n v="71.88"/>
    <n v="14.65"/>
    <n v="81.510000000000005"/>
    <n v="0.25"/>
    <n v="100"/>
    <n v="14.19"/>
    <n v="2.13"/>
    <n v="0.05"/>
    <n v="0.98"/>
    <n v="0"/>
    <n v="0"/>
    <n v="0.49"/>
    <n v="50"/>
    <n v="0.37"/>
    <n v="0.86"/>
    <n v="57.14"/>
    <n v="0.37"/>
    <n v="66.67"/>
    <n v="0.49"/>
    <n v="50"/>
    <n v="0.12"/>
    <n v="0.37"/>
    <n v="1.1100000000000001"/>
    <n v="33.33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B. Moreno"/>
    <x v="12"/>
    <x v="12"/>
    <s v="Delantero"/>
    <n v="23"/>
    <n v="300000"/>
    <s v=""/>
    <n v="15"/>
    <n v="1105"/>
    <n v="6"/>
    <n v="5.13"/>
    <n v="1"/>
    <n v="0.65"/>
    <n v="27.77"/>
    <n v="24.34"/>
    <s v="Colombia"/>
    <s v="Colombia"/>
    <s v="derecho"/>
    <n v="185"/>
    <n v="79"/>
    <s v="no"/>
    <n v="2.2799999999999998"/>
    <n v="2.2799999999999998"/>
    <n v="39.29"/>
    <n v="8.14"/>
    <n v="24"/>
    <n v="0.16"/>
    <n v="0.24"/>
    <n v="0.08"/>
    <n v="1.22"/>
    <n v="1.77"/>
    <n v="1.55"/>
    <n v="1"/>
    <n v="0.08"/>
    <n v="0"/>
    <n v="0"/>
    <n v="2.61"/>
    <n v="0.49"/>
    <n v="6"/>
    <n v="0.49"/>
    <n v="0.42"/>
    <n v="2"/>
    <n v="0.16"/>
    <n v="30"/>
    <n v="2.44"/>
    <n v="43.33"/>
    <n v="20"/>
    <n v="0.08"/>
    <n v="0.73"/>
    <n v="0"/>
    <n v="0"/>
    <n v="0"/>
    <n v="0.73"/>
    <n v="0"/>
    <n v="0.08"/>
    <n v="3.18"/>
    <n v="48.72"/>
    <n v="10.43"/>
    <n v="26.56"/>
    <n v="3.67"/>
    <n v="0.98"/>
    <n v="0.56999999999999995"/>
    <n v="5.54"/>
    <n v="0.81"/>
    <n v="0.41"/>
    <n v="8.6300000000000008"/>
    <n v="74.53"/>
    <n v="1.3"/>
    <n v="62.5"/>
    <n v="2.85"/>
    <n v="91.43"/>
    <n v="1.87"/>
    <n v="56.52"/>
    <n v="7.9"/>
    <n v="81.44"/>
    <n v="0.16"/>
    <n v="0"/>
    <n v="14.16"/>
    <n v="6.68"/>
    <n v="0.05"/>
    <n v="0.33"/>
    <n v="0"/>
    <n v="0"/>
    <n v="0.08"/>
    <n v="0"/>
    <n v="0.16"/>
    <n v="0.65"/>
    <n v="37.5"/>
    <n v="0.65"/>
    <n v="37.5"/>
    <n v="0.08"/>
    <n v="0"/>
    <n v="0.65"/>
    <n v="0.08"/>
    <n v="0.24"/>
    <n v="66.67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A. Blondell"/>
    <x v="0"/>
    <x v="0"/>
    <s v="Delantero"/>
    <n v="27"/>
    <n v="300000"/>
    <s v="2022-12-31"/>
    <n v="7"/>
    <n v="452"/>
    <n v="3"/>
    <n v="1.64"/>
    <n v="0"/>
    <n v="0.53"/>
    <n v="19.510000000000002"/>
    <n v="31.63"/>
    <s v="Venezuela"/>
    <s v="Venezuela"/>
    <s v="derecho"/>
    <n v="186"/>
    <n v="77"/>
    <s v="no"/>
    <n v="3.38"/>
    <n v="2.19"/>
    <n v="27.27"/>
    <n v="7.37"/>
    <n v="43.24"/>
    <n v="0.2"/>
    <n v="0.26"/>
    <n v="0.2"/>
    <n v="2.59"/>
    <n v="3.33"/>
    <n v="0.8"/>
    <n v="2"/>
    <n v="0.4"/>
    <n v="0"/>
    <n v="0"/>
    <n v="1.39"/>
    <n v="0.6"/>
    <n v="3"/>
    <n v="0.6"/>
    <n v="0.33"/>
    <n v="3"/>
    <n v="0.6"/>
    <n v="13"/>
    <n v="2.59"/>
    <n v="30.77"/>
    <n v="23.077000000000002"/>
    <n v="0"/>
    <n v="0.4"/>
    <n v="50"/>
    <n v="0.2"/>
    <n v="100"/>
    <n v="0.2"/>
    <n v="0"/>
    <n v="0.2"/>
    <n v="0.4"/>
    <n v="100"/>
    <n v="6.57"/>
    <n v="27.27"/>
    <n v="2.99"/>
    <n v="0.2"/>
    <n v="0"/>
    <n v="9.9600000000000009"/>
    <n v="2.19"/>
    <n v="1.39"/>
    <n v="12.94"/>
    <n v="55.38"/>
    <n v="4.58"/>
    <n v="30.43"/>
    <n v="2.99"/>
    <n v="73.33"/>
    <n v="3.38"/>
    <n v="76.47"/>
    <n v="11.95"/>
    <n v="55"/>
    <n v="0.6"/>
    <n v="66.67"/>
    <n v="16.260000000000002"/>
    <n v="16.62"/>
    <n v="0.1"/>
    <n v="0.6"/>
    <n v="0"/>
    <n v="0"/>
    <n v="0.4"/>
    <n v="0"/>
    <n v="0.4"/>
    <n v="1.99"/>
    <n v="40"/>
    <n v="1"/>
    <n v="0"/>
    <n v="0.6"/>
    <n v="33.33"/>
    <n v="0.2"/>
    <n v="0.2"/>
    <n v="1.19"/>
    <n v="83.33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s v="C. Arias"/>
    <x v="5"/>
    <x v="5"/>
    <s v="Delantero"/>
    <n v="33"/>
    <n v="500000"/>
    <s v=""/>
    <n v="28"/>
    <n v="2030"/>
    <n v="5"/>
    <n v="5.81"/>
    <n v="1"/>
    <n v="1.57"/>
    <n v="22.08"/>
    <n v="29.12"/>
    <s v="Colombia"/>
    <s v="Colombia"/>
    <s v="derecho"/>
    <n v="175"/>
    <n v="77"/>
    <s v="no"/>
    <n v="3.37"/>
    <n v="2.08"/>
    <n v="57.45"/>
    <n v="7.58"/>
    <n v="26.32"/>
    <n v="1.1499999999999999"/>
    <n v="1.46"/>
    <n v="0.09"/>
    <n v="1.02"/>
    <n v="1.29"/>
    <n v="1.06"/>
    <n v="7"/>
    <n v="0.31"/>
    <n v="0"/>
    <n v="0"/>
    <n v="1.46"/>
    <n v="0.22"/>
    <n v="5"/>
    <n v="0.22"/>
    <n v="0.26"/>
    <n v="0"/>
    <n v="0"/>
    <n v="31"/>
    <n v="1.37"/>
    <n v="48.39"/>
    <n v="16.129000000000001"/>
    <n v="0.04"/>
    <n v="0.84"/>
    <n v="42.11"/>
    <n v="0.31"/>
    <n v="42.86"/>
    <n v="0.44"/>
    <n v="40"/>
    <n v="0.04"/>
    <n v="1.06"/>
    <n v="29.17"/>
    <n v="8.07"/>
    <n v="21.43"/>
    <n v="2.7"/>
    <n v="0.27"/>
    <n v="0"/>
    <n v="9.6199999999999992"/>
    <n v="2.17"/>
    <n v="1.2"/>
    <n v="13.74"/>
    <n v="74.52"/>
    <n v="2.93"/>
    <n v="63.64"/>
    <n v="3.86"/>
    <n v="86.21"/>
    <n v="4.17"/>
    <n v="74.47"/>
    <n v="11.84"/>
    <n v="77.53"/>
    <n v="1.06"/>
    <n v="66.67"/>
    <n v="17.54"/>
    <n v="18.98"/>
    <n v="7.0000000000000007E-2"/>
    <n v="0.93"/>
    <n v="0.04"/>
    <n v="0"/>
    <n v="0.31"/>
    <n v="42.86"/>
    <n v="0.35"/>
    <n v="1.51"/>
    <n v="79.41"/>
    <n v="1.02"/>
    <n v="30.43"/>
    <n v="0.35"/>
    <n v="37.5"/>
    <n v="0.31"/>
    <n v="0.27"/>
    <n v="1.24"/>
    <n v="75"/>
    <n v="0"/>
    <s v=""/>
    <n v="0"/>
    <s v=""/>
    <n v="0"/>
    <n v="0"/>
    <n v="0"/>
    <n v="0"/>
    <s v=""/>
    <s v=""/>
    <n v="0.04"/>
    <s v=""/>
    <s v=""/>
    <n v="0"/>
    <n v="0"/>
    <n v="0"/>
    <n v="0.04"/>
    <n v="0"/>
    <n v="0"/>
  </r>
  <r>
    <s v="F. Uribe"/>
    <x v="7"/>
    <x v="7"/>
    <s v="Delantero"/>
    <n v="33"/>
    <n v="1400000"/>
    <s v="2022-06-30"/>
    <n v="42"/>
    <n v="3508"/>
    <n v="23"/>
    <n v="20.09"/>
    <n v="2"/>
    <n v="4.0599999999999996"/>
    <n v="14.62"/>
    <n v="32.81"/>
    <s v="Colombia"/>
    <s v="Colombia"/>
    <s v="izquierdo"/>
    <n v="182"/>
    <n v="77"/>
    <s v="no"/>
    <n v="2.67"/>
    <n v="2.08"/>
    <n v="56.79"/>
    <n v="3.77"/>
    <n v="29.25"/>
    <n v="0.28000000000000003"/>
    <n v="0.38"/>
    <n v="0.05"/>
    <n v="1.21"/>
    <n v="1.64"/>
    <n v="0.69"/>
    <n v="6"/>
    <n v="0.15"/>
    <n v="0"/>
    <n v="0"/>
    <n v="1.67"/>
    <n v="0.59"/>
    <n v="21"/>
    <n v="0.54"/>
    <n v="0.52"/>
    <n v="2"/>
    <n v="0.05"/>
    <n v="79"/>
    <n v="2.0299999999999998"/>
    <n v="55.7"/>
    <n v="29.114000000000001"/>
    <n v="0.05"/>
    <n v="0.15"/>
    <n v="0"/>
    <n v="0.03"/>
    <n v="0"/>
    <n v="0.08"/>
    <n v="0"/>
    <n v="0"/>
    <n v="0.97"/>
    <n v="36.840000000000003"/>
    <n v="5.49"/>
    <n v="27.57"/>
    <n v="3.26"/>
    <n v="0.49"/>
    <n v="0.36"/>
    <n v="12.47"/>
    <n v="1.44"/>
    <n v="0.95"/>
    <n v="18.09"/>
    <n v="80.430000000000007"/>
    <n v="3.62"/>
    <n v="67.38"/>
    <n v="4.7699999999999996"/>
    <n v="91.4"/>
    <n v="5.34"/>
    <n v="81.73"/>
    <n v="17.34"/>
    <n v="82.4"/>
    <n v="0.59"/>
    <n v="43.48"/>
    <n v="14.68"/>
    <n v="15.57"/>
    <n v="0.1"/>
    <n v="0.95"/>
    <n v="0.05"/>
    <n v="0"/>
    <n v="0.49"/>
    <n v="36.840000000000003"/>
    <n v="0.36"/>
    <n v="2"/>
    <n v="65.38"/>
    <n v="1.03"/>
    <n v="60"/>
    <n v="0.59"/>
    <n v="30.43"/>
    <n v="0.95"/>
    <n v="0"/>
    <n v="1.51"/>
    <n v="79.66"/>
    <n v="0"/>
    <s v=""/>
    <n v="0"/>
    <s v=""/>
    <n v="0"/>
    <n v="0"/>
    <n v="0"/>
    <n v="0"/>
    <s v=""/>
    <s v=""/>
    <n v="0"/>
    <s v=""/>
    <s v=""/>
    <n v="0"/>
    <n v="0"/>
    <n v="0"/>
    <n v="0"/>
    <n v="3"/>
    <n v="66.667000000000002"/>
  </r>
  <r>
    <s v="J. Duque"/>
    <x v="14"/>
    <x v="16"/>
    <s v="Delantero"/>
    <n v="34"/>
    <n v="650000"/>
    <s v=""/>
    <n v="41"/>
    <n v="3222"/>
    <n v="21"/>
    <n v="17.7"/>
    <n v="6"/>
    <n v="2.4"/>
    <n v="17.82"/>
    <n v="29.15"/>
    <s v="Colombia"/>
    <s v="Colombia"/>
    <s v="derecho"/>
    <n v="183"/>
    <n v="80"/>
    <s v="no"/>
    <n v="2.37"/>
    <n v="1.96"/>
    <n v="50"/>
    <n v="4.55"/>
    <n v="38.04"/>
    <n v="0.03"/>
    <n v="0.05"/>
    <n v="0.08"/>
    <n v="1.37"/>
    <n v="2.2799999999999998"/>
    <n v="0.73"/>
    <n v="8"/>
    <n v="0.22"/>
    <n v="0"/>
    <n v="0"/>
    <n v="2.09"/>
    <n v="0.59"/>
    <n v="12"/>
    <n v="0.34"/>
    <n v="0.49"/>
    <n v="4"/>
    <n v="0.11"/>
    <n v="86"/>
    <n v="2.4"/>
    <n v="46.51"/>
    <n v="24.419"/>
    <n v="0.17"/>
    <n v="0.59"/>
    <n v="42.86"/>
    <n v="0.25"/>
    <n v="66.67"/>
    <n v="0.31"/>
    <n v="27.27"/>
    <n v="0.17"/>
    <n v="1.73"/>
    <n v="35.479999999999997"/>
    <n v="8.44"/>
    <n v="21.85"/>
    <n v="3.46"/>
    <n v="0.34"/>
    <n v="0.17"/>
    <n v="7.63"/>
    <n v="1.1200000000000001"/>
    <n v="0.5"/>
    <n v="12.79"/>
    <n v="75.33"/>
    <n v="2.29"/>
    <n v="62.2"/>
    <n v="3.49"/>
    <n v="84.8"/>
    <n v="3.69"/>
    <n v="75"/>
    <n v="11.82"/>
    <n v="77.78"/>
    <n v="0.39"/>
    <n v="50"/>
    <n v="14.93"/>
    <n v="9.86"/>
    <n v="7.0000000000000007E-2"/>
    <n v="0.84"/>
    <n v="0.03"/>
    <n v="0"/>
    <n v="0.47"/>
    <n v="23.53"/>
    <n v="0.34"/>
    <n v="1.17"/>
    <n v="71.430000000000007"/>
    <n v="1.2"/>
    <n v="55.81"/>
    <n v="0.42"/>
    <n v="20"/>
    <n v="0.7"/>
    <n v="0.25"/>
    <n v="1.23"/>
    <n v="84.09"/>
    <n v="0"/>
    <s v=""/>
    <n v="0"/>
    <s v=""/>
    <n v="0"/>
    <n v="0"/>
    <n v="0"/>
    <n v="0"/>
    <s v=""/>
    <s v=""/>
    <n v="0"/>
    <s v=""/>
    <s v=""/>
    <n v="0"/>
    <n v="0"/>
    <n v="0"/>
    <n v="0"/>
    <n v="9"/>
    <n v="100"/>
  </r>
  <r>
    <s v="M. Pérez"/>
    <x v="33"/>
    <x v="10"/>
    <s v="Delantero"/>
    <n v="31"/>
    <n v="600000"/>
    <s v=""/>
    <n v="25"/>
    <n v="1701"/>
    <n v="4"/>
    <n v="7.06"/>
    <n v="2"/>
    <n v="1.93"/>
    <n v="18.2"/>
    <n v="35.76"/>
    <s v="Colombia"/>
    <s v="Colombia"/>
    <s v="derecho"/>
    <n v="182"/>
    <n v="66"/>
    <s v="no"/>
    <n v="2.4300000000000002"/>
    <n v="1.8"/>
    <n v="55.88"/>
    <n v="5.61"/>
    <n v="38.68"/>
    <n v="0"/>
    <n v="0"/>
    <n v="0.05"/>
    <n v="1.43"/>
    <n v="2.21"/>
    <n v="0.63"/>
    <n v="2"/>
    <n v="0.11"/>
    <n v="0"/>
    <n v="0"/>
    <n v="1.9"/>
    <n v="0.21"/>
    <n v="2"/>
    <n v="0.11"/>
    <n v="0.37"/>
    <n v="1"/>
    <n v="0.05"/>
    <n v="53"/>
    <n v="2.8"/>
    <n v="30.19"/>
    <n v="7.5469999999999997"/>
    <n v="0.11"/>
    <n v="1.22"/>
    <n v="34.78"/>
    <n v="0.21"/>
    <n v="25"/>
    <n v="1.01"/>
    <n v="36.840000000000003"/>
    <n v="0.16"/>
    <n v="1.32"/>
    <n v="44"/>
    <n v="6.83"/>
    <n v="27.91"/>
    <n v="3.81"/>
    <n v="0.42"/>
    <n v="0.11"/>
    <n v="7.99"/>
    <n v="1.75"/>
    <n v="0.48"/>
    <n v="13.07"/>
    <n v="70.040000000000006"/>
    <n v="2.12"/>
    <n v="52.5"/>
    <n v="3.7"/>
    <n v="84.29"/>
    <n v="4.2300000000000004"/>
    <n v="66.25"/>
    <n v="11.59"/>
    <n v="74.430000000000007"/>
    <n v="0.37"/>
    <n v="28.57"/>
    <n v="14.96"/>
    <n v="9.2899999999999991"/>
    <n v="0.1"/>
    <n v="1.32"/>
    <n v="0"/>
    <n v="0"/>
    <n v="0.21"/>
    <n v="25"/>
    <n v="0.48"/>
    <n v="1.27"/>
    <n v="54.17"/>
    <n v="1.22"/>
    <n v="47.83"/>
    <n v="0.11"/>
    <n v="0"/>
    <n v="0.85"/>
    <n v="0.42"/>
    <n v="1.1100000000000001"/>
    <n v="66.67"/>
    <n v="0"/>
    <s v=""/>
    <n v="0"/>
    <s v=""/>
    <n v="0"/>
    <n v="0"/>
    <n v="0"/>
    <n v="0"/>
    <s v=""/>
    <s v=""/>
    <n v="0"/>
    <s v=""/>
    <s v=""/>
    <n v="0.37"/>
    <n v="0.37"/>
    <n v="14.29"/>
    <n v="0"/>
    <n v="2"/>
    <n v="100"/>
  </r>
  <r>
    <s v="M. Borja"/>
    <x v="19"/>
    <x v="18"/>
    <s v="Delantero"/>
    <n v="28"/>
    <n v="4000000"/>
    <s v="2023-12-31"/>
    <n v="14"/>
    <n v="1160"/>
    <n v="8"/>
    <n v="8.69"/>
    <n v="2"/>
    <n v="0.9"/>
    <n v="19.63"/>
    <n v="37.549999999999997"/>
    <s v="Colombia"/>
    <s v="Colombia"/>
    <s v="derecho"/>
    <n v="183"/>
    <n v="82"/>
    <s v="no"/>
    <n v="3.1"/>
    <n v="1.78"/>
    <n v="65.22"/>
    <n v="4.42"/>
    <n v="42.11"/>
    <n v="0.7"/>
    <n v="1.1299999999999999"/>
    <n v="0.16"/>
    <n v="1.24"/>
    <n v="2"/>
    <n v="0.54"/>
    <n v="1"/>
    <n v="0.08"/>
    <n v="0"/>
    <n v="0"/>
    <n v="2.17"/>
    <n v="0.62"/>
    <n v="7"/>
    <n v="0.54"/>
    <n v="0.67"/>
    <n v="1"/>
    <n v="0.08"/>
    <n v="42"/>
    <n v="3.26"/>
    <n v="42.86"/>
    <n v="19.047999999999998"/>
    <n v="0.16"/>
    <n v="0.31"/>
    <n v="25"/>
    <n v="0.08"/>
    <n v="100"/>
    <n v="0.23"/>
    <n v="0"/>
    <n v="0"/>
    <n v="2.09"/>
    <n v="29.63"/>
    <n v="9.16"/>
    <n v="29.66"/>
    <n v="4.66"/>
    <n v="0.78"/>
    <n v="0.31"/>
    <n v="14.9"/>
    <n v="2.09"/>
    <n v="1.55"/>
    <n v="20.02"/>
    <n v="77.13"/>
    <n v="3.88"/>
    <n v="68"/>
    <n v="5.12"/>
    <n v="81.819999999999993"/>
    <n v="7.06"/>
    <n v="78.02"/>
    <n v="19.09"/>
    <n v="78.459999999999994"/>
    <n v="0.62"/>
    <n v="62.5"/>
    <n v="15.86"/>
    <n v="17.14"/>
    <n v="7.0000000000000007E-2"/>
    <n v="0.93"/>
    <n v="0.08"/>
    <n v="0.08"/>
    <n v="0.62"/>
    <n v="12.5"/>
    <n v="0.54"/>
    <n v="1.71"/>
    <n v="68.180000000000007"/>
    <n v="1.4"/>
    <n v="38.89"/>
    <n v="0.39"/>
    <n v="20"/>
    <n v="1.01"/>
    <n v="0.08"/>
    <n v="1.63"/>
    <n v="76.19"/>
    <n v="0"/>
    <s v=""/>
    <n v="0"/>
    <s v=""/>
    <n v="0"/>
    <n v="0"/>
    <n v="0"/>
    <n v="0"/>
    <s v=""/>
    <s v=""/>
    <n v="0.08"/>
    <s v=""/>
    <s v=""/>
    <n v="0"/>
    <n v="0"/>
    <n v="0"/>
    <n v="0"/>
    <n v="3"/>
    <n v="33.332999999999998"/>
  </r>
  <r>
    <s v="J. Medina"/>
    <x v="47"/>
    <x v="0"/>
    <s v="Delantero"/>
    <n v="26"/>
    <n v="600000"/>
    <s v="2022-06-30"/>
    <n v="13"/>
    <n v="791"/>
    <n v="3"/>
    <n v="3.78"/>
    <n v="0"/>
    <n v="0.27"/>
    <n v="19.23"/>
    <n v="34.32"/>
    <s v="Colombia"/>
    <s v="Colombia"/>
    <s v="derecho"/>
    <n v="180"/>
    <n v="74"/>
    <s v="si"/>
    <n v="2.84"/>
    <n v="1.59"/>
    <n v="64.290000000000006"/>
    <n v="3.53"/>
    <n v="35.479999999999997"/>
    <n v="0.11"/>
    <n v="0.16"/>
    <n v="0.34"/>
    <n v="1.71"/>
    <n v="2.4700000000000002"/>
    <n v="0.34"/>
    <n v="0"/>
    <n v="0"/>
    <n v="0"/>
    <n v="0"/>
    <n v="2.96"/>
    <n v="0.34"/>
    <n v="3"/>
    <n v="0.34"/>
    <n v="0.43"/>
    <n v="1"/>
    <n v="0.11"/>
    <n v="18"/>
    <n v="2.0499999999999998"/>
    <n v="44.44"/>
    <n v="16.667000000000002"/>
    <n v="0"/>
    <n v="0.56999999999999995"/>
    <n v="40"/>
    <n v="0"/>
    <n v="0"/>
    <n v="0.56999999999999995"/>
    <n v="40"/>
    <n v="0"/>
    <n v="2.84"/>
    <n v="52"/>
    <n v="10.7"/>
    <n v="28.72"/>
    <n v="2.73"/>
    <n v="1.25"/>
    <n v="0.8"/>
    <n v="10.24"/>
    <n v="1.59"/>
    <n v="1.48"/>
    <n v="16.27"/>
    <n v="77.62"/>
    <n v="3.64"/>
    <n v="56.25"/>
    <n v="4.32"/>
    <n v="94.74"/>
    <n v="5.69"/>
    <n v="78"/>
    <n v="14.91"/>
    <n v="80.150000000000006"/>
    <n v="0.8"/>
    <n v="57.14"/>
    <n v="17.93"/>
    <n v="17.940000000000001"/>
    <n v="0.03"/>
    <n v="0.8"/>
    <n v="0"/>
    <n v="0"/>
    <n v="0.56999999999999995"/>
    <n v="60"/>
    <n v="0.23"/>
    <n v="1.48"/>
    <n v="53.85"/>
    <n v="1.82"/>
    <n v="62.5"/>
    <n v="0.46"/>
    <n v="75"/>
    <n v="0.68"/>
    <n v="0.23"/>
    <n v="2.0499999999999998"/>
    <n v="77.78"/>
    <n v="0"/>
    <s v=""/>
    <n v="0"/>
    <s v=""/>
    <n v="0"/>
    <n v="0"/>
    <n v="0"/>
    <n v="0"/>
    <s v=""/>
    <s v=""/>
    <n v="0.11"/>
    <s v=""/>
    <s v=""/>
    <n v="0"/>
    <n v="0"/>
    <n v="0"/>
    <n v="0.11"/>
    <n v="1"/>
    <n v="0"/>
  </r>
  <r>
    <s v="A. Rentería"/>
    <x v="13"/>
    <x v="13"/>
    <s v="Delantero"/>
    <n v="28"/>
    <n v="750000"/>
    <s v=""/>
    <n v="22"/>
    <n v="1464"/>
    <n v="7"/>
    <n v="7.06"/>
    <n v="1"/>
    <n v="0.44"/>
    <n v="18.87"/>
    <n v="38.76"/>
    <s v="Colombia"/>
    <s v="Colombia"/>
    <s v="ambidiestro"/>
    <n v="179"/>
    <n v="82"/>
    <s v="no"/>
    <n v="1.78"/>
    <n v="1.29"/>
    <n v="42.86"/>
    <n v="6.52"/>
    <n v="43.4"/>
    <n v="0"/>
    <n v="0"/>
    <n v="0.12"/>
    <n v="1.23"/>
    <n v="1.64"/>
    <n v="0.98"/>
    <n v="5"/>
    <n v="0.31"/>
    <n v="0"/>
    <n v="0"/>
    <n v="2.83"/>
    <n v="0.43"/>
    <n v="7"/>
    <n v="0.43"/>
    <n v="0.43"/>
    <n v="3"/>
    <n v="0.18"/>
    <n v="57"/>
    <n v="3.5"/>
    <n v="36.840000000000003"/>
    <n v="12.281000000000001"/>
    <n v="0.06"/>
    <n v="0.31"/>
    <n v="0"/>
    <n v="0.18"/>
    <n v="0"/>
    <n v="0.12"/>
    <n v="0"/>
    <n v="0.06"/>
    <n v="2.64"/>
    <n v="53.49"/>
    <n v="8.0500000000000007"/>
    <n v="38.93"/>
    <n v="3.57"/>
    <n v="0.98"/>
    <n v="0.55000000000000004"/>
    <n v="9.0399999999999991"/>
    <n v="1.54"/>
    <n v="1.54"/>
    <n v="12.11"/>
    <n v="83.76"/>
    <n v="2.89"/>
    <n v="65.959999999999994"/>
    <n v="2.95"/>
    <n v="97.92"/>
    <n v="2.89"/>
    <n v="85.11"/>
    <n v="11.43"/>
    <n v="86.56"/>
    <n v="0.37"/>
    <n v="66.67"/>
    <n v="14.7"/>
    <n v="8.77"/>
    <n v="0.03"/>
    <n v="0.37"/>
    <n v="0"/>
    <n v="0.06"/>
    <n v="0.25"/>
    <n v="50"/>
    <n v="0.25"/>
    <n v="1.1100000000000001"/>
    <n v="72.22"/>
    <n v="0.61"/>
    <n v="50"/>
    <n v="0.37"/>
    <n v="50"/>
    <n v="0.25"/>
    <n v="0.06"/>
    <n v="0.8"/>
    <n v="76.92"/>
    <n v="0"/>
    <s v=""/>
    <n v="0"/>
    <s v=""/>
    <n v="0"/>
    <n v="0"/>
    <n v="0"/>
    <n v="0"/>
    <s v=""/>
    <s v=""/>
    <n v="0"/>
    <s v=""/>
    <s v=""/>
    <n v="0.18"/>
    <n v="0.18"/>
    <n v="0"/>
    <n v="0"/>
    <n v="0"/>
    <n v="0"/>
  </r>
  <r>
    <s v="L. Hurtado"/>
    <x v="20"/>
    <x v="19"/>
    <s v="Portero"/>
    <n v="27"/>
    <n v="200000"/>
    <s v=""/>
    <n v="5"/>
    <n v="473"/>
    <n v="0"/>
    <n v="0"/>
    <n v="0"/>
    <n v="0"/>
    <n v="0.76"/>
    <n v="25"/>
    <s v="Colombia"/>
    <s v="Colombia"/>
    <s v="derecho"/>
    <n v="186"/>
    <n v="83"/>
    <s v="no"/>
    <n v="0.95"/>
    <n v="0.38"/>
    <n v="0"/>
    <n v="0"/>
    <n v="0"/>
    <n v="0"/>
    <n v="0"/>
    <n v="0"/>
    <n v="0.95"/>
    <n v="1.21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8"/>
    <n v="50"/>
    <n v="0"/>
    <n v="0"/>
    <n v="0"/>
    <n v="15.22"/>
    <n v="0.19"/>
    <n v="0"/>
    <n v="20.74"/>
    <n v="86.24"/>
    <n v="9.1300000000000008"/>
    <n v="77.08"/>
    <n v="0"/>
    <n v="0"/>
    <n v="10.08"/>
    <n v="94.34"/>
    <n v="13.32"/>
    <n v="98.57"/>
    <n v="7.23"/>
    <n v="65.790000000000006"/>
    <n v="32.54"/>
    <n v="45.56"/>
    <n v="0"/>
    <n v="0"/>
    <n v="0"/>
    <n v="0"/>
    <n v="0"/>
    <n v="0"/>
    <n v="0"/>
    <n v="1.52"/>
    <n v="62.5"/>
    <n v="0"/>
    <n v="0"/>
    <n v="0"/>
    <n v="0"/>
    <n v="0"/>
    <n v="0"/>
    <n v="4.95"/>
    <n v="80.77"/>
    <n v="15"/>
    <n v="2.85"/>
    <n v="29"/>
    <n v="5.52"/>
    <n v="0"/>
    <n v="48.28"/>
    <n v="11.32"/>
    <n v="2.15"/>
    <n v="-3.68"/>
    <n v="-0.7"/>
    <n v="0"/>
    <n v="0.95"/>
    <n v="0"/>
    <s v=""/>
    <s v=""/>
    <s v=""/>
    <n v="0"/>
    <n v="0"/>
    <n v="0"/>
  </r>
  <r>
    <s v="L. Castellanos"/>
    <x v="6"/>
    <x v="6"/>
    <s v="Portero"/>
    <n v="37"/>
    <n v="300000"/>
    <s v=""/>
    <n v="36"/>
    <n v="3492"/>
    <n v="0"/>
    <n v="0"/>
    <n v="0"/>
    <n v="0"/>
    <n v="0.82"/>
    <n v="87.5"/>
    <s v="Colombia"/>
    <s v="Colombia"/>
    <s v="derecho"/>
    <n v="181"/>
    <n v="80"/>
    <s v="no"/>
    <n v="1.44"/>
    <n v="0.34"/>
    <n v="84.62"/>
    <n v="0.26"/>
    <n v="90"/>
    <n v="0"/>
    <n v="0"/>
    <n v="0.03"/>
    <n v="1.1599999999999999"/>
    <n v="1.8"/>
    <n v="0.05"/>
    <n v="6"/>
    <n v="0.15"/>
    <n v="0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3"/>
    <n v="80"/>
    <n v="0.18"/>
    <n v="85.71"/>
    <n v="0"/>
    <n v="0"/>
    <n v="0"/>
    <n v="9.07"/>
    <n v="0.15"/>
    <n v="0.05"/>
    <n v="16.13"/>
    <n v="85.94"/>
    <n v="8.84"/>
    <n v="76.38"/>
    <n v="0"/>
    <n v="0"/>
    <n v="6.55"/>
    <n v="98.43"/>
    <n v="10.9"/>
    <n v="99.29"/>
    <n v="5.21"/>
    <n v="58.42"/>
    <n v="32.86"/>
    <n v="56.09"/>
    <n v="0"/>
    <n v="0"/>
    <n v="0"/>
    <n v="0"/>
    <n v="0"/>
    <n v="0"/>
    <n v="0"/>
    <n v="1.75"/>
    <n v="44.12"/>
    <n v="0.21"/>
    <n v="0"/>
    <n v="0.05"/>
    <n v="0"/>
    <n v="0"/>
    <n v="0"/>
    <n v="3.87"/>
    <n v="76.67"/>
    <n v="31"/>
    <n v="0.8"/>
    <n v="108"/>
    <n v="2.78"/>
    <n v="15"/>
    <n v="71.3"/>
    <n v="32.29"/>
    <n v="0.83"/>
    <n v="1.29"/>
    <n v="3.3000000000000002E-2"/>
    <n v="0"/>
    <n v="0.77"/>
    <n v="0.26"/>
    <s v=""/>
    <s v=""/>
    <s v=""/>
    <n v="0"/>
    <n v="0"/>
    <n v="0"/>
  </r>
  <r>
    <s v="C. Mosquera"/>
    <x v="20"/>
    <x v="19"/>
    <s v="Portero"/>
    <n v="27"/>
    <n v="700000"/>
    <s v=""/>
    <n v="32"/>
    <n v="3075"/>
    <n v="0"/>
    <n v="0"/>
    <n v="0"/>
    <n v="0"/>
    <n v="1.35"/>
    <n v="69.569999999999993"/>
    <s v="Colombia"/>
    <s v="Colombia"/>
    <s v=""/>
    <n v="191"/>
    <n v="83"/>
    <s v="no"/>
    <n v="1.52"/>
    <n v="0.32"/>
    <n v="54.55"/>
    <n v="0.59"/>
    <n v="80"/>
    <n v="0.06"/>
    <n v="7.0000000000000007E-2"/>
    <n v="0.03"/>
    <n v="1.29"/>
    <n v="1.55"/>
    <n v="0.12"/>
    <n v="4"/>
    <n v="0.12"/>
    <n v="0"/>
    <n v="0"/>
    <n v="0.12"/>
    <n v="0"/>
    <n v="0"/>
    <n v="0"/>
    <n v="0"/>
    <n v="0"/>
    <n v="0"/>
    <n v="0"/>
    <n v="0"/>
    <n v="0"/>
    <n v="0"/>
    <n v="0"/>
    <n v="0.03"/>
    <n v="0"/>
    <n v="0.03"/>
    <n v="0"/>
    <n v="0"/>
    <n v="0"/>
    <n v="0"/>
    <n v="0.18"/>
    <n v="66.67"/>
    <n v="0.23"/>
    <n v="75"/>
    <n v="0"/>
    <n v="0"/>
    <n v="0"/>
    <n v="7.87"/>
    <n v="0.06"/>
    <n v="0.15"/>
    <n v="14.05"/>
    <n v="83.54"/>
    <n v="6.73"/>
    <n v="67.83"/>
    <n v="0"/>
    <n v="0"/>
    <n v="6.73"/>
    <n v="99.13"/>
    <n v="9.48"/>
    <n v="98.15"/>
    <n v="4.45"/>
    <n v="54.61"/>
    <n v="34.090000000000003"/>
    <n v="52.22"/>
    <n v="0"/>
    <n v="0"/>
    <n v="0"/>
    <n v="0"/>
    <n v="0"/>
    <n v="0"/>
    <n v="0"/>
    <n v="1.93"/>
    <n v="39.39"/>
    <n v="0.2"/>
    <n v="0"/>
    <n v="0.06"/>
    <n v="0"/>
    <n v="0"/>
    <n v="0"/>
    <n v="2.9"/>
    <n v="72.73"/>
    <n v="36"/>
    <n v="1.05"/>
    <n v="159"/>
    <n v="4.6500000000000004"/>
    <n v="9"/>
    <n v="77.36"/>
    <n v="39.93"/>
    <n v="1.17"/>
    <n v="3.93"/>
    <n v="0.115"/>
    <n v="0"/>
    <n v="1.73"/>
    <n v="0.59"/>
    <s v=""/>
    <s v=""/>
    <s v=""/>
    <n v="0"/>
    <n v="0"/>
    <n v="0"/>
  </r>
  <r>
    <s v="H. Castillo"/>
    <x v="16"/>
    <x v="15"/>
    <s v="Portero"/>
    <n v="28"/>
    <n v="300000"/>
    <s v=""/>
    <n v="37"/>
    <n v="3597"/>
    <n v="0"/>
    <n v="0"/>
    <n v="0"/>
    <n v="0"/>
    <n v="1.2"/>
    <n v="83.33"/>
    <s v="Colombia"/>
    <s v="Colombia"/>
    <s v=""/>
    <n v="0"/>
    <n v="0"/>
    <s v="no"/>
    <n v="1.9"/>
    <n v="0.23"/>
    <n v="77.78"/>
    <n v="0.68"/>
    <n v="88.89"/>
    <n v="0"/>
    <n v="0"/>
    <n v="0"/>
    <n v="1.73"/>
    <n v="2.2599999999999998"/>
    <n v="0.03"/>
    <n v="2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3"/>
    <n v="100"/>
    <n v="0.03"/>
    <n v="0"/>
    <n v="0"/>
    <n v="8.16"/>
    <n v="0.1"/>
    <n v="0.25"/>
    <n v="16.39"/>
    <n v="83.36"/>
    <n v="9.1300000000000008"/>
    <n v="74.25"/>
    <n v="0"/>
    <n v="0"/>
    <n v="6.76"/>
    <n v="94.81"/>
    <n v="10.01"/>
    <n v="97.75"/>
    <n v="6.33"/>
    <n v="61.26"/>
    <n v="35.369999999999997"/>
    <n v="51.04"/>
    <n v="0"/>
    <n v="0"/>
    <n v="0"/>
    <n v="0"/>
    <n v="0"/>
    <n v="0"/>
    <n v="0"/>
    <n v="2.38"/>
    <n v="42.11"/>
    <n v="0.33"/>
    <n v="0"/>
    <n v="0.18"/>
    <n v="28.57"/>
    <n v="0"/>
    <n v="0"/>
    <n v="4.3499999999999996"/>
    <n v="76.44"/>
    <n v="51"/>
    <n v="1.28"/>
    <n v="191"/>
    <n v="4.78"/>
    <n v="10"/>
    <n v="73.3"/>
    <n v="50.87"/>
    <n v="1.27"/>
    <n v="-0.13"/>
    <n v="-3.0000000000000001E-3"/>
    <n v="0"/>
    <n v="2.0499999999999998"/>
    <n v="0.68"/>
    <s v=""/>
    <s v=""/>
    <s v=""/>
    <n v="0"/>
    <n v="0"/>
    <n v="0"/>
  </r>
  <r>
    <s v="J. Sánchez"/>
    <x v="21"/>
    <x v="20"/>
    <s v="Portero"/>
    <n v="28"/>
    <n v="0"/>
    <s v=""/>
    <n v="8"/>
    <n v="790"/>
    <n v="0"/>
    <n v="0"/>
    <n v="0"/>
    <n v="0"/>
    <n v="1.1399999999999999"/>
    <n v="80"/>
    <s v="Colombia"/>
    <s v="Colombia"/>
    <s v=""/>
    <n v="186"/>
    <n v="81"/>
    <s v="no"/>
    <n v="1.94"/>
    <n v="0.23"/>
    <n v="50"/>
    <n v="0.56999999999999995"/>
    <n v="100"/>
    <n v="0"/>
    <n v="0"/>
    <n v="0"/>
    <n v="1.82"/>
    <n v="2.4900000000000002"/>
    <n v="0.11"/>
    <n v="2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3"/>
    <n v="50"/>
    <n v="0"/>
    <n v="0"/>
    <n v="0"/>
    <n v="6.04"/>
    <n v="0.11"/>
    <n v="0"/>
    <n v="12.87"/>
    <n v="83.19"/>
    <n v="9.4600000000000009"/>
    <n v="78.31"/>
    <n v="0"/>
    <n v="0"/>
    <n v="2.96"/>
    <n v="96.15"/>
    <n v="6.95"/>
    <n v="100"/>
    <n v="5.92"/>
    <n v="63.46"/>
    <n v="39.340000000000003"/>
    <n v="55.41"/>
    <n v="0"/>
    <n v="0"/>
    <n v="0"/>
    <n v="0"/>
    <n v="0"/>
    <n v="0"/>
    <n v="0"/>
    <n v="3.87"/>
    <n v="58.82"/>
    <n v="0.23"/>
    <n v="0"/>
    <n v="0"/>
    <n v="0"/>
    <n v="0"/>
    <n v="0"/>
    <n v="3.76"/>
    <n v="96.97"/>
    <n v="11"/>
    <n v="1.25"/>
    <n v="45"/>
    <n v="5.13"/>
    <n v="2"/>
    <n v="75.56"/>
    <n v="10.27"/>
    <n v="1.17"/>
    <n v="-0.73"/>
    <n v="-8.3000000000000004E-2"/>
    <n v="0"/>
    <n v="1.71"/>
    <n v="0.56999999999999995"/>
    <s v=""/>
    <s v=""/>
    <s v=""/>
    <n v="0"/>
    <n v="0"/>
    <n v="0"/>
  </r>
  <r>
    <s v="J. Valencia"/>
    <x v="5"/>
    <x v="5"/>
    <s v="Portero"/>
    <n v="28"/>
    <n v="300000"/>
    <s v=""/>
    <n v="17"/>
    <n v="1652"/>
    <n v="0"/>
    <n v="0"/>
    <n v="0"/>
    <n v="0"/>
    <n v="0.98"/>
    <n v="66.67"/>
    <s v="Colombia"/>
    <s v="Colombia"/>
    <s v="derecho"/>
    <n v="183"/>
    <n v="75"/>
    <s v="no"/>
    <n v="1.85"/>
    <n v="0.22"/>
    <n v="75"/>
    <n v="0.49"/>
    <n v="77.78"/>
    <n v="0.11"/>
    <n v="0.14000000000000001"/>
    <n v="0"/>
    <n v="1.58"/>
    <n v="2"/>
    <n v="0.05"/>
    <n v="3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6"/>
    <n v="33.33"/>
    <n v="0"/>
    <n v="0"/>
    <n v="0"/>
    <n v="6.32"/>
    <n v="0.16"/>
    <n v="0.11"/>
    <n v="13.35"/>
    <n v="88.98"/>
    <n v="7.85"/>
    <n v="83.33"/>
    <n v="0"/>
    <n v="0"/>
    <n v="5.12"/>
    <n v="96.81"/>
    <n v="8.01"/>
    <n v="100"/>
    <n v="5.28"/>
    <n v="72.16"/>
    <n v="36.74"/>
    <n v="52.11"/>
    <n v="0"/>
    <n v="0"/>
    <n v="0"/>
    <n v="0"/>
    <n v="0"/>
    <n v="0"/>
    <n v="0"/>
    <n v="2.1800000000000002"/>
    <n v="72.5"/>
    <n v="0.05"/>
    <n v="100"/>
    <n v="0"/>
    <n v="0"/>
    <n v="0"/>
    <n v="0"/>
    <n v="4.25"/>
    <n v="85.9"/>
    <n v="22"/>
    <n v="1.2"/>
    <n v="66"/>
    <n v="3.6"/>
    <n v="5"/>
    <n v="66.67"/>
    <n v="18.899999999999999"/>
    <n v="1.03"/>
    <n v="-3.1"/>
    <n v="-0.16900000000000001"/>
    <n v="0"/>
    <n v="1.42"/>
    <n v="0.49"/>
    <s v=""/>
    <s v=""/>
    <s v=""/>
    <n v="0"/>
    <n v="0"/>
    <n v="0"/>
  </r>
  <r>
    <s v="P. Mina"/>
    <x v="13"/>
    <x v="13"/>
    <s v="Portero"/>
    <n v="36"/>
    <n v="400000"/>
    <s v=""/>
    <n v="33"/>
    <n v="3215"/>
    <n v="0"/>
    <n v="0"/>
    <n v="1"/>
    <n v="0.08"/>
    <n v="0.78"/>
    <n v="78.569999999999993"/>
    <s v="Colombia"/>
    <s v="Colombia"/>
    <s v="derecho"/>
    <n v="183"/>
    <n v="81"/>
    <s v="no"/>
    <n v="2.21"/>
    <n v="0.2"/>
    <n v="42.86"/>
    <n v="0.31"/>
    <n v="90.91"/>
    <n v="0.06"/>
    <n v="7.0000000000000007E-2"/>
    <n v="0"/>
    <n v="2.0699999999999998"/>
    <n v="2.76"/>
    <n v="0.08"/>
    <n v="6"/>
    <n v="0.17"/>
    <n v="0"/>
    <n v="0"/>
    <n v="0"/>
    <n v="0"/>
    <n v="0"/>
    <n v="0"/>
    <n v="0"/>
    <n v="0"/>
    <n v="0"/>
    <n v="0"/>
    <n v="0"/>
    <n v="0"/>
    <n v="0"/>
    <n v="0.03"/>
    <n v="0"/>
    <n v="0"/>
    <n v="0"/>
    <n v="0"/>
    <n v="0"/>
    <n v="0"/>
    <n v="0"/>
    <n v="0"/>
    <n v="0"/>
    <n v="0.08"/>
    <n v="100"/>
    <n v="0"/>
    <n v="0"/>
    <n v="0"/>
    <n v="6.07"/>
    <n v="0.25"/>
    <n v="0.22"/>
    <n v="12.37"/>
    <n v="82.13"/>
    <n v="8.3699999999999992"/>
    <n v="76.25"/>
    <n v="0"/>
    <n v="0"/>
    <n v="3.72"/>
    <n v="93.98"/>
    <n v="6.35"/>
    <n v="98.68"/>
    <n v="5.96"/>
    <n v="65.260000000000005"/>
    <n v="38.32"/>
    <n v="53.92"/>
    <n v="0"/>
    <n v="0.03"/>
    <n v="0"/>
    <n v="0"/>
    <n v="0"/>
    <n v="0"/>
    <n v="0.03"/>
    <n v="2.88"/>
    <n v="64.08"/>
    <n v="0.2"/>
    <n v="14.29"/>
    <n v="0.06"/>
    <n v="50"/>
    <n v="0"/>
    <n v="0"/>
    <n v="4.5599999999999996"/>
    <n v="80.98"/>
    <n v="42"/>
    <n v="1.18"/>
    <n v="134"/>
    <n v="3.75"/>
    <n v="9"/>
    <n v="68.66"/>
    <n v="39.39"/>
    <n v="1.1000000000000001"/>
    <n v="-2.61"/>
    <n v="-7.2999999999999995E-2"/>
    <n v="0"/>
    <n v="0.78"/>
    <n v="0.31"/>
    <s v=""/>
    <s v=""/>
    <s v=""/>
    <n v="0"/>
    <n v="0"/>
    <n v="0"/>
  </r>
  <r>
    <s v="S. Londoño"/>
    <x v="1"/>
    <x v="1"/>
    <s v="Portero"/>
    <n v="26"/>
    <n v="400000"/>
    <s v="2023-12-31"/>
    <n v="23"/>
    <n v="2223"/>
    <n v="0"/>
    <n v="0"/>
    <n v="1"/>
    <n v="0"/>
    <n v="0.77"/>
    <n v="63.16"/>
    <s v="Colombia"/>
    <s v="Colombia"/>
    <s v="derecho"/>
    <n v="184"/>
    <n v="70"/>
    <s v="no"/>
    <n v="1.17"/>
    <n v="0.2"/>
    <n v="40"/>
    <n v="0.24"/>
    <n v="66.67"/>
    <n v="0.08"/>
    <n v="0.1"/>
    <n v="0"/>
    <n v="1.01"/>
    <n v="1.26"/>
    <n v="0.04"/>
    <n v="1"/>
    <n v="0.04"/>
    <n v="0"/>
    <n v="0"/>
    <n v="0"/>
    <n v="0"/>
    <n v="0"/>
    <n v="0"/>
    <n v="0"/>
    <n v="0"/>
    <n v="0"/>
    <n v="0"/>
    <n v="0"/>
    <n v="0"/>
    <n v="0"/>
    <n v="0.04"/>
    <n v="0"/>
    <n v="0"/>
    <n v="0"/>
    <n v="0"/>
    <n v="0"/>
    <n v="0"/>
    <n v="0"/>
    <n v="0"/>
    <n v="0"/>
    <n v="0.08"/>
    <n v="50"/>
    <n v="0"/>
    <n v="0"/>
    <n v="0"/>
    <n v="5.34"/>
    <n v="0.08"/>
    <n v="0.12"/>
    <n v="12.43"/>
    <n v="78.180000000000007"/>
    <n v="9.76"/>
    <n v="73.86"/>
    <n v="0"/>
    <n v="0"/>
    <n v="2.39"/>
    <n v="96.61"/>
    <n v="4.62"/>
    <n v="99.12"/>
    <n v="7.73"/>
    <n v="66.489999999999995"/>
    <n v="45.77"/>
    <n v="58.05"/>
    <n v="0"/>
    <n v="0"/>
    <n v="0"/>
    <n v="0.04"/>
    <n v="0"/>
    <n v="0"/>
    <n v="0"/>
    <n v="3.72"/>
    <n v="63.04"/>
    <n v="0.08"/>
    <n v="50"/>
    <n v="0.16"/>
    <n v="50"/>
    <n v="0.04"/>
    <n v="0"/>
    <n v="5.83"/>
    <n v="84.03"/>
    <n v="29"/>
    <n v="1.17"/>
    <n v="96"/>
    <n v="3.89"/>
    <n v="4"/>
    <n v="69.790000000000006"/>
    <n v="29.87"/>
    <n v="1.21"/>
    <n v="0.87"/>
    <n v="3.5000000000000003E-2"/>
    <n v="0"/>
    <n v="1.54"/>
    <n v="0.24"/>
    <s v=""/>
    <s v=""/>
    <s v=""/>
    <n v="0"/>
    <n v="0"/>
    <n v="0"/>
  </r>
  <r>
    <s v="G. Banguera"/>
    <x v="15"/>
    <x v="14"/>
    <s v="Portero"/>
    <n v="26"/>
    <n v="475000"/>
    <s v=""/>
    <n v="15"/>
    <n v="1447"/>
    <n v="0"/>
    <n v="0"/>
    <n v="0"/>
    <n v="0"/>
    <n v="1.18"/>
    <n v="78.95"/>
    <s v="Colombia"/>
    <s v="Colombia"/>
    <s v="derecho"/>
    <n v="187"/>
    <n v="80"/>
    <s v="no"/>
    <n v="2.11"/>
    <n v="0.19"/>
    <n v="66.67"/>
    <n v="0.75"/>
    <n v="91.67"/>
    <n v="0"/>
    <n v="0"/>
    <n v="0"/>
    <n v="1.99"/>
    <n v="2.91"/>
    <n v="0"/>
    <n v="1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6"/>
    <n v="0"/>
    <n v="0"/>
    <n v="0"/>
    <n v="0"/>
    <n v="11.01"/>
    <n v="0.19"/>
    <n v="0.06"/>
    <n v="17.91"/>
    <n v="89.24"/>
    <n v="11.01"/>
    <n v="84.18"/>
    <n v="0"/>
    <n v="0"/>
    <n v="6.53"/>
    <n v="99.05"/>
    <n v="11.63"/>
    <n v="100"/>
    <n v="6.22"/>
    <n v="70"/>
    <n v="32.19"/>
    <n v="48.95"/>
    <n v="0"/>
    <n v="0"/>
    <n v="0"/>
    <n v="0"/>
    <n v="0"/>
    <n v="0"/>
    <n v="0"/>
    <n v="1.74"/>
    <n v="60.71"/>
    <n v="0.12"/>
    <n v="0"/>
    <n v="0.19"/>
    <n v="0"/>
    <n v="0"/>
    <n v="0"/>
    <n v="4.5999999999999996"/>
    <n v="82.43"/>
    <n v="28"/>
    <n v="1.74"/>
    <n v="77"/>
    <n v="4.79"/>
    <n v="1"/>
    <n v="63.64"/>
    <n v="22.39"/>
    <n v="1.39"/>
    <n v="-5.61"/>
    <n v="-0.34899999999999998"/>
    <n v="0"/>
    <n v="1.55"/>
    <n v="0.75"/>
    <s v=""/>
    <s v=""/>
    <s v=""/>
    <n v="0"/>
    <n v="0"/>
    <n v="0"/>
  </r>
  <r>
    <s v="W. Mosquera"/>
    <x v="15"/>
    <x v="14"/>
    <s v="Portero"/>
    <n v="36"/>
    <n v="200000"/>
    <s v=""/>
    <n v="5"/>
    <n v="494"/>
    <n v="0"/>
    <n v="0"/>
    <n v="0"/>
    <n v="0"/>
    <n v="0.55000000000000004"/>
    <n v="100"/>
    <s v="Colombia"/>
    <s v="Colombia"/>
    <s v="derecho"/>
    <n v="191"/>
    <n v="89"/>
    <s v="no"/>
    <n v="1.28"/>
    <n v="0.18"/>
    <n v="100"/>
    <n v="0.18"/>
    <n v="100"/>
    <n v="0"/>
    <n v="0"/>
    <n v="0"/>
    <n v="1.0900000000000001"/>
    <n v="2.77"/>
    <n v="0"/>
    <n v="1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67"/>
    <n v="0"/>
    <n v="0.18"/>
    <n v="22.77"/>
    <n v="92.8"/>
    <n v="9.2899999999999991"/>
    <n v="90.2"/>
    <n v="0"/>
    <n v="0"/>
    <n v="12.39"/>
    <n v="97.06"/>
    <n v="19.13"/>
    <n v="98.1"/>
    <n v="3.64"/>
    <n v="65"/>
    <n v="26.31"/>
    <n v="36.03"/>
    <n v="0"/>
    <n v="0"/>
    <n v="0"/>
    <n v="0"/>
    <n v="0"/>
    <n v="0"/>
    <n v="0"/>
    <n v="0.18"/>
    <n v="0"/>
    <n v="0"/>
    <n v="0"/>
    <n v="0"/>
    <n v="0"/>
    <n v="0"/>
    <n v="0"/>
    <n v="3.28"/>
    <n v="66.67"/>
    <n v="7"/>
    <n v="1.28"/>
    <n v="15"/>
    <n v="2.73"/>
    <n v="1"/>
    <n v="53.33"/>
    <n v="5.77"/>
    <n v="1.05"/>
    <n v="-1.23"/>
    <n v="-0.224"/>
    <n v="0"/>
    <n v="0.55000000000000004"/>
    <n v="0.18"/>
    <s v=""/>
    <s v=""/>
    <s v=""/>
    <n v="0"/>
    <n v="0"/>
    <n v="0"/>
  </r>
  <r>
    <s v="J. Chaverra"/>
    <x v="11"/>
    <x v="11"/>
    <s v="Portero"/>
    <n v="28"/>
    <n v="750000"/>
    <s v=""/>
    <n v="38"/>
    <n v="3683"/>
    <n v="0"/>
    <n v="0"/>
    <n v="0"/>
    <n v="0.37"/>
    <n v="0.61"/>
    <n v="80"/>
    <s v="Colombia"/>
    <s v="Colombia"/>
    <s v=""/>
    <n v="185"/>
    <n v="75"/>
    <s v="no"/>
    <n v="1.56"/>
    <n v="0.15"/>
    <n v="83.33"/>
    <n v="0.42"/>
    <n v="82.35"/>
    <n v="0"/>
    <n v="0"/>
    <n v="0"/>
    <n v="1.44"/>
    <n v="1.85"/>
    <n v="0"/>
    <n v="2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5"/>
    <n v="50"/>
    <n v="0"/>
    <n v="0"/>
    <n v="0.02"/>
    <n v="7.84"/>
    <n v="0.12"/>
    <n v="7.0000000000000007E-2"/>
    <n v="15.35"/>
    <n v="88.22"/>
    <n v="9.24"/>
    <n v="82.01"/>
    <n v="0.02"/>
    <n v="0"/>
    <n v="5.72"/>
    <n v="99.15"/>
    <n v="10.46"/>
    <n v="97.43"/>
    <n v="4.8600000000000003"/>
    <n v="68.84"/>
    <n v="33.69"/>
    <n v="50.16"/>
    <n v="0.01"/>
    <n v="0.02"/>
    <n v="0"/>
    <n v="0.05"/>
    <n v="0"/>
    <n v="0"/>
    <n v="0"/>
    <n v="1.47"/>
    <n v="61.67"/>
    <n v="7.0000000000000007E-2"/>
    <n v="0"/>
    <n v="0.02"/>
    <n v="0"/>
    <n v="0"/>
    <n v="0"/>
    <n v="4.1100000000000003"/>
    <n v="79.17"/>
    <n v="45"/>
    <n v="1.1000000000000001"/>
    <n v="163"/>
    <n v="3.98"/>
    <n v="8"/>
    <n v="72.39"/>
    <n v="46.76"/>
    <n v="1.1399999999999999"/>
    <n v="1.76"/>
    <n v="4.2999999999999997E-2"/>
    <n v="0"/>
    <n v="1.37"/>
    <n v="0.42"/>
    <s v=""/>
    <s v=""/>
    <s v=""/>
    <n v="0"/>
    <n v="0"/>
    <n v="0"/>
  </r>
  <r>
    <s v="C. Bonilla"/>
    <x v="18"/>
    <x v="4"/>
    <s v="Portero"/>
    <n v="28"/>
    <n v="700000"/>
    <s v=""/>
    <n v="30"/>
    <n v="2907"/>
    <n v="0"/>
    <n v="0"/>
    <n v="0"/>
    <n v="0"/>
    <n v="0.74"/>
    <n v="62.5"/>
    <s v="Colombia"/>
    <s v="Colombia"/>
    <s v="derecho"/>
    <n v="187"/>
    <n v="84"/>
    <s v="no"/>
    <n v="1.95"/>
    <n v="0.15"/>
    <n v="40"/>
    <n v="0.25"/>
    <n v="75"/>
    <n v="0"/>
    <n v="0"/>
    <n v="0"/>
    <n v="1.89"/>
    <n v="2.58"/>
    <n v="0.06"/>
    <n v="4"/>
    <n v="0.12"/>
    <n v="1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9"/>
    <n v="100"/>
    <n v="0"/>
    <n v="0"/>
    <n v="0"/>
    <n v="6.75"/>
    <n v="0.09"/>
    <n v="0.12"/>
    <n v="14.21"/>
    <n v="76.69"/>
    <n v="10.5"/>
    <n v="69.91"/>
    <n v="0"/>
    <n v="0"/>
    <n v="3.53"/>
    <n v="97.37"/>
    <n v="7.52"/>
    <n v="96.71"/>
    <n v="6.66"/>
    <n v="54.42"/>
    <n v="42.12"/>
    <n v="60.33"/>
    <n v="0"/>
    <n v="0"/>
    <n v="0"/>
    <n v="0"/>
    <n v="0"/>
    <n v="0"/>
    <n v="0"/>
    <n v="4.6399999999999997"/>
    <n v="53.33"/>
    <n v="0.53"/>
    <n v="11.76"/>
    <n v="0.15"/>
    <n v="40"/>
    <n v="0.09"/>
    <n v="0"/>
    <n v="4.33"/>
    <n v="82.86"/>
    <n v="32"/>
    <n v="0.99"/>
    <n v="105"/>
    <n v="3.25"/>
    <n v="11"/>
    <n v="69.52"/>
    <n v="33.020000000000003"/>
    <n v="1.02"/>
    <n v="1.02"/>
    <n v="3.2000000000000001E-2"/>
    <n v="0"/>
    <n v="1.02"/>
    <n v="0.25"/>
    <s v=""/>
    <s v=""/>
    <s v=""/>
    <n v="0"/>
    <n v="0"/>
    <n v="0"/>
  </r>
  <r>
    <s v="C. Bejarano"/>
    <x v="5"/>
    <x v="5"/>
    <s v="Portero"/>
    <n v="36"/>
    <n v="350000"/>
    <s v=""/>
    <n v="20"/>
    <n v="1933"/>
    <n v="0"/>
    <n v="0"/>
    <n v="0"/>
    <n v="0.01"/>
    <n v="0.61"/>
    <n v="84.62"/>
    <s v="Colombia"/>
    <s v="Colombia, Equatorial Guinea"/>
    <s v="derecho"/>
    <n v="184"/>
    <n v="83"/>
    <s v="no"/>
    <n v="1.58"/>
    <n v="0.14000000000000001"/>
    <n v="66.67"/>
    <n v="0.37"/>
    <n v="100"/>
    <n v="0"/>
    <n v="0"/>
    <n v="0"/>
    <n v="1.49"/>
    <n v="1.87"/>
    <n v="0"/>
    <n v="3"/>
    <n v="0.14000000000000001"/>
    <n v="0"/>
    <n v="0"/>
    <n v="0"/>
    <n v="0"/>
    <n v="0"/>
    <n v="0"/>
    <n v="0"/>
    <n v="0"/>
    <n v="0"/>
    <n v="0"/>
    <n v="0"/>
    <n v="0"/>
    <n v="0"/>
    <n v="0"/>
    <n v="0.05"/>
    <n v="0"/>
    <n v="0"/>
    <n v="0"/>
    <n v="0.05"/>
    <n v="0"/>
    <n v="0"/>
    <n v="0"/>
    <n v="0"/>
    <n v="0.09"/>
    <n v="50"/>
    <n v="0"/>
    <n v="0"/>
    <n v="0"/>
    <n v="7.17"/>
    <n v="0.23"/>
    <n v="0.05"/>
    <n v="13.55"/>
    <n v="84.88"/>
    <n v="7.36"/>
    <n v="75.95"/>
    <n v="0"/>
    <n v="0"/>
    <n v="5.77"/>
    <n v="95.16"/>
    <n v="9.27"/>
    <n v="97.49"/>
    <n v="4.24"/>
    <n v="58.24"/>
    <n v="32.97"/>
    <n v="48.69"/>
    <n v="0"/>
    <n v="0.05"/>
    <n v="0"/>
    <n v="0"/>
    <n v="0"/>
    <n v="0"/>
    <n v="0"/>
    <n v="1.3"/>
    <n v="50"/>
    <n v="0.09"/>
    <n v="0"/>
    <n v="0.09"/>
    <n v="0"/>
    <n v="0"/>
    <n v="0"/>
    <n v="3.4"/>
    <n v="73.97"/>
    <n v="24"/>
    <n v="1.1200000000000001"/>
    <n v="85"/>
    <n v="3.96"/>
    <n v="5"/>
    <n v="71.760000000000005"/>
    <n v="20.13"/>
    <n v="0.94"/>
    <n v="-3.87"/>
    <n v="-0.18"/>
    <n v="0"/>
    <n v="1.3"/>
    <n v="0.37"/>
    <s v=""/>
    <s v=""/>
    <s v=""/>
    <n v="0"/>
    <n v="0"/>
    <n v="0"/>
  </r>
  <r>
    <s v="V. Cabezas"/>
    <x v="0"/>
    <x v="0"/>
    <s v="Portero"/>
    <n v="24"/>
    <n v="200000"/>
    <s v=""/>
    <n v="14"/>
    <n v="1360"/>
    <n v="0"/>
    <n v="0"/>
    <n v="0"/>
    <n v="0"/>
    <n v="0.6"/>
    <n v="88.89"/>
    <s v="Colombia"/>
    <s v="Colombia"/>
    <s v="izquierdo"/>
    <n v="186"/>
    <n v="79"/>
    <s v="no"/>
    <n v="1.85"/>
    <n v="0.13"/>
    <n v="50"/>
    <n v="0.33"/>
    <n v="100"/>
    <n v="0"/>
    <n v="0"/>
    <n v="0"/>
    <n v="1.79"/>
    <n v="2.38"/>
    <n v="7.0000000000000007E-2"/>
    <n v="1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0000000000000007E-2"/>
    <n v="100"/>
    <n v="0"/>
    <n v="0"/>
    <n v="0"/>
    <n v="8.67"/>
    <n v="0.2"/>
    <n v="0.26"/>
    <n v="16.739999999999998"/>
    <n v="85.77"/>
    <n v="8.27"/>
    <n v="73.599999999999994"/>
    <n v="0"/>
    <n v="0"/>
    <n v="7.61"/>
    <n v="98.26"/>
    <n v="10.92"/>
    <n v="99.39"/>
    <n v="5.69"/>
    <n v="61.63"/>
    <n v="32.21"/>
    <n v="52.74"/>
    <n v="0"/>
    <n v="0"/>
    <n v="0"/>
    <n v="0"/>
    <n v="0"/>
    <n v="0"/>
    <n v="0"/>
    <n v="2.1800000000000002"/>
    <n v="66.67"/>
    <n v="0"/>
    <n v="0"/>
    <n v="0.13"/>
    <n v="50"/>
    <n v="0"/>
    <n v="0"/>
    <n v="4.83"/>
    <n v="69.86"/>
    <n v="18"/>
    <n v="1.19"/>
    <n v="56"/>
    <n v="3.71"/>
    <n v="4"/>
    <n v="67.86"/>
    <n v="17.97"/>
    <n v="1.19"/>
    <n v="-0.03"/>
    <n v="-2E-3"/>
    <n v="0"/>
    <n v="1.26"/>
    <n v="0.33"/>
    <s v=""/>
    <s v=""/>
    <s v=""/>
    <n v="0"/>
    <n v="0"/>
    <n v="0"/>
  </r>
  <r>
    <s v="J. Parra"/>
    <x v="1"/>
    <x v="1"/>
    <s v="Portero"/>
    <n v="21"/>
    <n v="400000"/>
    <s v=""/>
    <n v="15"/>
    <n v="1448"/>
    <n v="0"/>
    <n v="0"/>
    <n v="0"/>
    <n v="7.0000000000000007E-2"/>
    <n v="0.81"/>
    <n v="92.31"/>
    <s v="Colombia"/>
    <s v="Colombia"/>
    <s v=""/>
    <n v="0"/>
    <n v="0"/>
    <s v="no"/>
    <n v="3.17"/>
    <n v="0.12"/>
    <n v="100"/>
    <n v="0.25"/>
    <n v="100"/>
    <n v="0"/>
    <n v="0"/>
    <n v="0"/>
    <n v="3.05"/>
    <n v="3.57"/>
    <n v="0"/>
    <n v="0"/>
    <n v="0"/>
    <n v="0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2"/>
    <n v="100"/>
    <n v="0.31"/>
    <n v="80"/>
    <n v="0"/>
    <n v="0"/>
    <n v="0"/>
    <n v="7.27"/>
    <n v="0.12"/>
    <n v="0.31"/>
    <n v="16.47"/>
    <n v="69.430000000000007"/>
    <n v="12.31"/>
    <n v="60.61"/>
    <n v="0"/>
    <n v="0"/>
    <n v="3.79"/>
    <n v="98.36"/>
    <n v="6.15"/>
    <n v="97.98"/>
    <n v="10.26"/>
    <n v="52.73"/>
    <n v="47.76"/>
    <n v="61.52"/>
    <n v="0"/>
    <n v="0.06"/>
    <n v="0"/>
    <n v="0"/>
    <n v="0"/>
    <n v="0"/>
    <n v="0"/>
    <n v="7.46"/>
    <n v="48.33"/>
    <n v="0.56000000000000005"/>
    <n v="11.11"/>
    <n v="0.25"/>
    <n v="0"/>
    <n v="0.06"/>
    <n v="0"/>
    <n v="6.77"/>
    <n v="79.819999999999993"/>
    <n v="17"/>
    <n v="1.06"/>
    <n v="78"/>
    <n v="4.8499999999999996"/>
    <n v="5"/>
    <n v="78.209999999999994"/>
    <n v="15.81"/>
    <n v="0.98"/>
    <n v="-1.19"/>
    <n v="-7.3999999999999996E-2"/>
    <n v="0"/>
    <n v="1.24"/>
    <n v="0.25"/>
    <s v=""/>
    <s v=""/>
    <s v=""/>
    <n v="0"/>
    <n v="0"/>
    <n v="0"/>
  </r>
  <r>
    <s v="G. Ortiz"/>
    <x v="10"/>
    <x v="10"/>
    <s v="Portero"/>
    <n v="32"/>
    <n v="700000"/>
    <s v=""/>
    <n v="31"/>
    <n v="2993"/>
    <n v="0"/>
    <n v="0"/>
    <n v="0"/>
    <n v="0"/>
    <n v="0.69"/>
    <n v="78.260000000000005"/>
    <s v="Paraguay"/>
    <s v="Paraguay"/>
    <s v="derecho"/>
    <n v="185"/>
    <n v="82"/>
    <s v="no"/>
    <n v="1.86"/>
    <n v="0.12"/>
    <n v="25"/>
    <n v="0.48"/>
    <n v="87.5"/>
    <n v="0"/>
    <n v="0"/>
    <n v="0"/>
    <n v="1.83"/>
    <n v="2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6"/>
    <n v="100"/>
    <n v="0"/>
    <n v="0"/>
    <n v="0"/>
    <n v="10.4"/>
    <n v="0.12"/>
    <n v="0.15"/>
    <n v="17.02"/>
    <n v="84.81"/>
    <n v="10.7"/>
    <n v="76.400000000000006"/>
    <n v="0.03"/>
    <n v="100"/>
    <n v="5.68"/>
    <n v="98.94"/>
    <n v="9.8000000000000007"/>
    <n v="99.08"/>
    <n v="7.19"/>
    <n v="65.69"/>
    <n v="35.75"/>
    <n v="55.42"/>
    <n v="0"/>
    <n v="0"/>
    <n v="0"/>
    <n v="0"/>
    <n v="0"/>
    <n v="0"/>
    <n v="0"/>
    <n v="2.44"/>
    <n v="61.73"/>
    <n v="0.03"/>
    <n v="0"/>
    <n v="0.15"/>
    <n v="0"/>
    <n v="0"/>
    <n v="0"/>
    <n v="5.59"/>
    <n v="77.42"/>
    <n v="42"/>
    <n v="1.26"/>
    <n v="135"/>
    <n v="4.0599999999999996"/>
    <n v="6"/>
    <n v="68.89"/>
    <n v="39.840000000000003"/>
    <n v="1.2"/>
    <n v="-2.16"/>
    <n v="-6.5000000000000002E-2"/>
    <n v="0"/>
    <n v="1.17"/>
    <n v="0.48"/>
    <s v=""/>
    <s v=""/>
    <s v=""/>
    <n v="0"/>
    <n v="0"/>
    <n v="0"/>
  </r>
  <r>
    <s v="J. Moreno"/>
    <x v="7"/>
    <x v="7"/>
    <s v="Portero"/>
    <n v="22"/>
    <n v="0"/>
    <s v=""/>
    <n v="18"/>
    <n v="1692"/>
    <n v="0"/>
    <n v="0"/>
    <n v="0"/>
    <n v="0"/>
    <n v="0.64"/>
    <n v="75"/>
    <s v="Colombia"/>
    <s v="Colombia"/>
    <s v=""/>
    <n v="194"/>
    <n v="92"/>
    <s v="no"/>
    <n v="2.71"/>
    <n v="0.11"/>
    <n v="100"/>
    <n v="0.27"/>
    <n v="80"/>
    <n v="0"/>
    <n v="0"/>
    <n v="0"/>
    <n v="2.61"/>
    <n v="3.63"/>
    <n v="0"/>
    <n v="1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5"/>
    <n v="100"/>
    <n v="0"/>
    <n v="0"/>
    <n v="0"/>
    <n v="6.65"/>
    <n v="0.05"/>
    <n v="0.16"/>
    <n v="14.31"/>
    <n v="86.25"/>
    <n v="7.87"/>
    <n v="77.03"/>
    <n v="0.05"/>
    <n v="0"/>
    <n v="5.43"/>
    <n v="99.02"/>
    <n v="10.8"/>
    <n v="96.55"/>
    <n v="3.46"/>
    <n v="55.38"/>
    <n v="31.25"/>
    <n v="50.7"/>
    <n v="0"/>
    <n v="0"/>
    <n v="0"/>
    <n v="0"/>
    <n v="0"/>
    <n v="0"/>
    <n v="0"/>
    <n v="1.01"/>
    <n v="52.63"/>
    <n v="0"/>
    <n v="0"/>
    <n v="0"/>
    <n v="0"/>
    <n v="0"/>
    <n v="0"/>
    <n v="3.19"/>
    <n v="66.67"/>
    <n v="19"/>
    <n v="1.01"/>
    <n v="50"/>
    <n v="2.66"/>
    <n v="7"/>
    <n v="62"/>
    <n v="15.9"/>
    <n v="0.85"/>
    <n v="-3.1"/>
    <n v="-0.16500000000000001"/>
    <n v="0"/>
    <n v="1.06"/>
    <n v="0.27"/>
    <s v=""/>
    <s v=""/>
    <s v=""/>
    <n v="0"/>
    <n v="0"/>
    <n v="0"/>
  </r>
  <r>
    <s v="J. Serrano"/>
    <x v="48"/>
    <x v="17"/>
    <s v="Portero"/>
    <n v="22"/>
    <n v="150000"/>
    <s v=""/>
    <n v="9"/>
    <n v="857"/>
    <n v="0"/>
    <n v="0"/>
    <n v="0"/>
    <n v="0"/>
    <n v="0.74"/>
    <n v="100"/>
    <s v="Colombia"/>
    <s v="Colombia"/>
    <s v="izquierdo"/>
    <n v="189"/>
    <n v="79"/>
    <s v="si"/>
    <n v="1.58"/>
    <n v="0.11"/>
    <n v="100"/>
    <n v="0.42"/>
    <n v="100"/>
    <n v="0"/>
    <n v="0"/>
    <n v="0"/>
    <n v="1.47"/>
    <n v="1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1"/>
    <n v="100"/>
    <n v="0"/>
    <n v="0"/>
    <n v="0"/>
    <n v="6.3"/>
    <n v="0.42"/>
    <n v="0"/>
    <n v="12.71"/>
    <n v="80.989999999999995"/>
    <n v="8.19"/>
    <n v="74.36"/>
    <n v="0"/>
    <n v="0"/>
    <n v="4.2"/>
    <n v="92.5"/>
    <n v="6.62"/>
    <n v="98.41"/>
    <n v="6.09"/>
    <n v="62.07"/>
    <n v="38.659999999999997"/>
    <n v="52.64"/>
    <n v="0"/>
    <n v="0"/>
    <n v="0"/>
    <n v="0"/>
    <n v="0"/>
    <n v="0"/>
    <n v="0"/>
    <n v="1.89"/>
    <n v="50"/>
    <n v="0.11"/>
    <n v="0"/>
    <n v="0.11"/>
    <n v="0"/>
    <n v="0"/>
    <n v="0"/>
    <n v="3.89"/>
    <n v="78.38"/>
    <n v="22"/>
    <n v="2.31"/>
    <n v="53"/>
    <n v="5.57"/>
    <n v="1"/>
    <n v="58.49"/>
    <n v="15.57"/>
    <n v="1.63"/>
    <n v="-6.43"/>
    <n v="-0.67500000000000004"/>
    <n v="0"/>
    <n v="1.68"/>
    <n v="0.42"/>
    <s v=""/>
    <s v=""/>
    <s v=""/>
    <n v="0"/>
    <n v="0"/>
    <n v="0"/>
  </r>
  <r>
    <s v="G. De Amores"/>
    <x v="49"/>
    <x v="3"/>
    <s v="Portero"/>
    <n v="27"/>
    <n v="700000"/>
    <s v=""/>
    <n v="46"/>
    <n v="4486"/>
    <n v="0"/>
    <n v="0"/>
    <n v="0"/>
    <n v="7.0000000000000007E-2"/>
    <n v="0.8"/>
    <n v="77.5"/>
    <s v="Uruguay"/>
    <s v="Uruguay"/>
    <s v="derecho"/>
    <n v="188"/>
    <n v="72"/>
    <s v="no"/>
    <n v="1.52"/>
    <n v="0.1"/>
    <n v="40"/>
    <n v="0.5"/>
    <n v="80"/>
    <n v="0.02"/>
    <n v="0.03"/>
    <n v="0"/>
    <n v="1.46"/>
    <n v="2.3199999999999998"/>
    <n v="0.02"/>
    <n v="1"/>
    <n v="0.02"/>
    <n v="1"/>
    <n v="0.02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4"/>
    <n v="50"/>
    <n v="0.12"/>
    <n v="83.33"/>
    <n v="0"/>
    <n v="0"/>
    <n v="0"/>
    <n v="8.7100000000000009"/>
    <n v="0.08"/>
    <n v="0.2"/>
    <n v="16.27"/>
    <n v="82.86"/>
    <n v="9.65"/>
    <n v="74.430000000000007"/>
    <n v="0"/>
    <n v="0"/>
    <n v="6.16"/>
    <n v="96.09"/>
    <n v="9.43"/>
    <n v="97.87"/>
    <n v="6.82"/>
    <n v="62.35"/>
    <n v="35.65"/>
    <n v="48.48"/>
    <n v="0"/>
    <n v="0.02"/>
    <n v="0"/>
    <n v="0"/>
    <n v="0"/>
    <n v="0"/>
    <n v="0.02"/>
    <n v="1.77"/>
    <n v="50"/>
    <n v="0.12"/>
    <n v="0"/>
    <n v="0.1"/>
    <n v="60"/>
    <n v="0"/>
    <n v="0"/>
    <n v="5.16"/>
    <n v="74.319999999999993"/>
    <n v="45"/>
    <n v="0.9"/>
    <n v="171"/>
    <n v="3.43"/>
    <n v="14"/>
    <n v="73.680000000000007"/>
    <n v="40.5"/>
    <n v="0.81"/>
    <n v="-4.5"/>
    <n v="-0.09"/>
    <n v="0"/>
    <n v="1.44"/>
    <n v="0.5"/>
    <s v=""/>
    <s v=""/>
    <s v=""/>
    <n v="0"/>
    <n v="0"/>
    <n v="0"/>
  </r>
  <r>
    <s v="J. Contreras"/>
    <x v="50"/>
    <x v="0"/>
    <s v="Portero"/>
    <n v="27"/>
    <n v="250000"/>
    <s v="2022-06-30"/>
    <n v="10"/>
    <n v="919"/>
    <n v="0"/>
    <n v="0"/>
    <n v="0"/>
    <n v="0"/>
    <n v="1.37"/>
    <n v="85.71"/>
    <s v="Venezuela"/>
    <s v="Venezuela"/>
    <s v="derecho"/>
    <n v="186"/>
    <n v="83"/>
    <s v="no"/>
    <n v="1.27"/>
    <n v="0.1"/>
    <n v="0"/>
    <n v="0.59"/>
    <n v="100"/>
    <n v="0.1"/>
    <n v="0.14000000000000001"/>
    <n v="0"/>
    <n v="1.18"/>
    <n v="1.71"/>
    <n v="0.1"/>
    <n v="3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8999999999999998"/>
    <n v="100"/>
    <n v="0"/>
    <n v="0"/>
    <n v="0"/>
    <n v="10.97"/>
    <n v="0.2"/>
    <n v="0.39"/>
    <n v="20.37"/>
    <n v="77.88"/>
    <n v="12.34"/>
    <n v="65.08"/>
    <n v="0"/>
    <n v="0"/>
    <n v="7.64"/>
    <n v="97.44"/>
    <n v="11.95"/>
    <n v="98.36"/>
    <n v="8.42"/>
    <n v="48.84"/>
    <n v="36.42"/>
    <n v="53.53"/>
    <n v="0"/>
    <n v="0"/>
    <n v="0"/>
    <n v="0"/>
    <n v="0"/>
    <n v="0"/>
    <n v="0"/>
    <n v="3.72"/>
    <n v="47.37"/>
    <n v="0.2"/>
    <n v="0"/>
    <n v="0"/>
    <n v="0"/>
    <n v="0"/>
    <n v="0"/>
    <n v="5.68"/>
    <n v="62.07"/>
    <n v="15"/>
    <n v="1.47"/>
    <n v="45"/>
    <n v="4.41"/>
    <n v="1"/>
    <n v="66.67"/>
    <n v="14.16"/>
    <n v="1.39"/>
    <n v="-0.84"/>
    <n v="-8.2000000000000003E-2"/>
    <n v="0"/>
    <n v="1.96"/>
    <n v="0.59"/>
    <s v=""/>
    <s v=""/>
    <s v=""/>
    <n v="0"/>
    <n v="0"/>
    <n v="0"/>
  </r>
  <r>
    <s v="C. Vargas"/>
    <x v="7"/>
    <x v="7"/>
    <s v="Portero"/>
    <n v="32"/>
    <n v="700000"/>
    <s v=""/>
    <n v="20"/>
    <n v="1943"/>
    <n v="0"/>
    <n v="0"/>
    <n v="0"/>
    <n v="0"/>
    <n v="0.65"/>
    <n v="71.430000000000007"/>
    <s v="Colombia"/>
    <s v="Colombia"/>
    <s v="derecho"/>
    <n v="184"/>
    <n v="84"/>
    <s v="no"/>
    <n v="1.57"/>
    <n v="0.09"/>
    <n v="50"/>
    <n v="0.37"/>
    <n v="75"/>
    <n v="0"/>
    <n v="0"/>
    <n v="0"/>
    <n v="1.53"/>
    <n v="2.0699999999999998"/>
    <n v="0"/>
    <n v="1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4000000000000001"/>
    <n v="66.67"/>
    <n v="0"/>
    <n v="0"/>
    <n v="0"/>
    <n v="5.56"/>
    <n v="0.14000000000000001"/>
    <n v="0.09"/>
    <n v="12.37"/>
    <n v="83.52"/>
    <n v="7.18"/>
    <n v="71.61"/>
    <n v="0"/>
    <n v="0"/>
    <n v="5.05"/>
    <n v="100"/>
    <n v="7.97"/>
    <n v="98.84"/>
    <n v="4.4000000000000004"/>
    <n v="55.79"/>
    <n v="35.979999999999997"/>
    <n v="50.71"/>
    <n v="0"/>
    <n v="0"/>
    <n v="0"/>
    <n v="0.05"/>
    <n v="0"/>
    <n v="0"/>
    <n v="0"/>
    <n v="2.08"/>
    <n v="62.22"/>
    <n v="0.09"/>
    <n v="0"/>
    <n v="0.09"/>
    <n v="0"/>
    <n v="0"/>
    <n v="0"/>
    <n v="3.52"/>
    <n v="72.37"/>
    <n v="20"/>
    <n v="0.93"/>
    <n v="55"/>
    <n v="2.5499999999999998"/>
    <n v="7"/>
    <n v="63.64"/>
    <n v="17.670000000000002"/>
    <n v="0.82"/>
    <n v="-2.33"/>
    <n v="-0.108"/>
    <n v="0"/>
    <n v="0.88"/>
    <n v="0.37"/>
    <s v=""/>
    <s v=""/>
    <s v=""/>
    <n v="0"/>
    <n v="0"/>
    <n v="0"/>
  </r>
  <r>
    <s v="L. Vásquez"/>
    <x v="9"/>
    <x v="9"/>
    <s v="Portero"/>
    <n v="25"/>
    <n v="500000"/>
    <s v=""/>
    <n v="12"/>
    <n v="1108"/>
    <n v="0"/>
    <n v="0"/>
    <n v="0"/>
    <n v="0"/>
    <n v="0.32"/>
    <n v="75"/>
    <s v="Colombia"/>
    <s v="Colombia"/>
    <s v="derecho"/>
    <n v="187"/>
    <n v="80"/>
    <s v="no"/>
    <n v="1.3"/>
    <n v="0.08"/>
    <n v="100"/>
    <n v="0.16"/>
    <n v="50"/>
    <n v="0"/>
    <n v="0"/>
    <n v="0"/>
    <n v="1.22"/>
    <n v="1.56"/>
    <n v="0"/>
    <n v="1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8"/>
    <n v="100"/>
    <n v="0"/>
    <n v="0"/>
    <n v="0"/>
    <n v="8.69"/>
    <n v="0.24"/>
    <n v="0.08"/>
    <n v="16.25"/>
    <n v="90.5"/>
    <n v="8.1999999999999993"/>
    <n v="83.17"/>
    <n v="0"/>
    <n v="0"/>
    <n v="7.23"/>
    <n v="98.88"/>
    <n v="11.45"/>
    <n v="97.87"/>
    <n v="4.71"/>
    <n v="74.14"/>
    <n v="33.57"/>
    <n v="53.64"/>
    <n v="0"/>
    <n v="0"/>
    <n v="0"/>
    <n v="0"/>
    <n v="0"/>
    <n v="0"/>
    <n v="0"/>
    <n v="1.3"/>
    <n v="62.5"/>
    <n v="0.08"/>
    <n v="0"/>
    <n v="0"/>
    <n v="0"/>
    <n v="0"/>
    <n v="0"/>
    <n v="4.0599999999999996"/>
    <n v="78"/>
    <n v="7"/>
    <n v="0.56999999999999995"/>
    <n v="42"/>
    <n v="3.41"/>
    <n v="5"/>
    <n v="83.33"/>
    <n v="11.39"/>
    <n v="0.92"/>
    <n v="4.3899999999999997"/>
    <n v="0.35699999999999998"/>
    <n v="0"/>
    <n v="1.3"/>
    <n v="0.16"/>
    <s v=""/>
    <s v=""/>
    <s v=""/>
    <n v="0"/>
    <n v="0"/>
    <n v="0"/>
  </r>
  <r>
    <s v="A. Quintana"/>
    <x v="14"/>
    <x v="16"/>
    <s v="Portero"/>
    <n v="27"/>
    <n v="1100000"/>
    <s v=""/>
    <n v="39"/>
    <n v="3752"/>
    <n v="0"/>
    <n v="0"/>
    <n v="0"/>
    <n v="0"/>
    <n v="0.79"/>
    <n v="81.819999999999993"/>
    <s v="Colombia"/>
    <s v="Colombia"/>
    <s v="izquierdo"/>
    <n v="194"/>
    <n v="85"/>
    <s v="no"/>
    <n v="1.54"/>
    <n v="7.0000000000000007E-2"/>
    <n v="66.67"/>
    <n v="0.41"/>
    <n v="88.24"/>
    <n v="0.05"/>
    <n v="0.08"/>
    <n v="0"/>
    <n v="1.44"/>
    <n v="2.33"/>
    <n v="0.05"/>
    <n v="6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2"/>
    <n v="0"/>
    <n v="0.12"/>
    <n v="60"/>
    <n v="0"/>
    <n v="0.02"/>
    <n v="0.02"/>
    <n v="10.6"/>
    <n v="0.1"/>
    <n v="0.17"/>
    <n v="18.23"/>
    <n v="89.47"/>
    <n v="9.36"/>
    <n v="83.59"/>
    <n v="0"/>
    <n v="0"/>
    <n v="7.63"/>
    <n v="96.23"/>
    <n v="13.67"/>
    <n v="98.25"/>
    <n v="4.51"/>
    <n v="63.83"/>
    <n v="27.66"/>
    <n v="44.47"/>
    <n v="0"/>
    <n v="0"/>
    <n v="0"/>
    <n v="0"/>
    <n v="0"/>
    <n v="0"/>
    <n v="0"/>
    <n v="1.01"/>
    <n v="52.38"/>
    <n v="0.05"/>
    <n v="0"/>
    <n v="0.02"/>
    <n v="0"/>
    <n v="0"/>
    <n v="0"/>
    <n v="3.48"/>
    <n v="68.28"/>
    <n v="29"/>
    <n v="0.7"/>
    <n v="136"/>
    <n v="3.26"/>
    <n v="18"/>
    <n v="78.680000000000007"/>
    <n v="31.74"/>
    <n v="0.76"/>
    <n v="2.74"/>
    <n v="6.6000000000000003E-2"/>
    <n v="0"/>
    <n v="1.37"/>
    <n v="0.41"/>
    <s v=""/>
    <s v=""/>
    <s v=""/>
    <n v="0"/>
    <n v="0"/>
    <n v="0"/>
  </r>
  <r>
    <s v="S. Viera"/>
    <x v="19"/>
    <x v="18"/>
    <s v="Portero"/>
    <n v="38"/>
    <n v="275000"/>
    <s v="2022-06-30"/>
    <n v="45"/>
    <n v="4399"/>
    <n v="3"/>
    <n v="1.54"/>
    <n v="1"/>
    <n v="1.38"/>
    <n v="0.55000000000000004"/>
    <n v="74.069999999999993"/>
    <s v="Uruguay"/>
    <s v="Uruguay, Italy"/>
    <s v="derecho"/>
    <n v="184"/>
    <n v="86"/>
    <s v="no"/>
    <n v="1.1000000000000001"/>
    <n v="0.06"/>
    <n v="100"/>
    <n v="0.37"/>
    <n v="72.22"/>
    <n v="0"/>
    <n v="0"/>
    <n v="0"/>
    <n v="1.04"/>
    <n v="1.71"/>
    <n v="0.02"/>
    <n v="2"/>
    <n v="0.04"/>
    <n v="0"/>
    <n v="0"/>
    <n v="0.14000000000000001"/>
    <n v="0.06"/>
    <n v="3"/>
    <n v="0.06"/>
    <n v="0.03"/>
    <n v="0"/>
    <n v="0"/>
    <n v="18"/>
    <n v="0.37"/>
    <n v="33.33"/>
    <n v="16.667000000000002"/>
    <n v="0.02"/>
    <n v="0"/>
    <n v="0"/>
    <n v="0"/>
    <n v="0"/>
    <n v="0"/>
    <n v="0"/>
    <n v="0"/>
    <n v="0.02"/>
    <n v="100"/>
    <n v="0.04"/>
    <n v="100"/>
    <n v="0"/>
    <n v="0.04"/>
    <n v="0"/>
    <n v="10.97"/>
    <n v="0.18"/>
    <n v="0.1"/>
    <n v="17.43"/>
    <n v="81.69"/>
    <n v="11.44"/>
    <n v="73.7"/>
    <n v="0.02"/>
    <n v="100"/>
    <n v="5.73"/>
    <n v="97.86"/>
    <n v="8.6999999999999993"/>
    <n v="98.82"/>
    <n v="8.6300000000000008"/>
    <n v="65.400000000000006"/>
    <n v="38.83"/>
    <n v="52.29"/>
    <n v="0.03"/>
    <n v="0.14000000000000001"/>
    <n v="0"/>
    <n v="0.02"/>
    <n v="0"/>
    <n v="0"/>
    <n v="0.04"/>
    <n v="4.03"/>
    <n v="56.85"/>
    <n v="0.31"/>
    <n v="6.67"/>
    <n v="0.23"/>
    <n v="18.18"/>
    <n v="0.04"/>
    <n v="0"/>
    <n v="6.47"/>
    <n v="81.650000000000006"/>
    <n v="44"/>
    <n v="0.9"/>
    <n v="155"/>
    <n v="3.17"/>
    <n v="15"/>
    <n v="71.61"/>
    <n v="44.18"/>
    <n v="0.9"/>
    <n v="0.18"/>
    <n v="4.0000000000000001E-3"/>
    <n v="0"/>
    <n v="0.82"/>
    <n v="0.37"/>
    <s v=""/>
    <s v=""/>
    <s v=""/>
    <n v="0"/>
    <n v="0"/>
    <n v="0"/>
  </r>
  <r>
    <s v="J. Graterol"/>
    <x v="8"/>
    <x v="8"/>
    <s v="Portero"/>
    <n v="24"/>
    <n v="1000000"/>
    <s v=""/>
    <n v="31"/>
    <n v="3040"/>
    <n v="0"/>
    <n v="0"/>
    <n v="0"/>
    <n v="0"/>
    <n v="1.07"/>
    <n v="72.22"/>
    <s v="Venezuela"/>
    <s v="Venezuela"/>
    <s v="derecho"/>
    <n v="182"/>
    <n v="70"/>
    <s v="no"/>
    <n v="1.87"/>
    <n v="0.06"/>
    <n v="50"/>
    <n v="0.59"/>
    <n v="85"/>
    <n v="0"/>
    <n v="0"/>
    <n v="0"/>
    <n v="1.84"/>
    <n v="3"/>
    <n v="0"/>
    <n v="1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9"/>
    <n v="100"/>
    <n v="0"/>
    <n v="0"/>
    <n v="0.03"/>
    <n v="9.56"/>
    <n v="0.27"/>
    <n v="0.15"/>
    <n v="17.64"/>
    <n v="86.58"/>
    <n v="11.55"/>
    <n v="81.28"/>
    <n v="0"/>
    <n v="0"/>
    <n v="5.6"/>
    <n v="98.41"/>
    <n v="11.34"/>
    <n v="98.17"/>
    <n v="6.31"/>
    <n v="65.73"/>
    <n v="32.56"/>
    <n v="46.96"/>
    <n v="0"/>
    <n v="0"/>
    <n v="0"/>
    <n v="0"/>
    <n v="0"/>
    <n v="0"/>
    <n v="0"/>
    <n v="2.0099999999999998"/>
    <n v="61.76"/>
    <n v="0.09"/>
    <n v="0"/>
    <n v="0.03"/>
    <n v="0"/>
    <n v="0"/>
    <n v="0"/>
    <n v="5.12"/>
    <n v="76.88"/>
    <n v="27"/>
    <n v="0.8"/>
    <n v="125"/>
    <n v="3.7"/>
    <n v="13"/>
    <n v="78.400000000000006"/>
    <n v="32.31"/>
    <n v="0.96"/>
    <n v="5.31"/>
    <n v="0.157"/>
    <n v="0"/>
    <n v="1.48"/>
    <n v="0.59"/>
    <s v=""/>
    <s v=""/>
    <s v=""/>
    <n v="0"/>
    <n v="0"/>
    <n v="0"/>
  </r>
  <r>
    <s v="D. Novoa"/>
    <x v="8"/>
    <x v="8"/>
    <s v="Portero"/>
    <n v="32"/>
    <n v="500000"/>
    <s v="2022-12-31"/>
    <n v="15"/>
    <n v="1492"/>
    <n v="0"/>
    <n v="0"/>
    <n v="0"/>
    <n v="0"/>
    <n v="1.0900000000000001"/>
    <n v="72.22"/>
    <s v="Colombia"/>
    <s v="Colombia"/>
    <s v="derecho"/>
    <n v="187"/>
    <n v="80"/>
    <s v="no"/>
    <n v="1.69"/>
    <n v="0.06"/>
    <n v="0"/>
    <n v="0.72"/>
    <n v="83.33"/>
    <n v="0"/>
    <n v="0"/>
    <n v="0"/>
    <n v="1.69"/>
    <n v="2.81"/>
    <n v="0"/>
    <n v="3"/>
    <n v="0.18"/>
    <n v="0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6"/>
    <n v="100"/>
    <n v="0.18"/>
    <n v="66.67"/>
    <n v="0"/>
    <n v="0"/>
    <n v="0"/>
    <n v="10.130000000000001"/>
    <n v="0"/>
    <n v="0.18"/>
    <n v="18.04"/>
    <n v="87.29"/>
    <n v="11.64"/>
    <n v="80.83"/>
    <n v="0"/>
    <n v="0"/>
    <n v="5.61"/>
    <n v="98.92"/>
    <n v="12.18"/>
    <n v="97.52"/>
    <n v="5.85"/>
    <n v="65.98"/>
    <n v="33.56"/>
    <n v="54.79"/>
    <n v="0"/>
    <n v="0"/>
    <n v="0"/>
    <n v="0"/>
    <n v="0"/>
    <n v="0"/>
    <n v="0"/>
    <n v="1.87"/>
    <n v="45.16"/>
    <n v="0.24"/>
    <n v="25"/>
    <n v="0.06"/>
    <n v="100"/>
    <n v="0.06"/>
    <n v="0"/>
    <n v="4.8899999999999997"/>
    <n v="82.72"/>
    <n v="15"/>
    <n v="0.9"/>
    <n v="63"/>
    <n v="3.8"/>
    <n v="4"/>
    <n v="76.19"/>
    <n v="20.71"/>
    <n v="1.25"/>
    <n v="5.71"/>
    <n v="0.34399999999999997"/>
    <n v="0"/>
    <n v="1.45"/>
    <n v="0.72"/>
    <s v=""/>
    <s v=""/>
    <s v=""/>
    <n v="0"/>
    <n v="0"/>
    <n v="0"/>
  </r>
  <r>
    <s v="J. Chunga"/>
    <x v="17"/>
    <x v="17"/>
    <s v="Portero"/>
    <n v="30"/>
    <n v="500000"/>
    <s v=""/>
    <n v="37"/>
    <n v="3585"/>
    <n v="0"/>
    <n v="0.17"/>
    <n v="0"/>
    <n v="0"/>
    <n v="0.6"/>
    <n v="95.83"/>
    <s v="Colombia"/>
    <s v="Colombia"/>
    <s v="derecho"/>
    <n v="180"/>
    <n v="80"/>
    <s v="no"/>
    <n v="1.28"/>
    <n v="0.05"/>
    <n v="100"/>
    <n v="0.35"/>
    <n v="92.86"/>
    <n v="0"/>
    <n v="0"/>
    <n v="0"/>
    <n v="1.23"/>
    <n v="1.59"/>
    <n v="0"/>
    <n v="3"/>
    <n v="0.08"/>
    <n v="0"/>
    <n v="0"/>
    <n v="0.03"/>
    <n v="0"/>
    <n v="0"/>
    <n v="0"/>
    <n v="0"/>
    <n v="0"/>
    <n v="0"/>
    <n v="1"/>
    <n v="0.03"/>
    <n v="100"/>
    <n v="0"/>
    <n v="0"/>
    <n v="0"/>
    <n v="0"/>
    <n v="0"/>
    <n v="0"/>
    <n v="0"/>
    <n v="0"/>
    <n v="0"/>
    <n v="0"/>
    <n v="0"/>
    <n v="0.1"/>
    <n v="100"/>
    <n v="0"/>
    <n v="0"/>
    <n v="0.03"/>
    <n v="9.14"/>
    <n v="0.23"/>
    <n v="0.25"/>
    <n v="16.52"/>
    <n v="86.17"/>
    <n v="9.77"/>
    <n v="79.180000000000007"/>
    <n v="0"/>
    <n v="0"/>
    <n v="6.05"/>
    <n v="96.27"/>
    <n v="11.2"/>
    <n v="98.43"/>
    <n v="5.3"/>
    <n v="60.66"/>
    <n v="32.97"/>
    <n v="51.72"/>
    <n v="0"/>
    <n v="0"/>
    <n v="0"/>
    <n v="0"/>
    <n v="0"/>
    <n v="0"/>
    <n v="0"/>
    <n v="1.83"/>
    <n v="65.75"/>
    <n v="0.03"/>
    <n v="0"/>
    <n v="0.1"/>
    <n v="25"/>
    <n v="0"/>
    <n v="0"/>
    <n v="4.4400000000000004"/>
    <n v="76.27"/>
    <n v="44"/>
    <n v="1.1000000000000001"/>
    <n v="196"/>
    <n v="4.92"/>
    <n v="9"/>
    <n v="77.55"/>
    <n v="51.28"/>
    <n v="1.29"/>
    <n v="7.28"/>
    <n v="0.183"/>
    <n v="0"/>
    <n v="1.23"/>
    <n v="0.35"/>
    <s v=""/>
    <s v=""/>
    <s v=""/>
    <n v="0"/>
    <n v="0"/>
    <n v="0"/>
  </r>
  <r>
    <s v="Á. Montero"/>
    <x v="2"/>
    <x v="2"/>
    <s v="Portero"/>
    <n v="26"/>
    <n v="1400000"/>
    <s v=""/>
    <n v="30"/>
    <n v="2826"/>
    <n v="0"/>
    <n v="0"/>
    <n v="0"/>
    <n v="0"/>
    <n v="0.86"/>
    <n v="96.3"/>
    <s v="Colombia"/>
    <s v="Colombia"/>
    <s v="derecho"/>
    <n v="196"/>
    <n v="85"/>
    <s v="no"/>
    <n v="0.86"/>
    <n v="0.03"/>
    <n v="100"/>
    <n v="0.61"/>
    <n v="100"/>
    <n v="0"/>
    <n v="0"/>
    <n v="0"/>
    <n v="0.83"/>
    <n v="1.1599999999999999"/>
    <n v="0"/>
    <n v="4"/>
    <n v="0.13"/>
    <n v="1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100"/>
    <n v="0"/>
    <n v="0"/>
    <n v="0"/>
    <n v="4.2"/>
    <n v="0.1"/>
    <n v="0.28999999999999998"/>
    <n v="10.86"/>
    <n v="73.61"/>
    <n v="8.15"/>
    <n v="66.41"/>
    <n v="0"/>
    <n v="0"/>
    <n v="2.52"/>
    <n v="96.2"/>
    <n v="5.03"/>
    <n v="96.2"/>
    <n v="5.64"/>
    <n v="55.93"/>
    <n v="45.73"/>
    <n v="60.72"/>
    <n v="0"/>
    <n v="0"/>
    <n v="0.03"/>
    <n v="0"/>
    <n v="0"/>
    <n v="0"/>
    <n v="0"/>
    <n v="4.2699999999999996"/>
    <n v="54.48"/>
    <n v="0.56999999999999995"/>
    <n v="22.22"/>
    <n v="0.16"/>
    <n v="60"/>
    <n v="0.1"/>
    <n v="0"/>
    <n v="4.2"/>
    <n v="81.819999999999993"/>
    <n v="24"/>
    <n v="0.76"/>
    <n v="105"/>
    <n v="3.34"/>
    <n v="11"/>
    <n v="77.14"/>
    <n v="26.43"/>
    <n v="0.84"/>
    <n v="2.4300000000000002"/>
    <n v="7.6999999999999999E-2"/>
    <n v="0"/>
    <n v="2.0099999999999998"/>
    <n v="0.61"/>
    <s v=""/>
    <s v=""/>
    <s v=""/>
    <n v="0"/>
    <n v="0"/>
    <n v="0"/>
  </r>
  <r>
    <s v="J. Escobar"/>
    <x v="10"/>
    <x v="10"/>
    <s v="Portero"/>
    <n v="34"/>
    <n v="200000"/>
    <s v=""/>
    <n v="7"/>
    <n v="678"/>
    <n v="0"/>
    <n v="0"/>
    <n v="0"/>
    <n v="0"/>
    <n v="0.93"/>
    <n v="85.71"/>
    <s v="Colombia"/>
    <s v="Colombia"/>
    <s v="derecho"/>
    <n v="190"/>
    <n v="79"/>
    <s v="no"/>
    <n v="2.2599999999999998"/>
    <n v="0"/>
    <n v="0"/>
    <n v="0.53"/>
    <n v="75"/>
    <n v="0"/>
    <n v="0"/>
    <n v="0"/>
    <n v="2.2599999999999998"/>
    <n v="3.49"/>
    <n v="0"/>
    <n v="1"/>
    <n v="0.13"/>
    <n v="0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3"/>
    <n v="100"/>
    <n v="0.4"/>
    <n v="100"/>
    <n v="0"/>
    <n v="0"/>
    <n v="0"/>
    <n v="11.15"/>
    <n v="0.13"/>
    <n v="0.27"/>
    <n v="19.25"/>
    <n v="85.52"/>
    <n v="10.220000000000001"/>
    <n v="77.92"/>
    <n v="0"/>
    <n v="0"/>
    <n v="7.57"/>
    <n v="92.98"/>
    <n v="11.81"/>
    <n v="100"/>
    <n v="7.43"/>
    <n v="62.5"/>
    <n v="31.26"/>
    <n v="50.96"/>
    <n v="0"/>
    <n v="0"/>
    <n v="0"/>
    <n v="0"/>
    <n v="0"/>
    <n v="0"/>
    <n v="0"/>
    <n v="2.52"/>
    <n v="63.16"/>
    <n v="0"/>
    <n v="0"/>
    <n v="0"/>
    <n v="0"/>
    <n v="0"/>
    <n v="0"/>
    <n v="5.31"/>
    <n v="80"/>
    <n v="11"/>
    <n v="1.46"/>
    <n v="25"/>
    <n v="3.32"/>
    <n v="1"/>
    <n v="56"/>
    <n v="6.62"/>
    <n v="0.88"/>
    <n v="-4.38"/>
    <n v="-0.58099999999999996"/>
    <n v="0"/>
    <n v="1.86"/>
    <n v="0.53"/>
    <s v=""/>
    <s v=""/>
    <s v=""/>
    <n v="0"/>
    <n v="0"/>
    <n v="0"/>
  </r>
  <r>
    <s v="L. Estacio"/>
    <x v="21"/>
    <x v="20"/>
    <s v="Portero"/>
    <n v="41"/>
    <n v="150000"/>
    <s v=""/>
    <n v="13"/>
    <n v="1179"/>
    <n v="0"/>
    <n v="0"/>
    <n v="0"/>
    <n v="0"/>
    <n v="1.1499999999999999"/>
    <n v="93.33"/>
    <s v="Colombia"/>
    <s v="Colombia"/>
    <s v="derecho"/>
    <n v="188"/>
    <n v="92"/>
    <s v="no"/>
    <n v="2.06"/>
    <n v="0"/>
    <n v="0"/>
    <n v="0.76"/>
    <n v="90"/>
    <n v="0.08"/>
    <n v="0.09"/>
    <n v="0"/>
    <n v="1.98"/>
    <n v="2.36"/>
    <n v="0"/>
    <n v="3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5"/>
    <n v="100"/>
    <n v="0"/>
    <n v="0"/>
    <n v="0"/>
    <n v="3.36"/>
    <n v="0.23"/>
    <n v="0.31"/>
    <n v="11.68"/>
    <n v="77.78"/>
    <n v="9.31"/>
    <n v="76.23"/>
    <n v="0"/>
    <n v="0"/>
    <n v="2.06"/>
    <n v="92.59"/>
    <n v="4.2"/>
    <n v="98.18"/>
    <n v="7.25"/>
    <n v="68.42"/>
    <n v="42.55"/>
    <n v="52.91"/>
    <n v="0"/>
    <n v="0"/>
    <n v="0"/>
    <n v="0"/>
    <n v="0"/>
    <n v="0"/>
    <n v="0"/>
    <n v="5.88"/>
    <n v="64.94"/>
    <n v="0.46"/>
    <n v="0"/>
    <n v="0.08"/>
    <n v="0"/>
    <n v="0"/>
    <n v="0"/>
    <n v="5.8"/>
    <n v="86.84"/>
    <n v="13"/>
    <n v="0.99"/>
    <n v="54"/>
    <n v="4.12"/>
    <n v="4"/>
    <n v="75.930000000000007"/>
    <n v="13.67"/>
    <n v="1.04"/>
    <n v="0.67"/>
    <n v="5.0999999999999997E-2"/>
    <n v="0"/>
    <n v="2.6"/>
    <n v="0.76"/>
    <s v=""/>
    <s v=""/>
    <s v=""/>
    <n v="0"/>
    <n v="0"/>
    <n v="0"/>
  </r>
  <r>
    <s v="D. Martínez"/>
    <x v="0"/>
    <x v="0"/>
    <s v="Portero"/>
    <n v="31"/>
    <n v="400000"/>
    <s v=""/>
    <n v="15"/>
    <n v="1404"/>
    <n v="0"/>
    <n v="0"/>
    <n v="0"/>
    <n v="0"/>
    <n v="0.38"/>
    <n v="100"/>
    <s v="Colombia"/>
    <s v="Colombia"/>
    <s v="derecho"/>
    <n v="180"/>
    <n v="74"/>
    <s v="no"/>
    <n v="1.99"/>
    <n v="0"/>
    <n v="0"/>
    <n v="0.26"/>
    <n v="100"/>
    <n v="0"/>
    <n v="0"/>
    <n v="0"/>
    <n v="1.99"/>
    <n v="2.74"/>
    <n v="0"/>
    <n v="1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6"/>
    <n v="100"/>
    <n v="0"/>
    <n v="0"/>
    <n v="0"/>
    <n v="12.76"/>
    <n v="0.51"/>
    <n v="0.06"/>
    <n v="20.45"/>
    <n v="88.4"/>
    <n v="11.54"/>
    <n v="81.67"/>
    <n v="0"/>
    <n v="0"/>
    <n v="8.01"/>
    <n v="97.6"/>
    <n v="13.65"/>
    <n v="98.12"/>
    <n v="6.73"/>
    <n v="69.52"/>
    <n v="32.39"/>
    <n v="50.38"/>
    <n v="0"/>
    <n v="0"/>
    <n v="0"/>
    <n v="0"/>
    <n v="0"/>
    <n v="0"/>
    <n v="0"/>
    <n v="1.67"/>
    <n v="61.54"/>
    <n v="0"/>
    <n v="0"/>
    <n v="0"/>
    <n v="0"/>
    <n v="0"/>
    <n v="0"/>
    <n v="5.96"/>
    <n v="76.34"/>
    <n v="15"/>
    <n v="0.96"/>
    <n v="62"/>
    <n v="3.97"/>
    <n v="6"/>
    <n v="75.81"/>
    <n v="15.96"/>
    <n v="1.02"/>
    <n v="0.96"/>
    <n v="6.2E-2"/>
    <n v="0"/>
    <n v="1.28"/>
    <n v="0.26"/>
    <s v=""/>
    <s v=""/>
    <s v=""/>
    <n v="0"/>
    <n v="0"/>
    <n v="0"/>
  </r>
  <r>
    <s v="A. Mosquera"/>
    <x v="9"/>
    <x v="9"/>
    <s v="Portero"/>
    <n v="30"/>
    <n v="800000"/>
    <s v=""/>
    <n v="27"/>
    <n v="2578"/>
    <n v="0"/>
    <n v="0"/>
    <n v="0"/>
    <n v="0"/>
    <n v="0.56000000000000005"/>
    <n v="87.5"/>
    <s v="Colombia"/>
    <s v="Colombia"/>
    <s v="derecho"/>
    <n v="187"/>
    <n v="83"/>
    <s v="no"/>
    <n v="1.61"/>
    <n v="0"/>
    <n v="0"/>
    <n v="0.31"/>
    <n v="88.89"/>
    <n v="0"/>
    <n v="0"/>
    <n v="0"/>
    <n v="1.61"/>
    <n v="2.2400000000000002"/>
    <n v="0"/>
    <n v="2"/>
    <n v="7.0000000000000007E-2"/>
    <n v="0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3"/>
    <n v="100"/>
    <n v="0.1"/>
    <n v="100"/>
    <n v="0"/>
    <n v="0"/>
    <n v="0"/>
    <n v="9.18"/>
    <n v="0.1"/>
    <n v="0.1"/>
    <n v="16.690000000000001"/>
    <n v="85.77"/>
    <n v="9.67"/>
    <n v="75.81"/>
    <n v="0"/>
    <n v="0"/>
    <n v="6.56"/>
    <n v="99.47"/>
    <n v="11"/>
    <n v="98.73"/>
    <n v="5.69"/>
    <n v="60.74"/>
    <n v="33.76"/>
    <n v="53.31"/>
    <n v="0"/>
    <n v="0"/>
    <n v="0"/>
    <n v="0"/>
    <n v="0"/>
    <n v="0"/>
    <n v="0"/>
    <n v="1.1499999999999999"/>
    <n v="45.45"/>
    <n v="0.17"/>
    <n v="0"/>
    <n v="0.17"/>
    <n v="20"/>
    <n v="0"/>
    <n v="0"/>
    <n v="5.0999999999999996"/>
    <n v="72.599999999999994"/>
    <n v="23"/>
    <n v="0.8"/>
    <n v="98"/>
    <n v="3.42"/>
    <n v="13"/>
    <n v="76.53"/>
    <n v="24.54"/>
    <n v="0.86"/>
    <n v="1.54"/>
    <n v="5.3999999999999999E-2"/>
    <n v="0"/>
    <n v="1.05"/>
    <n v="0.31"/>
    <s v=""/>
    <s v=""/>
    <s v=""/>
    <n v="0"/>
    <n v="0"/>
    <n v="0"/>
  </r>
  <r>
    <s v="S. Román"/>
    <x v="18"/>
    <x v="4"/>
    <s v="Portero"/>
    <n v="26"/>
    <n v="300000"/>
    <s v=""/>
    <n v="12"/>
    <n v="1162"/>
    <n v="0"/>
    <n v="0"/>
    <n v="0"/>
    <n v="0"/>
    <n v="0.62"/>
    <n v="75"/>
    <s v="Colombia"/>
    <s v="Colombia"/>
    <s v="derecho"/>
    <n v="190"/>
    <n v="82"/>
    <s v="no"/>
    <n v="1.47"/>
    <n v="0"/>
    <n v="0"/>
    <n v="0.31"/>
    <n v="75"/>
    <n v="0"/>
    <n v="0"/>
    <n v="0"/>
    <n v="1.47"/>
    <n v="1.82"/>
    <n v="0"/>
    <n v="3"/>
    <n v="0.23"/>
    <n v="0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8"/>
    <n v="100"/>
    <n v="0.15"/>
    <n v="100"/>
    <n v="0"/>
    <n v="0"/>
    <n v="0"/>
    <n v="4.0999999999999996"/>
    <n v="0.08"/>
    <n v="0.23"/>
    <n v="12.16"/>
    <n v="79.62"/>
    <n v="8.91"/>
    <n v="73.91"/>
    <n v="0"/>
    <n v="0"/>
    <n v="2.94"/>
    <n v="97.37"/>
    <n v="6.97"/>
    <n v="94.44"/>
    <n v="5.1100000000000003"/>
    <n v="60.61"/>
    <n v="37.11"/>
    <n v="52.28"/>
    <n v="0"/>
    <n v="0"/>
    <n v="0"/>
    <n v="0"/>
    <n v="0"/>
    <n v="0"/>
    <n v="0"/>
    <n v="2.3199999999999998"/>
    <n v="53.33"/>
    <n v="0.23"/>
    <n v="0"/>
    <n v="0.15"/>
    <n v="0"/>
    <n v="0"/>
    <n v="0"/>
    <n v="4.0999999999999996"/>
    <n v="77.36"/>
    <n v="11"/>
    <n v="0.85"/>
    <n v="56"/>
    <n v="4.34"/>
    <n v="4"/>
    <n v="80.36"/>
    <n v="14.62"/>
    <n v="1.1299999999999999"/>
    <n v="3.62"/>
    <n v="0.28000000000000003"/>
    <n v="0"/>
    <n v="1.01"/>
    <n v="0.31"/>
    <s v=""/>
    <s v=""/>
    <s v=""/>
    <n v="0"/>
    <n v="0"/>
    <n v="0"/>
  </r>
  <r>
    <s v="E. Ruiz"/>
    <x v="7"/>
    <x v="7"/>
    <s v="Portero"/>
    <n v="24"/>
    <n v="0"/>
    <s v=""/>
    <n v="13"/>
    <n v="1275"/>
    <n v="0"/>
    <n v="0"/>
    <n v="0"/>
    <n v="0"/>
    <n v="7.0000000000000007E-2"/>
    <n v="100"/>
    <s v="Colombia"/>
    <s v="Colombia"/>
    <s v="derecho"/>
    <n v="188"/>
    <n v="84"/>
    <s v="no"/>
    <n v="1.41"/>
    <n v="0"/>
    <n v="0"/>
    <n v="7.0000000000000007E-2"/>
    <n v="100"/>
    <n v="0"/>
    <n v="0"/>
    <n v="0"/>
    <n v="1.41"/>
    <n v="1.99"/>
    <n v="0"/>
    <n v="2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9"/>
    <n v="0.14000000000000001"/>
    <n v="0"/>
    <n v="11.51"/>
    <n v="84.66"/>
    <n v="6.64"/>
    <n v="78.72"/>
    <n v="0"/>
    <n v="0"/>
    <n v="4.3099999999999996"/>
    <n v="95.08"/>
    <n v="7.62"/>
    <n v="98.15"/>
    <n v="3.81"/>
    <n v="59.26"/>
    <n v="32.72"/>
    <n v="52.12"/>
    <n v="0"/>
    <n v="0"/>
    <n v="0"/>
    <n v="0"/>
    <n v="0"/>
    <n v="0"/>
    <n v="0"/>
    <n v="1.76"/>
    <n v="56"/>
    <n v="0"/>
    <n v="0"/>
    <n v="7.0000000000000007E-2"/>
    <n v="100"/>
    <n v="0"/>
    <n v="0"/>
    <n v="2.89"/>
    <n v="73.17"/>
    <n v="14"/>
    <n v="0.99"/>
    <n v="44"/>
    <n v="3.11"/>
    <n v="3"/>
    <n v="68.180000000000007"/>
    <n v="12.55"/>
    <n v="0.89"/>
    <n v="-1.45"/>
    <n v="-0.10199999999999999"/>
    <n v="0"/>
    <n v="0.42"/>
    <n v="7.0000000000000007E-2"/>
    <s v=""/>
    <s v=""/>
    <s v=""/>
    <n v="0"/>
    <n v="0"/>
    <n v="0"/>
  </r>
  <r>
    <s v="P. Graziani"/>
    <x v="17"/>
    <x v="17"/>
    <s v="Portero"/>
    <n v="27"/>
    <n v="200000"/>
    <s v=""/>
    <n v="6"/>
    <n v="573"/>
    <n v="0"/>
    <n v="0"/>
    <n v="0"/>
    <n v="0"/>
    <n v="1.41"/>
    <n v="88.89"/>
    <s v="Colombia"/>
    <s v="Colombia"/>
    <s v="derecho"/>
    <n v="183"/>
    <n v="75"/>
    <s v="no"/>
    <n v="1.1000000000000001"/>
    <n v="0"/>
    <n v="0"/>
    <n v="1.26"/>
    <n v="100"/>
    <n v="0"/>
    <n v="0"/>
    <n v="0"/>
    <n v="1.1000000000000001"/>
    <n v="1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6"/>
    <n v="0"/>
    <n v="0"/>
    <n v="0"/>
    <n v="0"/>
    <n v="8.32"/>
    <n v="0.16"/>
    <n v="0.16"/>
    <n v="16.34"/>
    <n v="89.42"/>
    <n v="7.38"/>
    <n v="78.72"/>
    <n v="0"/>
    <n v="0"/>
    <n v="8.8000000000000007"/>
    <n v="98.21"/>
    <n v="12.41"/>
    <n v="100"/>
    <n v="3.93"/>
    <n v="56"/>
    <n v="28.42"/>
    <n v="50.32"/>
    <n v="0"/>
    <n v="0"/>
    <n v="0"/>
    <n v="0"/>
    <n v="0"/>
    <n v="0"/>
    <n v="0"/>
    <n v="0.31"/>
    <n v="0"/>
    <n v="0.16"/>
    <n v="0"/>
    <n v="0"/>
    <n v="0"/>
    <n v="0"/>
    <n v="0"/>
    <n v="2.5099999999999998"/>
    <n v="50"/>
    <n v="8"/>
    <n v="1.26"/>
    <n v="25"/>
    <n v="3.93"/>
    <n v="1"/>
    <n v="68"/>
    <n v="8.14"/>
    <n v="1.28"/>
    <n v="0.14000000000000001"/>
    <n v="2.1999999999999999E-2"/>
    <n v="0"/>
    <n v="2.5099999999999998"/>
    <n v="1.26"/>
    <s v=""/>
    <s v=""/>
    <s v=""/>
    <n v="0"/>
    <n v="0"/>
    <n v="0"/>
  </r>
  <r>
    <s v="J. Soto"/>
    <x v="13"/>
    <x v="13"/>
    <s v="Portero"/>
    <n v="28"/>
    <n v="200000"/>
    <s v=""/>
    <n v="6"/>
    <n v="581"/>
    <n v="0"/>
    <n v="0"/>
    <n v="0"/>
    <n v="0"/>
    <n v="0.93"/>
    <n v="100"/>
    <s v="Colombia"/>
    <s v="Colombia"/>
    <s v="derecho"/>
    <n v="187"/>
    <n v="82"/>
    <s v="no"/>
    <n v="1.08"/>
    <n v="0"/>
    <n v="0"/>
    <n v="0.46"/>
    <n v="100"/>
    <n v="0"/>
    <n v="0"/>
    <n v="0"/>
    <n v="1.08"/>
    <n v="1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5"/>
    <n v="100"/>
    <n v="0"/>
    <n v="0"/>
    <n v="0"/>
    <n v="5.1100000000000003"/>
    <n v="0.15"/>
    <n v="0.31"/>
    <n v="10.84"/>
    <n v="74.290000000000006"/>
    <n v="8.98"/>
    <n v="68.97"/>
    <n v="0"/>
    <n v="0"/>
    <n v="1.55"/>
    <n v="100"/>
    <n v="3.87"/>
    <n v="96"/>
    <n v="6.82"/>
    <n v="63.64"/>
    <n v="47.88"/>
    <n v="49.86"/>
    <n v="0"/>
    <n v="0"/>
    <n v="0"/>
    <n v="0"/>
    <n v="0"/>
    <n v="0"/>
    <n v="0"/>
    <n v="3.56"/>
    <n v="56.52"/>
    <n v="0.15"/>
    <n v="0"/>
    <n v="0.15"/>
    <n v="0"/>
    <n v="0"/>
    <n v="0"/>
    <n v="5.1100000000000003"/>
    <n v="81.819999999999993"/>
    <n v="8"/>
    <n v="1.24"/>
    <n v="28"/>
    <n v="4.34"/>
    <n v="2"/>
    <n v="71.430000000000007"/>
    <n v="8.26"/>
    <n v="1.28"/>
    <n v="0.26"/>
    <n v="0.04"/>
    <n v="0"/>
    <n v="2.63"/>
    <n v="0.46"/>
    <s v=""/>
    <s v=""/>
    <s v=""/>
    <n v="0"/>
    <n v="0"/>
    <n v="0"/>
  </r>
  <r>
    <s v="K. Mier"/>
    <x v="14"/>
    <x v="16"/>
    <s v="Portero"/>
    <n v="21"/>
    <n v="400000"/>
    <s v=""/>
    <n v="8"/>
    <n v="724"/>
    <n v="0"/>
    <n v="0"/>
    <n v="0"/>
    <n v="0"/>
    <n v="0.99"/>
    <n v="100"/>
    <s v="Colombia"/>
    <s v="Colombia"/>
    <s v="derecho"/>
    <n v="185"/>
    <n v="69"/>
    <s v="no"/>
    <n v="0.99"/>
    <n v="0"/>
    <n v="0"/>
    <n v="0.99"/>
    <n v="100"/>
    <n v="0"/>
    <n v="0"/>
    <n v="0"/>
    <n v="0.99"/>
    <n v="1.76"/>
    <n v="0"/>
    <n v="1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28"/>
    <n v="0.37"/>
    <n v="0.12"/>
    <n v="25.23"/>
    <n v="91.63"/>
    <n v="12.8"/>
    <n v="87.38"/>
    <n v="0"/>
    <n v="0"/>
    <n v="11.31"/>
    <n v="96.7"/>
    <n v="21.01"/>
    <n v="95.27"/>
    <n v="4.2300000000000004"/>
    <n v="73.53"/>
    <n v="23.88"/>
    <n v="41"/>
    <n v="0"/>
    <n v="0"/>
    <n v="0"/>
    <n v="0"/>
    <n v="0"/>
    <n v="0"/>
    <n v="0"/>
    <n v="0.37"/>
    <n v="66.67"/>
    <n v="0"/>
    <n v="0"/>
    <n v="0"/>
    <n v="0"/>
    <n v="0"/>
    <n v="0"/>
    <n v="3.85"/>
    <n v="51.61"/>
    <n v="11"/>
    <n v="1.37"/>
    <n v="36"/>
    <n v="4.4800000000000004"/>
    <n v="2"/>
    <n v="69.44"/>
    <n v="8.85"/>
    <n v="1.1000000000000001"/>
    <n v="-2.15"/>
    <n v="-0.26700000000000002"/>
    <n v="0"/>
    <n v="1.74"/>
    <n v="0.99"/>
    <s v=""/>
    <s v=""/>
    <s v=""/>
    <n v="0"/>
    <n v="0"/>
    <n v="0"/>
  </r>
  <r>
    <s v="W. Cuesta"/>
    <x v="2"/>
    <x v="2"/>
    <s v="Portero"/>
    <n v="28"/>
    <n v="350000"/>
    <s v=""/>
    <n v="24"/>
    <n v="2211"/>
    <n v="0"/>
    <n v="0"/>
    <n v="0"/>
    <n v="0"/>
    <n v="0.9"/>
    <n v="100"/>
    <s v="Colombia"/>
    <s v="Colombia"/>
    <s v=""/>
    <n v="195"/>
    <n v="87"/>
    <s v="no"/>
    <n v="0.94"/>
    <n v="0"/>
    <n v="0"/>
    <n v="0.73"/>
    <n v="100"/>
    <n v="0"/>
    <n v="0"/>
    <n v="0"/>
    <n v="0.94"/>
    <n v="1.35"/>
    <n v="0"/>
    <n v="1"/>
    <n v="0.04"/>
    <n v="0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4"/>
    <n v="100"/>
    <n v="0.08"/>
    <n v="100"/>
    <n v="0"/>
    <n v="0"/>
    <n v="0"/>
    <n v="2.73"/>
    <n v="0.04"/>
    <n v="0.24"/>
    <n v="10.09"/>
    <n v="87.1"/>
    <n v="6.84"/>
    <n v="81.55"/>
    <n v="0"/>
    <n v="0"/>
    <n v="2.93"/>
    <n v="98.61"/>
    <n v="7.2"/>
    <n v="98.87"/>
    <n v="2.85"/>
    <n v="58.57"/>
    <n v="33.229999999999997"/>
    <n v="45.34"/>
    <n v="0"/>
    <n v="0"/>
    <n v="0"/>
    <n v="0"/>
    <n v="0"/>
    <n v="0"/>
    <n v="0"/>
    <n v="1.63"/>
    <n v="60"/>
    <n v="0.08"/>
    <n v="0"/>
    <n v="0.08"/>
    <n v="50"/>
    <n v="0"/>
    <n v="0"/>
    <n v="2.73"/>
    <n v="86.57"/>
    <n v="17"/>
    <n v="0.69"/>
    <n v="87"/>
    <n v="3.54"/>
    <n v="9"/>
    <n v="80.459999999999994"/>
    <n v="19.54"/>
    <n v="0.8"/>
    <n v="2.54"/>
    <n v="0.10299999999999999"/>
    <n v="0"/>
    <n v="1.99"/>
    <n v="0.73"/>
    <s v=""/>
    <s v=""/>
    <s v="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FAEC3-B412-4A5C-9AFB-1F42A3C39220}" name="TablaDiná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E25" firstHeaderRow="0" firstDataRow="1" firstDataCol="1"/>
  <pivotFields count="115">
    <pivotField showAll="0"/>
    <pivotField showAll="0">
      <items count="52">
        <item h="1" x="33"/>
        <item x="5"/>
        <item x="47"/>
        <item x="45"/>
        <item x="17"/>
        <item x="8"/>
        <item x="11"/>
        <item x="15"/>
        <item x="14"/>
        <item x="26"/>
        <item x="12"/>
        <item x="30"/>
        <item x="43"/>
        <item x="38"/>
        <item x="21"/>
        <item x="2"/>
        <item x="3"/>
        <item x="0"/>
        <item x="16"/>
        <item x="4"/>
        <item x="1"/>
        <item x="41"/>
        <item x="32"/>
        <item x="49"/>
        <item x="29"/>
        <item x="39"/>
        <item x="46"/>
        <item x="23"/>
        <item x="34"/>
        <item x="13"/>
        <item x="19"/>
        <item x="18"/>
        <item x="25"/>
        <item x="42"/>
        <item x="9"/>
        <item x="7"/>
        <item x="40"/>
        <item x="10"/>
        <item x="27"/>
        <item x="20"/>
        <item x="24"/>
        <item x="48"/>
        <item x="37"/>
        <item x="36"/>
        <item x="50"/>
        <item x="6"/>
        <item x="44"/>
        <item x="35"/>
        <item x="31"/>
        <item x="22"/>
        <item x="28"/>
        <item t="default"/>
      </items>
    </pivotField>
    <pivotField axis="axisRow" showAll="0" sortType="descending">
      <items count="22">
        <item x="5"/>
        <item x="17"/>
        <item x="8"/>
        <item x="11"/>
        <item x="14"/>
        <item x="16"/>
        <item x="12"/>
        <item x="20"/>
        <item x="2"/>
        <item x="3"/>
        <item x="0"/>
        <item x="15"/>
        <item x="1"/>
        <item x="13"/>
        <item x="18"/>
        <item x="4"/>
        <item x="9"/>
        <item x="7"/>
        <item x="10"/>
        <item x="19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2">
    <i>
      <x v="14"/>
    </i>
    <i>
      <x v="1"/>
    </i>
    <i>
      <x v="17"/>
    </i>
    <i>
      <x v="8"/>
    </i>
    <i>
      <x v="2"/>
    </i>
    <i>
      <x v="20"/>
    </i>
    <i>
      <x v="11"/>
    </i>
    <i>
      <x v="9"/>
    </i>
    <i>
      <x v="3"/>
    </i>
    <i>
      <x v="5"/>
    </i>
    <i>
      <x v="13"/>
    </i>
    <i>
      <x v="19"/>
    </i>
    <i>
      <x v="12"/>
    </i>
    <i>
      <x v="16"/>
    </i>
    <i>
      <x/>
    </i>
    <i>
      <x v="15"/>
    </i>
    <i>
      <x v="4"/>
    </i>
    <i>
      <x v="6"/>
    </i>
    <i>
      <x v="10"/>
    </i>
    <i>
      <x v="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Remates" fld="43" subtotal="average" baseField="2" baseItem="0"/>
    <dataField name="Promedio de Tiros a la portería, %" fld="45" subtotal="average" baseField="2" baseItem="0"/>
    <dataField name="Promedio de Remates/90" fld="44" subtotal="average" baseField="2" baseItem="0"/>
    <dataField name="Promedio de Precisión pases, %" fld="66" subtotal="average" baseField="2" baseItem="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501"/>
  <sheetViews>
    <sheetView tabSelected="1" showOutlineSymbols="0" showWhiteSpace="0" workbookViewId="0">
      <pane xSplit="1" ySplit="1" topLeftCell="B459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9" defaultRowHeight="14.25" x14ac:dyDescent="0.2"/>
  <cols>
    <col min="1" max="1" width="17.375" bestFit="1" customWidth="1"/>
    <col min="2" max="2" width="19.625" bestFit="1" customWidth="1"/>
    <col min="3" max="3" width="31.75" bestFit="1" customWidth="1"/>
    <col min="4" max="4" width="16.25" bestFit="1" customWidth="1"/>
    <col min="5" max="5" width="6.375" bestFit="1" customWidth="1"/>
    <col min="6" max="6" width="14.125" bestFit="1" customWidth="1"/>
    <col min="7" max="7" width="15.25" bestFit="1" customWidth="1"/>
    <col min="8" max="8" width="11.875" bestFit="1" customWidth="1"/>
    <col min="9" max="9" width="13" bestFit="1" customWidth="1"/>
    <col min="10" max="10" width="6.375" bestFit="1" customWidth="1"/>
    <col min="11" max="11" width="7.5" bestFit="1" customWidth="1"/>
    <col min="12" max="13" width="6.375" bestFit="1" customWidth="1"/>
    <col min="14" max="14" width="10.75" bestFit="1" customWidth="1"/>
    <col min="15" max="15" width="16.25" bestFit="1" customWidth="1"/>
    <col min="16" max="16" width="15.25" bestFit="1" customWidth="1"/>
    <col min="17" max="17" width="20.75" bestFit="1" customWidth="1"/>
    <col min="18" max="18" width="8.625" bestFit="1" customWidth="1"/>
    <col min="19" max="20" width="6.375" bestFit="1" customWidth="1"/>
    <col min="21" max="21" width="10.75" bestFit="1" customWidth="1"/>
    <col min="22" max="22" width="20.75" bestFit="1" customWidth="1"/>
    <col min="23" max="23" width="18.5" bestFit="1" customWidth="1"/>
    <col min="24" max="24" width="24" bestFit="1" customWidth="1"/>
    <col min="25" max="26" width="20.75" bestFit="1" customWidth="1"/>
    <col min="27" max="27" width="9.75" bestFit="1" customWidth="1"/>
    <col min="28" max="28" width="32.75" bestFit="1" customWidth="1"/>
    <col min="29" max="29" width="16.25" bestFit="1" customWidth="1"/>
    <col min="30" max="30" width="14.125" bestFit="1" customWidth="1"/>
    <col min="31" max="31" width="36.125" bestFit="1" customWidth="1"/>
    <col min="32" max="32" width="6.375" bestFit="1" customWidth="1"/>
    <col min="33" max="33" width="7.5" bestFit="1" customWidth="1"/>
    <col min="34" max="34" width="10.75" bestFit="1" customWidth="1"/>
    <col min="35" max="35" width="7.5" bestFit="1" customWidth="1"/>
    <col min="36" max="36" width="10.75" bestFit="1" customWidth="1"/>
    <col min="37" max="37" width="21.75" bestFit="1" customWidth="1"/>
    <col min="38" max="38" width="9.75" bestFit="1" customWidth="1"/>
    <col min="39" max="39" width="18.5" bestFit="1" customWidth="1"/>
    <col min="40" max="40" width="22.875" bestFit="1" customWidth="1"/>
    <col min="41" max="41" width="7.5" bestFit="1" customWidth="1"/>
    <col min="42" max="42" width="13" bestFit="1" customWidth="1"/>
    <col min="43" max="43" width="16.25" bestFit="1" customWidth="1"/>
    <col min="44" max="44" width="7.5" bestFit="1" customWidth="1"/>
    <col min="45" max="45" width="10.75" bestFit="1" customWidth="1"/>
    <col min="46" max="46" width="16.25" bestFit="1" customWidth="1"/>
    <col min="47" max="47" width="15.25" bestFit="1" customWidth="1"/>
    <col min="48" max="48" width="9.75" bestFit="1" customWidth="1"/>
    <col min="49" max="49" width="10.75" bestFit="1" customWidth="1"/>
    <col min="50" max="50" width="15.25" bestFit="1" customWidth="1"/>
    <col min="51" max="51" width="27.25" bestFit="1" customWidth="1"/>
    <col min="52" max="52" width="31.75" bestFit="1" customWidth="1"/>
    <col min="53" max="53" width="27.25" bestFit="1" customWidth="1"/>
    <col min="54" max="54" width="31.75" bestFit="1" customWidth="1"/>
    <col min="55" max="55" width="22.875" bestFit="1" customWidth="1"/>
    <col min="56" max="56" width="10.75" bestFit="1" customWidth="1"/>
    <col min="57" max="57" width="15.25" bestFit="1" customWidth="1"/>
    <col min="58" max="58" width="14.125" bestFit="1" customWidth="1"/>
    <col min="59" max="59" width="19.625" bestFit="1" customWidth="1"/>
    <col min="60" max="60" width="28.375" bestFit="1" customWidth="1"/>
    <col min="61" max="61" width="19.625" bestFit="1" customWidth="1"/>
    <col min="62" max="62" width="13" bestFit="1" customWidth="1"/>
    <col min="63" max="63" width="15.25" bestFit="1" customWidth="1"/>
    <col min="64" max="64" width="17.375" bestFit="1" customWidth="1"/>
    <col min="65" max="65" width="10.75" bestFit="1" customWidth="1"/>
    <col min="66" max="66" width="8.625" bestFit="1" customWidth="1"/>
    <col min="67" max="67" width="14.125" bestFit="1" customWidth="1"/>
    <col min="68" max="68" width="16.25" bestFit="1" customWidth="1"/>
    <col min="69" max="69" width="21.75" bestFit="1" customWidth="1"/>
    <col min="70" max="70" width="13" bestFit="1" customWidth="1"/>
    <col min="71" max="71" width="18.5" bestFit="1" customWidth="1"/>
    <col min="72" max="72" width="11.875" bestFit="1" customWidth="1"/>
    <col min="73" max="73" width="17.375" bestFit="1" customWidth="1"/>
    <col min="74" max="74" width="20.75" bestFit="1" customWidth="1"/>
    <col min="75" max="75" width="25.125" bestFit="1" customWidth="1"/>
    <col min="76" max="76" width="11.875" bestFit="1" customWidth="1"/>
    <col min="77" max="77" width="17.375" bestFit="1" customWidth="1"/>
    <col min="78" max="78" width="19.625" bestFit="1" customWidth="1"/>
    <col min="79" max="79" width="22.875" bestFit="1" customWidth="1"/>
    <col min="80" max="80" width="7.5" bestFit="1" customWidth="1"/>
    <col min="81" max="81" width="9.75" bestFit="1" customWidth="1"/>
    <col min="82" max="82" width="13" bestFit="1" customWidth="1"/>
    <col min="83" max="83" width="10.75" bestFit="1" customWidth="1"/>
    <col min="84" max="84" width="13" bestFit="1" customWidth="1"/>
    <col min="85" max="85" width="18.5" bestFit="1" customWidth="1"/>
    <col min="86" max="86" width="13" bestFit="1" customWidth="1"/>
    <col min="87" max="87" width="21.75" bestFit="1" customWidth="1"/>
    <col min="88" max="88" width="27.25" bestFit="1" customWidth="1"/>
    <col min="89" max="89" width="20.75" bestFit="1" customWidth="1"/>
    <col min="90" max="90" width="25.125" bestFit="1" customWidth="1"/>
    <col min="91" max="91" width="20.75" bestFit="1" customWidth="1"/>
    <col min="92" max="92" width="26.25" bestFit="1" customWidth="1"/>
    <col min="93" max="93" width="22.875" bestFit="1" customWidth="1"/>
    <col min="94" max="94" width="26.25" bestFit="1" customWidth="1"/>
    <col min="95" max="95" width="16.25" bestFit="1" customWidth="1"/>
    <col min="96" max="96" width="21.75" bestFit="1" customWidth="1"/>
    <col min="97" max="97" width="11.875" bestFit="1" customWidth="1"/>
    <col min="98" max="98" width="15.25" bestFit="1" customWidth="1"/>
    <col min="99" max="99" width="14.125" bestFit="1" customWidth="1"/>
    <col min="100" max="100" width="17.375" bestFit="1" customWidth="1"/>
    <col min="101" max="101" width="20.75" bestFit="1" customWidth="1"/>
    <col min="102" max="102" width="8.625" bestFit="1" customWidth="1"/>
    <col min="103" max="103" width="10.75" bestFit="1" customWidth="1"/>
    <col min="104" max="104" width="14.125" bestFit="1" customWidth="1"/>
    <col min="105" max="105" width="11.875" bestFit="1" customWidth="1"/>
    <col min="106" max="106" width="15.25" bestFit="1" customWidth="1"/>
    <col min="107" max="107" width="28.375" bestFit="1" customWidth="1"/>
    <col min="108" max="108" width="8.625" bestFit="1" customWidth="1"/>
    <col min="109" max="109" width="20.75" bestFit="1" customWidth="1"/>
    <col min="110" max="110" width="11.875" bestFit="1" customWidth="1"/>
    <col min="111" max="112" width="16.25" bestFit="1" customWidth="1"/>
    <col min="113" max="113" width="11.875" bestFit="1" customWidth="1"/>
    <col min="114" max="114" width="10.75" bestFit="1" customWidth="1"/>
    <col min="115" max="115" width="14.125" bestFit="1" customWidth="1"/>
  </cols>
  <sheetData>
    <row r="1" spans="1:115" ht="56.1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877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882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47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881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</row>
    <row r="2" spans="1:115" ht="12" customHeight="1" x14ac:dyDescent="0.2">
      <c r="A2" t="s">
        <v>735</v>
      </c>
      <c r="B2" t="s">
        <v>204</v>
      </c>
      <c r="C2" t="s">
        <v>204</v>
      </c>
      <c r="D2" t="s">
        <v>923</v>
      </c>
      <c r="E2">
        <v>23</v>
      </c>
      <c r="F2">
        <v>250000</v>
      </c>
      <c r="G2" t="s">
        <v>116</v>
      </c>
      <c r="H2">
        <v>10</v>
      </c>
      <c r="I2">
        <v>772</v>
      </c>
      <c r="J2">
        <v>0</v>
      </c>
      <c r="K2">
        <v>0</v>
      </c>
      <c r="L2">
        <v>2</v>
      </c>
      <c r="M2">
        <v>0.67</v>
      </c>
      <c r="N2">
        <v>22.73</v>
      </c>
      <c r="O2">
        <v>58.97</v>
      </c>
      <c r="P2" t="s">
        <v>117</v>
      </c>
      <c r="Q2" t="s">
        <v>117</v>
      </c>
      <c r="R2" t="s">
        <v>134</v>
      </c>
      <c r="S2">
        <v>0</v>
      </c>
      <c r="T2">
        <v>0</v>
      </c>
      <c r="U2" t="s">
        <v>119</v>
      </c>
      <c r="V2">
        <v>13.87</v>
      </c>
      <c r="W2">
        <v>11.89</v>
      </c>
      <c r="X2">
        <v>70.59</v>
      </c>
      <c r="Y2">
        <v>1.52</v>
      </c>
      <c r="Z2">
        <v>53.85</v>
      </c>
      <c r="AA2">
        <v>1.4</v>
      </c>
      <c r="AB2">
        <v>2.0099999999999998</v>
      </c>
      <c r="AC2">
        <v>0.12</v>
      </c>
      <c r="AD2">
        <v>4.08</v>
      </c>
      <c r="AE2">
        <v>5.87</v>
      </c>
      <c r="AF2">
        <v>1.28</v>
      </c>
      <c r="AG2">
        <v>4</v>
      </c>
      <c r="AH2">
        <v>0.47</v>
      </c>
      <c r="AI2">
        <v>0</v>
      </c>
      <c r="AJ2">
        <v>0</v>
      </c>
      <c r="AK2">
        <v>1.87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0.23</v>
      </c>
      <c r="AW2">
        <v>1.87</v>
      </c>
      <c r="AX2">
        <v>37.5</v>
      </c>
      <c r="AY2">
        <v>1.87</v>
      </c>
      <c r="AZ2">
        <v>37.5</v>
      </c>
      <c r="BA2">
        <v>0</v>
      </c>
      <c r="BB2">
        <v>0</v>
      </c>
      <c r="BC2">
        <v>0.23</v>
      </c>
      <c r="BD2">
        <v>1.52</v>
      </c>
      <c r="BE2">
        <v>61.54</v>
      </c>
      <c r="BF2">
        <v>4.66</v>
      </c>
      <c r="BG2">
        <v>50</v>
      </c>
      <c r="BH2">
        <v>0.47</v>
      </c>
      <c r="BI2">
        <v>0.7</v>
      </c>
      <c r="BJ2">
        <v>0.35</v>
      </c>
      <c r="BK2">
        <v>22.85</v>
      </c>
      <c r="BL2">
        <v>1.52</v>
      </c>
      <c r="BM2">
        <v>0.82</v>
      </c>
      <c r="BN2">
        <v>31.59</v>
      </c>
      <c r="BO2">
        <v>82.66</v>
      </c>
      <c r="BP2">
        <v>10.73</v>
      </c>
      <c r="BQ2">
        <v>76.09</v>
      </c>
      <c r="BR2">
        <v>5.36</v>
      </c>
      <c r="BS2">
        <v>95.65</v>
      </c>
      <c r="BT2">
        <v>10.14</v>
      </c>
      <c r="BU2">
        <v>82.76</v>
      </c>
      <c r="BV2">
        <v>27.4</v>
      </c>
      <c r="BW2">
        <v>89.36</v>
      </c>
      <c r="BX2">
        <v>2.33</v>
      </c>
      <c r="BY2">
        <v>40</v>
      </c>
      <c r="BZ2">
        <v>17.34</v>
      </c>
      <c r="CA2">
        <v>29.41</v>
      </c>
      <c r="CB2">
        <v>0.08</v>
      </c>
      <c r="CC2">
        <v>0.7</v>
      </c>
      <c r="CD2">
        <v>0</v>
      </c>
      <c r="CE2">
        <v>0</v>
      </c>
      <c r="CF2">
        <v>0.23</v>
      </c>
      <c r="CG2">
        <v>100</v>
      </c>
      <c r="CH2">
        <v>0.35</v>
      </c>
      <c r="CI2">
        <v>3.15</v>
      </c>
      <c r="CJ2">
        <v>81.48</v>
      </c>
      <c r="CK2">
        <v>1.75</v>
      </c>
      <c r="CL2">
        <v>33.33</v>
      </c>
      <c r="CM2">
        <v>0.47</v>
      </c>
      <c r="CN2">
        <v>50</v>
      </c>
      <c r="CO2">
        <v>0.23</v>
      </c>
      <c r="CP2">
        <v>0.82</v>
      </c>
      <c r="CQ2">
        <v>6.18</v>
      </c>
      <c r="CR2">
        <v>77.36</v>
      </c>
      <c r="CS2">
        <v>0</v>
      </c>
      <c r="CT2" t="s">
        <v>116</v>
      </c>
      <c r="CU2">
        <v>0</v>
      </c>
      <c r="CV2" t="s">
        <v>116</v>
      </c>
      <c r="CW2">
        <v>0</v>
      </c>
      <c r="CX2">
        <v>0</v>
      </c>
      <c r="CY2">
        <v>0</v>
      </c>
      <c r="CZ2">
        <v>0</v>
      </c>
      <c r="DA2" t="s">
        <v>116</v>
      </c>
      <c r="DB2" t="s">
        <v>116</v>
      </c>
      <c r="DC2">
        <v>0.57999999999999996</v>
      </c>
      <c r="DD2" t="s">
        <v>116</v>
      </c>
      <c r="DE2" t="s">
        <v>116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</row>
    <row r="3" spans="1:115" ht="12" customHeight="1" x14ac:dyDescent="0.2">
      <c r="A3" t="s">
        <v>699</v>
      </c>
      <c r="B3" t="s">
        <v>236</v>
      </c>
      <c r="C3" t="s">
        <v>236</v>
      </c>
      <c r="D3" t="s">
        <v>922</v>
      </c>
      <c r="E3">
        <v>22</v>
      </c>
      <c r="F3">
        <v>450000</v>
      </c>
      <c r="G3" t="s">
        <v>116</v>
      </c>
      <c r="H3">
        <v>26</v>
      </c>
      <c r="I3">
        <v>766</v>
      </c>
      <c r="J3">
        <v>2</v>
      </c>
      <c r="K3">
        <v>0.98</v>
      </c>
      <c r="L3">
        <v>2</v>
      </c>
      <c r="M3">
        <v>1.33</v>
      </c>
      <c r="N3">
        <v>25.14</v>
      </c>
      <c r="O3">
        <v>46.73</v>
      </c>
      <c r="P3" t="s">
        <v>117</v>
      </c>
      <c r="Q3" t="s">
        <v>117</v>
      </c>
      <c r="R3" t="s">
        <v>116</v>
      </c>
      <c r="S3">
        <v>0</v>
      </c>
      <c r="T3">
        <v>0</v>
      </c>
      <c r="U3" t="s">
        <v>119</v>
      </c>
      <c r="V3">
        <v>12.45</v>
      </c>
      <c r="W3">
        <v>11.75</v>
      </c>
      <c r="X3">
        <v>60</v>
      </c>
      <c r="Y3">
        <v>3.05</v>
      </c>
      <c r="Z3">
        <v>19.23</v>
      </c>
      <c r="AA3">
        <v>1.17</v>
      </c>
      <c r="AB3">
        <v>1.66</v>
      </c>
      <c r="AC3">
        <v>0.35</v>
      </c>
      <c r="AD3">
        <v>4.2300000000000004</v>
      </c>
      <c r="AE3">
        <v>5.97</v>
      </c>
      <c r="AF3">
        <v>2.58</v>
      </c>
      <c r="AG3">
        <v>2</v>
      </c>
      <c r="AH3">
        <v>0.23</v>
      </c>
      <c r="AI3">
        <v>0</v>
      </c>
      <c r="AJ3">
        <v>0</v>
      </c>
      <c r="AK3">
        <v>2.4700000000000002</v>
      </c>
      <c r="AL3">
        <v>0.23</v>
      </c>
      <c r="AM3">
        <v>2</v>
      </c>
      <c r="AN3">
        <v>0.23</v>
      </c>
      <c r="AO3">
        <v>0.12</v>
      </c>
      <c r="AP3">
        <v>0</v>
      </c>
      <c r="AQ3">
        <v>0</v>
      </c>
      <c r="AR3">
        <v>5</v>
      </c>
      <c r="AS3">
        <v>0.59</v>
      </c>
      <c r="AT3">
        <v>80</v>
      </c>
      <c r="AU3">
        <v>40</v>
      </c>
      <c r="AV3">
        <v>0.23</v>
      </c>
      <c r="AW3">
        <v>0.47</v>
      </c>
      <c r="AX3">
        <v>75</v>
      </c>
      <c r="AY3">
        <v>0</v>
      </c>
      <c r="AZ3">
        <v>0</v>
      </c>
      <c r="BA3">
        <v>0.23</v>
      </c>
      <c r="BB3">
        <v>50</v>
      </c>
      <c r="BC3">
        <v>0.12</v>
      </c>
      <c r="BD3">
        <v>2.11</v>
      </c>
      <c r="BE3">
        <v>66.67</v>
      </c>
      <c r="BF3">
        <v>7.05</v>
      </c>
      <c r="BG3">
        <v>40</v>
      </c>
      <c r="BH3">
        <v>1.17</v>
      </c>
      <c r="BI3">
        <v>0.94</v>
      </c>
      <c r="BJ3">
        <v>0.7</v>
      </c>
      <c r="BK3">
        <v>24.44</v>
      </c>
      <c r="BL3">
        <v>0.94</v>
      </c>
      <c r="BM3">
        <v>1.17</v>
      </c>
      <c r="BN3">
        <v>37.72</v>
      </c>
      <c r="BO3">
        <v>85.98</v>
      </c>
      <c r="BP3">
        <v>12.92</v>
      </c>
      <c r="BQ3">
        <v>74.55</v>
      </c>
      <c r="BR3">
        <v>5.29</v>
      </c>
      <c r="BS3">
        <v>95.56</v>
      </c>
      <c r="BT3">
        <v>12.45</v>
      </c>
      <c r="BU3">
        <v>91.51</v>
      </c>
      <c r="BV3">
        <v>32.78</v>
      </c>
      <c r="BW3">
        <v>88.53</v>
      </c>
      <c r="BX3">
        <v>4.46</v>
      </c>
      <c r="BY3">
        <v>68.42</v>
      </c>
      <c r="BZ3">
        <v>17.47</v>
      </c>
      <c r="CA3">
        <v>19.739999999999998</v>
      </c>
      <c r="CB3">
        <v>0.16</v>
      </c>
      <c r="CC3">
        <v>1.06</v>
      </c>
      <c r="CD3">
        <v>0</v>
      </c>
      <c r="CE3">
        <v>0</v>
      </c>
      <c r="CF3">
        <v>0.47</v>
      </c>
      <c r="CG3">
        <v>50</v>
      </c>
      <c r="CH3">
        <v>0.82</v>
      </c>
      <c r="CI3">
        <v>6.81</v>
      </c>
      <c r="CJ3">
        <v>67.239999999999995</v>
      </c>
      <c r="CK3">
        <v>0.94</v>
      </c>
      <c r="CL3">
        <v>62.5</v>
      </c>
      <c r="CM3">
        <v>0.94</v>
      </c>
      <c r="CN3">
        <v>62.5</v>
      </c>
      <c r="CO3">
        <v>0.7</v>
      </c>
      <c r="CP3">
        <v>0.23</v>
      </c>
      <c r="CQ3">
        <v>5.52</v>
      </c>
      <c r="CR3">
        <v>85.11</v>
      </c>
      <c r="CS3">
        <v>0</v>
      </c>
      <c r="CT3" t="s">
        <v>116</v>
      </c>
      <c r="CU3">
        <v>0</v>
      </c>
      <c r="CV3" t="s">
        <v>116</v>
      </c>
      <c r="CW3">
        <v>0</v>
      </c>
      <c r="CX3">
        <v>0</v>
      </c>
      <c r="CY3">
        <v>0</v>
      </c>
      <c r="CZ3">
        <v>0</v>
      </c>
      <c r="DA3" t="s">
        <v>116</v>
      </c>
      <c r="DB3" t="s">
        <v>116</v>
      </c>
      <c r="DC3">
        <v>0.12</v>
      </c>
      <c r="DD3" t="s">
        <v>116</v>
      </c>
      <c r="DE3" t="s">
        <v>116</v>
      </c>
      <c r="DF3">
        <v>0</v>
      </c>
      <c r="DG3">
        <v>0</v>
      </c>
      <c r="DH3">
        <v>0</v>
      </c>
      <c r="DI3">
        <v>0.12</v>
      </c>
      <c r="DJ3">
        <v>0</v>
      </c>
      <c r="DK3">
        <v>0</v>
      </c>
    </row>
    <row r="4" spans="1:115" ht="12" customHeight="1" x14ac:dyDescent="0.2">
      <c r="A4" t="s">
        <v>828</v>
      </c>
      <c r="B4" t="s">
        <v>126</v>
      </c>
      <c r="C4" t="s">
        <v>126</v>
      </c>
      <c r="D4" t="s">
        <v>922</v>
      </c>
      <c r="E4">
        <v>28</v>
      </c>
      <c r="F4">
        <v>600000</v>
      </c>
      <c r="G4" t="s">
        <v>130</v>
      </c>
      <c r="H4">
        <v>17</v>
      </c>
      <c r="I4">
        <v>542</v>
      </c>
      <c r="J4">
        <v>1</v>
      </c>
      <c r="K4">
        <v>0.3</v>
      </c>
      <c r="L4">
        <v>0</v>
      </c>
      <c r="M4">
        <v>7.0000000000000007E-2</v>
      </c>
      <c r="N4">
        <v>19.43</v>
      </c>
      <c r="O4">
        <v>52.99</v>
      </c>
      <c r="P4" t="s">
        <v>117</v>
      </c>
      <c r="Q4" t="s">
        <v>117</v>
      </c>
      <c r="R4" t="s">
        <v>118</v>
      </c>
      <c r="S4">
        <v>178</v>
      </c>
      <c r="T4">
        <v>73</v>
      </c>
      <c r="U4" t="s">
        <v>119</v>
      </c>
      <c r="V4">
        <v>10.3</v>
      </c>
      <c r="W4">
        <v>11.29</v>
      </c>
      <c r="X4">
        <v>48.53</v>
      </c>
      <c r="Y4">
        <v>1.33</v>
      </c>
      <c r="Z4">
        <v>37.5</v>
      </c>
      <c r="AA4">
        <v>0.33</v>
      </c>
      <c r="AB4">
        <v>0.5</v>
      </c>
      <c r="AC4">
        <v>0.17</v>
      </c>
      <c r="AD4">
        <v>4.4800000000000004</v>
      </c>
      <c r="AE4">
        <v>6.75</v>
      </c>
      <c r="AF4">
        <v>2.66</v>
      </c>
      <c r="AG4">
        <v>5</v>
      </c>
      <c r="AH4">
        <v>0.83</v>
      </c>
      <c r="AI4">
        <v>1</v>
      </c>
      <c r="AJ4">
        <v>0.17</v>
      </c>
      <c r="AK4">
        <v>0.83</v>
      </c>
      <c r="AL4">
        <v>0.17</v>
      </c>
      <c r="AM4">
        <v>1</v>
      </c>
      <c r="AN4">
        <v>0.17</v>
      </c>
      <c r="AO4">
        <v>0.05</v>
      </c>
      <c r="AP4">
        <v>0</v>
      </c>
      <c r="AQ4">
        <v>0</v>
      </c>
      <c r="AR4">
        <v>2</v>
      </c>
      <c r="AS4">
        <v>0.33</v>
      </c>
      <c r="AT4">
        <v>50</v>
      </c>
      <c r="AU4">
        <v>50</v>
      </c>
      <c r="AV4">
        <v>0</v>
      </c>
      <c r="AW4">
        <v>0.17</v>
      </c>
      <c r="AX4">
        <v>0</v>
      </c>
      <c r="AY4">
        <v>0</v>
      </c>
      <c r="AZ4">
        <v>0</v>
      </c>
      <c r="BA4">
        <v>0.17</v>
      </c>
      <c r="BB4">
        <v>0</v>
      </c>
      <c r="BC4">
        <v>0.17</v>
      </c>
      <c r="BD4">
        <v>1.1599999999999999</v>
      </c>
      <c r="BE4">
        <v>57.14</v>
      </c>
      <c r="BF4">
        <v>4.32</v>
      </c>
      <c r="BG4">
        <v>65.38</v>
      </c>
      <c r="BH4">
        <v>0.33</v>
      </c>
      <c r="BI4">
        <v>0.5</v>
      </c>
      <c r="BJ4">
        <v>0.17</v>
      </c>
      <c r="BK4">
        <v>37.03</v>
      </c>
      <c r="BL4">
        <v>0.17</v>
      </c>
      <c r="BM4">
        <v>1.83</v>
      </c>
      <c r="BN4">
        <v>49.48</v>
      </c>
      <c r="BO4">
        <v>87.58</v>
      </c>
      <c r="BP4">
        <v>19.100000000000001</v>
      </c>
      <c r="BQ4">
        <v>77.39</v>
      </c>
      <c r="BR4">
        <v>4.6500000000000004</v>
      </c>
      <c r="BS4">
        <v>96.43</v>
      </c>
      <c r="BT4">
        <v>18.760000000000002</v>
      </c>
      <c r="BU4">
        <v>93.81</v>
      </c>
      <c r="BV4">
        <v>46.66</v>
      </c>
      <c r="BW4">
        <v>89.68</v>
      </c>
      <c r="BX4">
        <v>2.66</v>
      </c>
      <c r="BY4">
        <v>56.25</v>
      </c>
      <c r="BZ4">
        <v>17.7</v>
      </c>
      <c r="CA4">
        <v>19.68</v>
      </c>
      <c r="CB4">
        <v>0.01</v>
      </c>
      <c r="CC4">
        <v>0.5</v>
      </c>
      <c r="CD4">
        <v>0.17</v>
      </c>
      <c r="CE4">
        <v>0.17</v>
      </c>
      <c r="CF4">
        <v>0.33</v>
      </c>
      <c r="CG4">
        <v>0</v>
      </c>
      <c r="CH4">
        <v>0</v>
      </c>
      <c r="CI4">
        <v>11.29</v>
      </c>
      <c r="CJ4">
        <v>76.47</v>
      </c>
      <c r="CK4">
        <v>0.83</v>
      </c>
      <c r="CL4">
        <v>40</v>
      </c>
      <c r="CM4">
        <v>0.5</v>
      </c>
      <c r="CN4">
        <v>33.33</v>
      </c>
      <c r="CO4">
        <v>0.17</v>
      </c>
      <c r="CP4">
        <v>0.17</v>
      </c>
      <c r="CQ4">
        <v>9.3000000000000007</v>
      </c>
      <c r="CR4">
        <v>80.36</v>
      </c>
      <c r="CS4">
        <v>0</v>
      </c>
      <c r="CT4" t="s">
        <v>116</v>
      </c>
      <c r="CU4">
        <v>0</v>
      </c>
      <c r="CV4" t="s">
        <v>116</v>
      </c>
      <c r="CW4">
        <v>0</v>
      </c>
      <c r="CX4">
        <v>0</v>
      </c>
      <c r="CY4">
        <v>0</v>
      </c>
      <c r="CZ4">
        <v>0</v>
      </c>
      <c r="DA4" t="s">
        <v>116</v>
      </c>
      <c r="DB4" t="s">
        <v>116</v>
      </c>
      <c r="DC4">
        <v>0.83</v>
      </c>
      <c r="DD4" t="s">
        <v>116</v>
      </c>
      <c r="DE4" t="s">
        <v>116</v>
      </c>
      <c r="DF4">
        <v>0</v>
      </c>
      <c r="DG4">
        <v>0</v>
      </c>
      <c r="DH4">
        <v>0</v>
      </c>
      <c r="DI4">
        <v>0.17</v>
      </c>
      <c r="DJ4">
        <v>0</v>
      </c>
      <c r="DK4">
        <v>0</v>
      </c>
    </row>
    <row r="5" spans="1:115" ht="12" customHeight="1" x14ac:dyDescent="0.2">
      <c r="A5" t="s">
        <v>170</v>
      </c>
      <c r="B5" t="s">
        <v>122</v>
      </c>
      <c r="C5" t="s">
        <v>122</v>
      </c>
      <c r="D5" t="s">
        <v>922</v>
      </c>
      <c r="E5">
        <v>25</v>
      </c>
      <c r="F5">
        <v>950000</v>
      </c>
      <c r="G5" t="s">
        <v>172</v>
      </c>
      <c r="H5">
        <v>43</v>
      </c>
      <c r="I5">
        <v>3511</v>
      </c>
      <c r="J5">
        <v>1</v>
      </c>
      <c r="K5">
        <v>0.4</v>
      </c>
      <c r="L5">
        <v>1</v>
      </c>
      <c r="M5">
        <v>0.4</v>
      </c>
      <c r="N5">
        <v>22.56</v>
      </c>
      <c r="O5">
        <v>53.41</v>
      </c>
      <c r="P5" t="s">
        <v>117</v>
      </c>
      <c r="Q5" t="s">
        <v>117</v>
      </c>
      <c r="R5" t="s">
        <v>118</v>
      </c>
      <c r="S5">
        <v>172</v>
      </c>
      <c r="T5">
        <v>67</v>
      </c>
      <c r="U5" t="s">
        <v>119</v>
      </c>
      <c r="V5">
        <v>12.18</v>
      </c>
      <c r="W5">
        <v>11.02</v>
      </c>
      <c r="X5">
        <v>60</v>
      </c>
      <c r="Y5">
        <v>2.9</v>
      </c>
      <c r="Z5">
        <v>50.44</v>
      </c>
      <c r="AA5">
        <v>1.33</v>
      </c>
      <c r="AB5">
        <v>2.12</v>
      </c>
      <c r="AC5">
        <v>0.26</v>
      </c>
      <c r="AD5">
        <v>4.2300000000000004</v>
      </c>
      <c r="AE5">
        <v>6.73</v>
      </c>
      <c r="AF5">
        <v>2.08</v>
      </c>
      <c r="AG5">
        <v>14</v>
      </c>
      <c r="AH5">
        <v>0.36</v>
      </c>
      <c r="AI5">
        <v>1</v>
      </c>
      <c r="AJ5">
        <v>0.03</v>
      </c>
      <c r="AK5">
        <v>1.03</v>
      </c>
      <c r="AL5">
        <v>0.03</v>
      </c>
      <c r="AM5">
        <v>1</v>
      </c>
      <c r="AN5">
        <v>0.03</v>
      </c>
      <c r="AO5">
        <v>0.01</v>
      </c>
      <c r="AP5">
        <v>0</v>
      </c>
      <c r="AQ5">
        <v>0</v>
      </c>
      <c r="AR5">
        <v>28</v>
      </c>
      <c r="AS5">
        <v>0.72</v>
      </c>
      <c r="AT5">
        <v>14.29</v>
      </c>
      <c r="AU5">
        <v>3.5710000000000002</v>
      </c>
      <c r="AV5">
        <v>0.03</v>
      </c>
      <c r="AW5">
        <v>0.13</v>
      </c>
      <c r="AX5">
        <v>40</v>
      </c>
      <c r="AY5">
        <v>0</v>
      </c>
      <c r="AZ5">
        <v>0</v>
      </c>
      <c r="BA5">
        <v>0.13</v>
      </c>
      <c r="BB5">
        <v>40</v>
      </c>
      <c r="BC5">
        <v>0</v>
      </c>
      <c r="BD5">
        <v>1.1000000000000001</v>
      </c>
      <c r="BE5">
        <v>69.77</v>
      </c>
      <c r="BF5">
        <v>4.59</v>
      </c>
      <c r="BG5">
        <v>44.69</v>
      </c>
      <c r="BH5">
        <v>0.08</v>
      </c>
      <c r="BI5">
        <v>0.49</v>
      </c>
      <c r="BJ5">
        <v>0.08</v>
      </c>
      <c r="BK5">
        <v>32.94</v>
      </c>
      <c r="BL5">
        <v>0.15</v>
      </c>
      <c r="BM5">
        <v>0.82</v>
      </c>
      <c r="BN5">
        <v>48.47</v>
      </c>
      <c r="BO5">
        <v>89.69</v>
      </c>
      <c r="BP5">
        <v>16.89</v>
      </c>
      <c r="BQ5">
        <v>83.46</v>
      </c>
      <c r="BR5">
        <v>4.0199999999999996</v>
      </c>
      <c r="BS5">
        <v>96.82</v>
      </c>
      <c r="BT5">
        <v>21.02</v>
      </c>
      <c r="BU5">
        <v>94.15</v>
      </c>
      <c r="BV5">
        <v>44.09</v>
      </c>
      <c r="BW5">
        <v>91.74</v>
      </c>
      <c r="BX5">
        <v>4.26</v>
      </c>
      <c r="BY5">
        <v>69.88</v>
      </c>
      <c r="BZ5">
        <v>19.36</v>
      </c>
      <c r="CA5">
        <v>37.54</v>
      </c>
      <c r="CB5">
        <v>0.01</v>
      </c>
      <c r="CC5">
        <v>0.23</v>
      </c>
      <c r="CD5">
        <v>0.03</v>
      </c>
      <c r="CE5">
        <v>0.08</v>
      </c>
      <c r="CF5">
        <v>0.26</v>
      </c>
      <c r="CG5">
        <v>40</v>
      </c>
      <c r="CH5">
        <v>0.08</v>
      </c>
      <c r="CI5">
        <v>8.5399999999999991</v>
      </c>
      <c r="CJ5">
        <v>81.38</v>
      </c>
      <c r="CK5">
        <v>0.72</v>
      </c>
      <c r="CL5">
        <v>60.71</v>
      </c>
      <c r="CM5">
        <v>0.51</v>
      </c>
      <c r="CN5">
        <v>35</v>
      </c>
      <c r="CO5">
        <v>0.49</v>
      </c>
      <c r="CP5">
        <v>0.08</v>
      </c>
      <c r="CQ5">
        <v>8.25</v>
      </c>
      <c r="CR5">
        <v>85.4</v>
      </c>
      <c r="CS5">
        <v>0</v>
      </c>
      <c r="CT5" t="s">
        <v>116</v>
      </c>
      <c r="CU5">
        <v>0</v>
      </c>
      <c r="CV5" t="s">
        <v>116</v>
      </c>
      <c r="CW5">
        <v>0</v>
      </c>
      <c r="CX5">
        <v>0</v>
      </c>
      <c r="CY5">
        <v>0</v>
      </c>
      <c r="CZ5">
        <v>0</v>
      </c>
      <c r="DA5" t="s">
        <v>116</v>
      </c>
      <c r="DB5" t="s">
        <v>116</v>
      </c>
      <c r="DC5">
        <v>0.46</v>
      </c>
      <c r="DD5" t="s">
        <v>116</v>
      </c>
      <c r="DE5" t="s">
        <v>116</v>
      </c>
      <c r="DF5">
        <v>0.08</v>
      </c>
      <c r="DG5">
        <v>0.03</v>
      </c>
      <c r="DH5">
        <v>0</v>
      </c>
      <c r="DI5">
        <v>0</v>
      </c>
      <c r="DJ5">
        <v>0</v>
      </c>
      <c r="DK5">
        <v>0</v>
      </c>
    </row>
    <row r="6" spans="1:115" ht="12" customHeight="1" x14ac:dyDescent="0.2">
      <c r="A6" t="s">
        <v>564</v>
      </c>
      <c r="B6" t="s">
        <v>236</v>
      </c>
      <c r="C6" t="s">
        <v>236</v>
      </c>
      <c r="D6" t="s">
        <v>923</v>
      </c>
      <c r="E6">
        <v>21</v>
      </c>
      <c r="F6">
        <v>150000</v>
      </c>
      <c r="G6" t="s">
        <v>116</v>
      </c>
      <c r="H6">
        <v>16</v>
      </c>
      <c r="I6">
        <v>1330</v>
      </c>
      <c r="J6">
        <v>0</v>
      </c>
      <c r="K6">
        <v>0.06</v>
      </c>
      <c r="L6">
        <v>0</v>
      </c>
      <c r="M6">
        <v>0.22</v>
      </c>
      <c r="N6">
        <v>20.100000000000001</v>
      </c>
      <c r="O6">
        <v>60.94</v>
      </c>
      <c r="P6" t="s">
        <v>117</v>
      </c>
      <c r="Q6" t="s">
        <v>117</v>
      </c>
      <c r="R6" t="s">
        <v>116</v>
      </c>
      <c r="S6">
        <v>0</v>
      </c>
      <c r="T6">
        <v>0</v>
      </c>
      <c r="U6" t="s">
        <v>119</v>
      </c>
      <c r="V6">
        <v>13.4</v>
      </c>
      <c r="W6">
        <v>10.83</v>
      </c>
      <c r="X6">
        <v>72.5</v>
      </c>
      <c r="Y6">
        <v>2.5</v>
      </c>
      <c r="Z6">
        <v>72.97</v>
      </c>
      <c r="AA6">
        <v>0.88</v>
      </c>
      <c r="AB6">
        <v>1.0900000000000001</v>
      </c>
      <c r="AC6">
        <v>0.27</v>
      </c>
      <c r="AD6">
        <v>4.67</v>
      </c>
      <c r="AE6">
        <v>5.8</v>
      </c>
      <c r="AF6">
        <v>1.56</v>
      </c>
      <c r="AG6">
        <v>2</v>
      </c>
      <c r="AH6">
        <v>0.14000000000000001</v>
      </c>
      <c r="AI6">
        <v>0</v>
      </c>
      <c r="AJ6">
        <v>0</v>
      </c>
      <c r="AK6">
        <v>1.42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</v>
      </c>
      <c r="AS6">
        <v>0.14000000000000001</v>
      </c>
      <c r="AT6">
        <v>0</v>
      </c>
      <c r="AU6">
        <v>0</v>
      </c>
      <c r="AV6">
        <v>0</v>
      </c>
      <c r="AW6">
        <v>1.1499999999999999</v>
      </c>
      <c r="AX6">
        <v>11.76</v>
      </c>
      <c r="AY6">
        <v>1.1499999999999999</v>
      </c>
      <c r="AZ6">
        <v>11.76</v>
      </c>
      <c r="BA6">
        <v>0</v>
      </c>
      <c r="BB6">
        <v>0</v>
      </c>
      <c r="BC6">
        <v>7.0000000000000007E-2</v>
      </c>
      <c r="BD6">
        <v>1.69</v>
      </c>
      <c r="BE6">
        <v>68</v>
      </c>
      <c r="BF6">
        <v>4.47</v>
      </c>
      <c r="BG6">
        <v>40.909999999999997</v>
      </c>
      <c r="BH6">
        <v>7.0000000000000007E-2</v>
      </c>
      <c r="BI6">
        <v>0.81</v>
      </c>
      <c r="BJ6">
        <v>0.41</v>
      </c>
      <c r="BK6">
        <v>15.29</v>
      </c>
      <c r="BL6">
        <v>0.88</v>
      </c>
      <c r="BM6">
        <v>0.41</v>
      </c>
      <c r="BN6">
        <v>24.97</v>
      </c>
      <c r="BO6">
        <v>77.239999999999995</v>
      </c>
      <c r="BP6">
        <v>11.71</v>
      </c>
      <c r="BQ6">
        <v>69.36</v>
      </c>
      <c r="BR6">
        <v>4.13</v>
      </c>
      <c r="BS6">
        <v>91.8</v>
      </c>
      <c r="BT6">
        <v>5.68</v>
      </c>
      <c r="BU6">
        <v>75</v>
      </c>
      <c r="BV6">
        <v>20.440000000000001</v>
      </c>
      <c r="BW6">
        <v>85.76</v>
      </c>
      <c r="BX6">
        <v>3.59</v>
      </c>
      <c r="BY6">
        <v>45.28</v>
      </c>
      <c r="BZ6">
        <v>18.489999999999998</v>
      </c>
      <c r="CA6">
        <v>33.53</v>
      </c>
      <c r="CB6">
        <v>0.02</v>
      </c>
      <c r="CC6">
        <v>0.27</v>
      </c>
      <c r="CD6">
        <v>0</v>
      </c>
      <c r="CE6">
        <v>0</v>
      </c>
      <c r="CF6">
        <v>0.2</v>
      </c>
      <c r="CG6">
        <v>66.67</v>
      </c>
      <c r="CH6">
        <v>7.0000000000000007E-2</v>
      </c>
      <c r="CI6">
        <v>2.84</v>
      </c>
      <c r="CJ6">
        <v>47.62</v>
      </c>
      <c r="CK6">
        <v>1.1499999999999999</v>
      </c>
      <c r="CL6">
        <v>17.649999999999999</v>
      </c>
      <c r="CM6">
        <v>0.14000000000000001</v>
      </c>
      <c r="CN6">
        <v>0</v>
      </c>
      <c r="CO6">
        <v>0</v>
      </c>
      <c r="CP6">
        <v>0.27</v>
      </c>
      <c r="CQ6">
        <v>5.28</v>
      </c>
      <c r="CR6">
        <v>58.97</v>
      </c>
      <c r="CS6">
        <v>0</v>
      </c>
      <c r="CT6" t="s">
        <v>116</v>
      </c>
      <c r="CU6">
        <v>0</v>
      </c>
      <c r="CV6" t="s">
        <v>116</v>
      </c>
      <c r="CW6">
        <v>0</v>
      </c>
      <c r="CX6">
        <v>0</v>
      </c>
      <c r="CY6">
        <v>0</v>
      </c>
      <c r="CZ6">
        <v>0</v>
      </c>
      <c r="DA6" t="s">
        <v>116</v>
      </c>
      <c r="DB6" t="s">
        <v>116</v>
      </c>
      <c r="DC6">
        <v>0.27</v>
      </c>
      <c r="DD6" t="s">
        <v>116</v>
      </c>
      <c r="DE6" t="s">
        <v>116</v>
      </c>
      <c r="DF6">
        <v>7.0000000000000007E-2</v>
      </c>
      <c r="DG6">
        <v>0</v>
      </c>
      <c r="DH6">
        <v>0</v>
      </c>
      <c r="DI6">
        <v>0</v>
      </c>
      <c r="DJ6">
        <v>0</v>
      </c>
      <c r="DK6">
        <v>0</v>
      </c>
    </row>
    <row r="7" spans="1:115" ht="12" customHeight="1" x14ac:dyDescent="0.2">
      <c r="A7" t="s">
        <v>835</v>
      </c>
      <c r="B7" t="s">
        <v>836</v>
      </c>
      <c r="C7" t="s">
        <v>162</v>
      </c>
      <c r="D7" t="s">
        <v>922</v>
      </c>
      <c r="E7">
        <v>34</v>
      </c>
      <c r="F7">
        <v>200000</v>
      </c>
      <c r="G7" t="s">
        <v>116</v>
      </c>
      <c r="H7">
        <v>12</v>
      </c>
      <c r="I7">
        <v>527</v>
      </c>
      <c r="J7">
        <v>0</v>
      </c>
      <c r="K7">
        <v>0</v>
      </c>
      <c r="L7">
        <v>0</v>
      </c>
      <c r="M7">
        <v>0</v>
      </c>
      <c r="N7">
        <v>22.2</v>
      </c>
      <c r="O7">
        <v>55.38</v>
      </c>
      <c r="P7" t="s">
        <v>240</v>
      </c>
      <c r="Q7" t="s">
        <v>240</v>
      </c>
      <c r="R7" t="s">
        <v>118</v>
      </c>
      <c r="S7">
        <v>170</v>
      </c>
      <c r="T7">
        <v>77</v>
      </c>
      <c r="U7" t="s">
        <v>119</v>
      </c>
      <c r="V7">
        <v>10.25</v>
      </c>
      <c r="W7">
        <v>10.76</v>
      </c>
      <c r="X7">
        <v>50.79</v>
      </c>
      <c r="Y7">
        <v>2.73</v>
      </c>
      <c r="Z7">
        <v>68.75</v>
      </c>
      <c r="AA7">
        <v>0.17</v>
      </c>
      <c r="AB7">
        <v>0.21</v>
      </c>
      <c r="AC7">
        <v>0.17</v>
      </c>
      <c r="AD7">
        <v>4.6100000000000003</v>
      </c>
      <c r="AE7">
        <v>5.66</v>
      </c>
      <c r="AF7">
        <v>2.9</v>
      </c>
      <c r="AG7">
        <v>4</v>
      </c>
      <c r="AH7">
        <v>0.68</v>
      </c>
      <c r="AI7">
        <v>0</v>
      </c>
      <c r="AJ7">
        <v>0</v>
      </c>
      <c r="AK7">
        <v>1.37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0.17</v>
      </c>
      <c r="AT7">
        <v>0</v>
      </c>
      <c r="AU7">
        <v>0</v>
      </c>
      <c r="AV7">
        <v>0</v>
      </c>
      <c r="AW7">
        <v>0.17</v>
      </c>
      <c r="AX7">
        <v>100</v>
      </c>
      <c r="AY7">
        <v>0</v>
      </c>
      <c r="AZ7">
        <v>0</v>
      </c>
      <c r="BA7">
        <v>0.17</v>
      </c>
      <c r="BB7">
        <v>100</v>
      </c>
      <c r="BC7">
        <v>0</v>
      </c>
      <c r="BD7">
        <v>1.2</v>
      </c>
      <c r="BE7">
        <v>71.430000000000007</v>
      </c>
      <c r="BF7">
        <v>3.93</v>
      </c>
      <c r="BG7">
        <v>65.22</v>
      </c>
      <c r="BH7">
        <v>0</v>
      </c>
      <c r="BI7">
        <v>0.34</v>
      </c>
      <c r="BJ7">
        <v>0</v>
      </c>
      <c r="BK7">
        <v>16.39</v>
      </c>
      <c r="BL7">
        <v>0.17</v>
      </c>
      <c r="BM7">
        <v>1.37</v>
      </c>
      <c r="BN7">
        <v>28.18</v>
      </c>
      <c r="BO7">
        <v>81.209999999999994</v>
      </c>
      <c r="BP7">
        <v>9.39</v>
      </c>
      <c r="BQ7">
        <v>67.27</v>
      </c>
      <c r="BR7">
        <v>4.4400000000000004</v>
      </c>
      <c r="BS7">
        <v>88.46</v>
      </c>
      <c r="BT7">
        <v>10.42</v>
      </c>
      <c r="BU7">
        <v>90.16</v>
      </c>
      <c r="BV7">
        <v>26.13</v>
      </c>
      <c r="BW7">
        <v>83.66</v>
      </c>
      <c r="BX7">
        <v>1.88</v>
      </c>
      <c r="BY7">
        <v>45.45</v>
      </c>
      <c r="BZ7">
        <v>18.68</v>
      </c>
      <c r="CA7">
        <v>22.1</v>
      </c>
      <c r="CB7">
        <v>0</v>
      </c>
      <c r="CC7">
        <v>0</v>
      </c>
      <c r="CD7">
        <v>0</v>
      </c>
      <c r="CE7">
        <v>0</v>
      </c>
      <c r="CF7">
        <v>0.51</v>
      </c>
      <c r="CG7">
        <v>66.67</v>
      </c>
      <c r="CH7">
        <v>0</v>
      </c>
      <c r="CI7">
        <v>5.81</v>
      </c>
      <c r="CJ7">
        <v>58.82</v>
      </c>
      <c r="CK7">
        <v>0.68</v>
      </c>
      <c r="CL7">
        <v>75</v>
      </c>
      <c r="CM7">
        <v>0.51</v>
      </c>
      <c r="CN7">
        <v>33.33</v>
      </c>
      <c r="CO7">
        <v>0.34</v>
      </c>
      <c r="CP7">
        <v>0.17</v>
      </c>
      <c r="CQ7">
        <v>5.81</v>
      </c>
      <c r="CR7">
        <v>55.88</v>
      </c>
      <c r="CS7">
        <v>0</v>
      </c>
      <c r="CT7" t="s">
        <v>116</v>
      </c>
      <c r="CU7">
        <v>0</v>
      </c>
      <c r="CV7" t="s">
        <v>116</v>
      </c>
      <c r="CW7">
        <v>0</v>
      </c>
      <c r="CX7">
        <v>0</v>
      </c>
      <c r="CY7">
        <v>0</v>
      </c>
      <c r="CZ7">
        <v>0</v>
      </c>
      <c r="DA7" t="s">
        <v>116</v>
      </c>
      <c r="DB7" t="s">
        <v>116</v>
      </c>
      <c r="DC7">
        <v>0.17</v>
      </c>
      <c r="DD7" t="s">
        <v>116</v>
      </c>
      <c r="DE7" t="s">
        <v>116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</row>
    <row r="8" spans="1:115" ht="12" customHeight="1" x14ac:dyDescent="0.2">
      <c r="A8" t="s">
        <v>806</v>
      </c>
      <c r="B8" t="s">
        <v>209</v>
      </c>
      <c r="C8" t="s">
        <v>209</v>
      </c>
      <c r="D8" t="s">
        <v>922</v>
      </c>
      <c r="E8">
        <v>24</v>
      </c>
      <c r="F8">
        <v>300000</v>
      </c>
      <c r="G8" t="s">
        <v>116</v>
      </c>
      <c r="H8">
        <v>13</v>
      </c>
      <c r="I8">
        <v>585</v>
      </c>
      <c r="J8">
        <v>0</v>
      </c>
      <c r="K8">
        <v>0.22</v>
      </c>
      <c r="L8">
        <v>0</v>
      </c>
      <c r="M8">
        <v>0.21</v>
      </c>
      <c r="N8">
        <v>22.92</v>
      </c>
      <c r="O8">
        <v>44.3</v>
      </c>
      <c r="P8" t="s">
        <v>117</v>
      </c>
      <c r="Q8" t="s">
        <v>117</v>
      </c>
      <c r="R8" t="s">
        <v>116</v>
      </c>
      <c r="S8">
        <v>0</v>
      </c>
      <c r="T8">
        <v>0</v>
      </c>
      <c r="U8" t="s">
        <v>119</v>
      </c>
      <c r="V8">
        <v>10.77</v>
      </c>
      <c r="W8">
        <v>10.46</v>
      </c>
      <c r="X8">
        <v>48.53</v>
      </c>
      <c r="Y8">
        <v>0.92</v>
      </c>
      <c r="Z8">
        <v>66.67</v>
      </c>
      <c r="AA8">
        <v>0.77</v>
      </c>
      <c r="AB8">
        <v>0.94</v>
      </c>
      <c r="AC8">
        <v>0.46</v>
      </c>
      <c r="AD8">
        <v>4.92</v>
      </c>
      <c r="AE8">
        <v>6</v>
      </c>
      <c r="AF8">
        <v>2.15</v>
      </c>
      <c r="AG8">
        <v>1</v>
      </c>
      <c r="AH8">
        <v>0.15</v>
      </c>
      <c r="AI8">
        <v>0</v>
      </c>
      <c r="AJ8">
        <v>0</v>
      </c>
      <c r="AK8">
        <v>2.62</v>
      </c>
      <c r="AL8">
        <v>0</v>
      </c>
      <c r="AM8">
        <v>0</v>
      </c>
      <c r="AN8">
        <v>0</v>
      </c>
      <c r="AO8">
        <v>0.03</v>
      </c>
      <c r="AP8">
        <v>0</v>
      </c>
      <c r="AQ8">
        <v>0</v>
      </c>
      <c r="AR8">
        <v>8</v>
      </c>
      <c r="AS8">
        <v>1.23</v>
      </c>
      <c r="AT8">
        <v>12.5</v>
      </c>
      <c r="AU8">
        <v>0</v>
      </c>
      <c r="AV8">
        <v>0</v>
      </c>
      <c r="AW8">
        <v>0.46</v>
      </c>
      <c r="AX8">
        <v>66.67</v>
      </c>
      <c r="AY8">
        <v>0.15</v>
      </c>
      <c r="AZ8">
        <v>100</v>
      </c>
      <c r="BA8">
        <v>0.31</v>
      </c>
      <c r="BB8">
        <v>50</v>
      </c>
      <c r="BC8">
        <v>0</v>
      </c>
      <c r="BD8">
        <v>3.23</v>
      </c>
      <c r="BE8">
        <v>52.38</v>
      </c>
      <c r="BF8">
        <v>8.15</v>
      </c>
      <c r="BG8">
        <v>39.619999999999997</v>
      </c>
      <c r="BH8">
        <v>0.15</v>
      </c>
      <c r="BI8">
        <v>2.31</v>
      </c>
      <c r="BJ8">
        <v>1.08</v>
      </c>
      <c r="BK8">
        <v>25.54</v>
      </c>
      <c r="BL8">
        <v>0.46</v>
      </c>
      <c r="BM8">
        <v>0.46</v>
      </c>
      <c r="BN8">
        <v>42.46</v>
      </c>
      <c r="BO8">
        <v>88.04</v>
      </c>
      <c r="BP8">
        <v>19.54</v>
      </c>
      <c r="BQ8">
        <v>87.4</v>
      </c>
      <c r="BR8">
        <v>2.62</v>
      </c>
      <c r="BS8">
        <v>94.12</v>
      </c>
      <c r="BT8">
        <v>12.77</v>
      </c>
      <c r="BU8">
        <v>87.95</v>
      </c>
      <c r="BV8">
        <v>38.15</v>
      </c>
      <c r="BW8">
        <v>89.11</v>
      </c>
      <c r="BX8">
        <v>3.85</v>
      </c>
      <c r="BY8">
        <v>80</v>
      </c>
      <c r="BZ8">
        <v>15.81</v>
      </c>
      <c r="CA8">
        <v>30.07</v>
      </c>
      <c r="CB8">
        <v>0.03</v>
      </c>
      <c r="CC8">
        <v>0.62</v>
      </c>
      <c r="CD8">
        <v>0</v>
      </c>
      <c r="CE8">
        <v>0.31</v>
      </c>
      <c r="CF8">
        <v>0.46</v>
      </c>
      <c r="CG8">
        <v>100</v>
      </c>
      <c r="CH8">
        <v>0.15</v>
      </c>
      <c r="CI8">
        <v>8</v>
      </c>
      <c r="CJ8">
        <v>86.54</v>
      </c>
      <c r="CK8">
        <v>1.85</v>
      </c>
      <c r="CL8">
        <v>75</v>
      </c>
      <c r="CM8">
        <v>0.77</v>
      </c>
      <c r="CN8">
        <v>60</v>
      </c>
      <c r="CO8">
        <v>1.08</v>
      </c>
      <c r="CP8">
        <v>0.31</v>
      </c>
      <c r="CQ8">
        <v>9.85</v>
      </c>
      <c r="CR8">
        <v>87.5</v>
      </c>
      <c r="CS8">
        <v>0</v>
      </c>
      <c r="CT8" t="s">
        <v>116</v>
      </c>
      <c r="CU8">
        <v>0</v>
      </c>
      <c r="CV8" t="s">
        <v>116</v>
      </c>
      <c r="CW8">
        <v>0</v>
      </c>
      <c r="CX8">
        <v>0</v>
      </c>
      <c r="CY8">
        <v>0</v>
      </c>
      <c r="CZ8">
        <v>0</v>
      </c>
      <c r="DA8" t="s">
        <v>116</v>
      </c>
      <c r="DB8" t="s">
        <v>116</v>
      </c>
      <c r="DC8">
        <v>0.15</v>
      </c>
      <c r="DD8" t="s">
        <v>116</v>
      </c>
      <c r="DE8" t="s">
        <v>116</v>
      </c>
      <c r="DF8">
        <v>0.15</v>
      </c>
      <c r="DG8">
        <v>0</v>
      </c>
      <c r="DH8">
        <v>0</v>
      </c>
      <c r="DI8">
        <v>0</v>
      </c>
      <c r="DJ8">
        <v>0</v>
      </c>
      <c r="DK8">
        <v>0</v>
      </c>
    </row>
    <row r="9" spans="1:115" ht="12" customHeight="1" x14ac:dyDescent="0.2">
      <c r="A9" t="s">
        <v>125</v>
      </c>
      <c r="B9" t="s">
        <v>126</v>
      </c>
      <c r="C9" t="s">
        <v>126</v>
      </c>
      <c r="D9" t="s">
        <v>922</v>
      </c>
      <c r="E9">
        <v>30</v>
      </c>
      <c r="F9">
        <v>1000000</v>
      </c>
      <c r="G9" t="s">
        <v>116</v>
      </c>
      <c r="H9">
        <v>49</v>
      </c>
      <c r="I9">
        <v>4461</v>
      </c>
      <c r="J9">
        <v>1</v>
      </c>
      <c r="K9">
        <v>1.23</v>
      </c>
      <c r="L9">
        <v>2</v>
      </c>
      <c r="M9">
        <v>1.0900000000000001</v>
      </c>
      <c r="N9">
        <v>21.02</v>
      </c>
      <c r="O9">
        <v>53.26</v>
      </c>
      <c r="P9" t="s">
        <v>117</v>
      </c>
      <c r="Q9" t="s">
        <v>117</v>
      </c>
      <c r="R9" t="s">
        <v>118</v>
      </c>
      <c r="S9">
        <v>174</v>
      </c>
      <c r="T9">
        <v>67</v>
      </c>
      <c r="U9" t="s">
        <v>119</v>
      </c>
      <c r="V9">
        <v>10.89</v>
      </c>
      <c r="W9">
        <v>10.45</v>
      </c>
      <c r="X9">
        <v>57.34</v>
      </c>
      <c r="Y9">
        <v>1.96</v>
      </c>
      <c r="Z9">
        <v>51.55</v>
      </c>
      <c r="AA9">
        <v>1.33</v>
      </c>
      <c r="AB9">
        <v>1.86</v>
      </c>
      <c r="AC9">
        <v>0.22</v>
      </c>
      <c r="AD9">
        <v>3.57</v>
      </c>
      <c r="AE9">
        <v>4.9800000000000004</v>
      </c>
      <c r="AF9">
        <v>2.2200000000000002</v>
      </c>
      <c r="AG9">
        <v>16</v>
      </c>
      <c r="AH9">
        <v>0.32</v>
      </c>
      <c r="AI9">
        <v>0</v>
      </c>
      <c r="AJ9">
        <v>0</v>
      </c>
      <c r="AK9">
        <v>1.35</v>
      </c>
      <c r="AL9">
        <v>0.02</v>
      </c>
      <c r="AM9">
        <v>1</v>
      </c>
      <c r="AN9">
        <v>0.02</v>
      </c>
      <c r="AO9">
        <v>0.02</v>
      </c>
      <c r="AP9">
        <v>0</v>
      </c>
      <c r="AQ9">
        <v>0</v>
      </c>
      <c r="AR9">
        <v>22</v>
      </c>
      <c r="AS9">
        <v>0.44</v>
      </c>
      <c r="AT9">
        <v>27.27</v>
      </c>
      <c r="AU9">
        <v>4.5449999999999999</v>
      </c>
      <c r="AV9">
        <v>0.04</v>
      </c>
      <c r="AW9">
        <v>0.38</v>
      </c>
      <c r="AX9">
        <v>47.37</v>
      </c>
      <c r="AY9">
        <v>0</v>
      </c>
      <c r="AZ9">
        <v>0</v>
      </c>
      <c r="BA9">
        <v>0.36</v>
      </c>
      <c r="BB9">
        <v>44.44</v>
      </c>
      <c r="BC9">
        <v>0</v>
      </c>
      <c r="BD9">
        <v>1.53</v>
      </c>
      <c r="BE9">
        <v>63.16</v>
      </c>
      <c r="BF9">
        <v>5.16</v>
      </c>
      <c r="BG9">
        <v>50.39</v>
      </c>
      <c r="BH9">
        <v>0.1</v>
      </c>
      <c r="BI9">
        <v>0.91</v>
      </c>
      <c r="BJ9">
        <v>0.71</v>
      </c>
      <c r="BK9">
        <v>28.53</v>
      </c>
      <c r="BL9">
        <v>0.14000000000000001</v>
      </c>
      <c r="BM9">
        <v>1.45</v>
      </c>
      <c r="BN9">
        <v>42.08</v>
      </c>
      <c r="BO9">
        <v>85.43</v>
      </c>
      <c r="BP9">
        <v>16.52</v>
      </c>
      <c r="BQ9">
        <v>74.73</v>
      </c>
      <c r="BR9">
        <v>4.26</v>
      </c>
      <c r="BS9">
        <v>94.79</v>
      </c>
      <c r="BT9">
        <v>15.72</v>
      </c>
      <c r="BU9">
        <v>93.07</v>
      </c>
      <c r="BV9">
        <v>36.07</v>
      </c>
      <c r="BW9">
        <v>90.44</v>
      </c>
      <c r="BX9">
        <v>5.75</v>
      </c>
      <c r="BY9">
        <v>56.84</v>
      </c>
      <c r="BZ9">
        <v>20.37</v>
      </c>
      <c r="CA9">
        <v>38.71</v>
      </c>
      <c r="CB9">
        <v>0.02</v>
      </c>
      <c r="CC9">
        <v>0.44</v>
      </c>
      <c r="CD9">
        <v>0.04</v>
      </c>
      <c r="CE9">
        <v>0.04</v>
      </c>
      <c r="CF9">
        <v>0.24</v>
      </c>
      <c r="CG9">
        <v>33.33</v>
      </c>
      <c r="CH9">
        <v>0.1</v>
      </c>
      <c r="CI9">
        <v>8.76</v>
      </c>
      <c r="CJ9">
        <v>69.59</v>
      </c>
      <c r="CK9">
        <v>1.27</v>
      </c>
      <c r="CL9">
        <v>39.68</v>
      </c>
      <c r="CM9">
        <v>0.95</v>
      </c>
      <c r="CN9">
        <v>27.66</v>
      </c>
      <c r="CO9">
        <v>0.42</v>
      </c>
      <c r="CP9">
        <v>0.12</v>
      </c>
      <c r="CQ9">
        <v>8.15</v>
      </c>
      <c r="CR9">
        <v>76.73</v>
      </c>
      <c r="CS9">
        <v>0</v>
      </c>
      <c r="CT9" t="s">
        <v>116</v>
      </c>
      <c r="CU9">
        <v>0</v>
      </c>
      <c r="CV9" t="s">
        <v>116</v>
      </c>
      <c r="CW9">
        <v>0</v>
      </c>
      <c r="CX9">
        <v>0</v>
      </c>
      <c r="CY9">
        <v>0</v>
      </c>
      <c r="CZ9">
        <v>0</v>
      </c>
      <c r="DA9" t="s">
        <v>116</v>
      </c>
      <c r="DB9" t="s">
        <v>116</v>
      </c>
      <c r="DC9">
        <v>0.3</v>
      </c>
      <c r="DD9" t="s">
        <v>116</v>
      </c>
      <c r="DE9" t="s">
        <v>116</v>
      </c>
      <c r="DF9">
        <v>0.02</v>
      </c>
      <c r="DG9">
        <v>0</v>
      </c>
      <c r="DH9">
        <v>0</v>
      </c>
      <c r="DI9">
        <v>0</v>
      </c>
      <c r="DJ9">
        <v>0</v>
      </c>
      <c r="DK9">
        <v>0</v>
      </c>
    </row>
    <row r="10" spans="1:115" ht="12" customHeight="1" x14ac:dyDescent="0.2">
      <c r="A10" t="s">
        <v>854</v>
      </c>
      <c r="B10" t="s">
        <v>176</v>
      </c>
      <c r="C10" t="s">
        <v>176</v>
      </c>
      <c r="D10" t="s">
        <v>923</v>
      </c>
      <c r="E10">
        <v>26</v>
      </c>
      <c r="F10">
        <v>250000</v>
      </c>
      <c r="G10" t="s">
        <v>116</v>
      </c>
      <c r="H10">
        <v>5</v>
      </c>
      <c r="I10">
        <v>483</v>
      </c>
      <c r="J10">
        <v>0</v>
      </c>
      <c r="K10">
        <v>0.35</v>
      </c>
      <c r="L10">
        <v>0</v>
      </c>
      <c r="M10">
        <v>0</v>
      </c>
      <c r="N10">
        <v>20.68</v>
      </c>
      <c r="O10">
        <v>62.16</v>
      </c>
      <c r="P10" t="s">
        <v>251</v>
      </c>
      <c r="Q10" t="s">
        <v>251</v>
      </c>
      <c r="R10" t="s">
        <v>118</v>
      </c>
      <c r="S10">
        <v>182</v>
      </c>
      <c r="T10">
        <v>87</v>
      </c>
      <c r="U10" t="s">
        <v>119</v>
      </c>
      <c r="V10">
        <v>13.6</v>
      </c>
      <c r="W10">
        <v>10.43</v>
      </c>
      <c r="X10">
        <v>71.430000000000007</v>
      </c>
      <c r="Y10">
        <v>6.89</v>
      </c>
      <c r="Z10">
        <v>56.76</v>
      </c>
      <c r="AA10">
        <v>0.56000000000000005</v>
      </c>
      <c r="AB10">
        <v>0.89</v>
      </c>
      <c r="AC10">
        <v>0</v>
      </c>
      <c r="AD10">
        <v>5.59</v>
      </c>
      <c r="AE10">
        <v>8.91</v>
      </c>
      <c r="AF10">
        <v>0.93</v>
      </c>
      <c r="AG10">
        <v>1</v>
      </c>
      <c r="AH10">
        <v>0.19</v>
      </c>
      <c r="AI10">
        <v>0</v>
      </c>
      <c r="AJ10">
        <v>0</v>
      </c>
      <c r="AK10">
        <v>0.75</v>
      </c>
      <c r="AL10">
        <v>0</v>
      </c>
      <c r="AM10">
        <v>0</v>
      </c>
      <c r="AN10">
        <v>0</v>
      </c>
      <c r="AO10">
        <v>7.0000000000000007E-2</v>
      </c>
      <c r="AP10">
        <v>0</v>
      </c>
      <c r="AQ10">
        <v>0</v>
      </c>
      <c r="AR10">
        <v>2</v>
      </c>
      <c r="AS10">
        <v>0.37</v>
      </c>
      <c r="AT10">
        <v>50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0.37</v>
      </c>
      <c r="BE10">
        <v>100</v>
      </c>
      <c r="BF10">
        <v>1.49</v>
      </c>
      <c r="BG10">
        <v>62.5</v>
      </c>
      <c r="BH10">
        <v>0.56000000000000005</v>
      </c>
      <c r="BI10">
        <v>1.86</v>
      </c>
      <c r="BJ10">
        <v>0.19</v>
      </c>
      <c r="BK10">
        <v>27.02</v>
      </c>
      <c r="BL10">
        <v>0.56000000000000005</v>
      </c>
      <c r="BM10">
        <v>0.75</v>
      </c>
      <c r="BN10">
        <v>42.48</v>
      </c>
      <c r="BO10">
        <v>84.65</v>
      </c>
      <c r="BP10">
        <v>19.38</v>
      </c>
      <c r="BQ10">
        <v>76.92</v>
      </c>
      <c r="BR10">
        <v>1.86</v>
      </c>
      <c r="BS10">
        <v>90</v>
      </c>
      <c r="BT10">
        <v>16.399999999999999</v>
      </c>
      <c r="BU10">
        <v>95.45</v>
      </c>
      <c r="BV10">
        <v>37.270000000000003</v>
      </c>
      <c r="BW10">
        <v>89.5</v>
      </c>
      <c r="BX10">
        <v>5.22</v>
      </c>
      <c r="BY10">
        <v>50</v>
      </c>
      <c r="BZ10">
        <v>21.28</v>
      </c>
      <c r="CA10">
        <v>40.94</v>
      </c>
      <c r="CB10">
        <v>0</v>
      </c>
      <c r="CC10">
        <v>0.19</v>
      </c>
      <c r="CD10">
        <v>0</v>
      </c>
      <c r="CE10">
        <v>0</v>
      </c>
      <c r="CF10">
        <v>0.19</v>
      </c>
      <c r="CG10">
        <v>100</v>
      </c>
      <c r="CH10">
        <v>0</v>
      </c>
      <c r="CI10">
        <v>5.22</v>
      </c>
      <c r="CJ10">
        <v>67.86</v>
      </c>
      <c r="CK10">
        <v>0.56000000000000005</v>
      </c>
      <c r="CL10">
        <v>0</v>
      </c>
      <c r="CM10">
        <v>0.37</v>
      </c>
      <c r="CN10">
        <v>50</v>
      </c>
      <c r="CO10">
        <v>0</v>
      </c>
      <c r="CP10">
        <v>0</v>
      </c>
      <c r="CQ10">
        <v>7.27</v>
      </c>
      <c r="CR10">
        <v>76.92</v>
      </c>
      <c r="CS10">
        <v>0</v>
      </c>
      <c r="CT10" t="s">
        <v>116</v>
      </c>
      <c r="CU10">
        <v>0</v>
      </c>
      <c r="CV10" t="s">
        <v>116</v>
      </c>
      <c r="CW10">
        <v>0</v>
      </c>
      <c r="CX10">
        <v>0</v>
      </c>
      <c r="CY10">
        <v>0</v>
      </c>
      <c r="CZ10">
        <v>0</v>
      </c>
      <c r="DA10" t="s">
        <v>116</v>
      </c>
      <c r="DB10" t="s">
        <v>116</v>
      </c>
      <c r="DC10">
        <v>1.49</v>
      </c>
      <c r="DD10" t="s">
        <v>116</v>
      </c>
      <c r="DE10" t="s">
        <v>116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</row>
    <row r="11" spans="1:115" ht="12" customHeight="1" x14ac:dyDescent="0.2">
      <c r="A11" t="s">
        <v>178</v>
      </c>
      <c r="B11" t="s">
        <v>114</v>
      </c>
      <c r="C11" t="s">
        <v>114</v>
      </c>
      <c r="D11" t="s">
        <v>922</v>
      </c>
      <c r="E11">
        <v>24</v>
      </c>
      <c r="F11">
        <v>450000</v>
      </c>
      <c r="G11" t="s">
        <v>116</v>
      </c>
      <c r="H11">
        <v>16</v>
      </c>
      <c r="I11">
        <v>561</v>
      </c>
      <c r="J11">
        <v>0</v>
      </c>
      <c r="K11">
        <v>7.0000000000000007E-2</v>
      </c>
      <c r="L11">
        <v>0</v>
      </c>
      <c r="M11">
        <v>0.03</v>
      </c>
      <c r="N11">
        <v>18.93</v>
      </c>
      <c r="O11">
        <v>44.07</v>
      </c>
      <c r="P11" t="s">
        <v>117</v>
      </c>
      <c r="Q11" t="s">
        <v>117</v>
      </c>
      <c r="R11" t="s">
        <v>118</v>
      </c>
      <c r="S11">
        <v>184</v>
      </c>
      <c r="T11">
        <v>73</v>
      </c>
      <c r="U11" t="s">
        <v>119</v>
      </c>
      <c r="V11">
        <v>9.7899999999999991</v>
      </c>
      <c r="W11">
        <v>10.43</v>
      </c>
      <c r="X11">
        <v>44.62</v>
      </c>
      <c r="Y11">
        <v>2.25</v>
      </c>
      <c r="Z11">
        <v>57.14</v>
      </c>
      <c r="AA11">
        <v>0.48</v>
      </c>
      <c r="AB11">
        <v>0.61</v>
      </c>
      <c r="AC11">
        <v>0</v>
      </c>
      <c r="AD11">
        <v>4.6500000000000004</v>
      </c>
      <c r="AE11">
        <v>5.88</v>
      </c>
      <c r="AF11">
        <v>2.41</v>
      </c>
      <c r="AG11">
        <v>2</v>
      </c>
      <c r="AH11">
        <v>0.32</v>
      </c>
      <c r="AI11">
        <v>0</v>
      </c>
      <c r="AJ11">
        <v>0</v>
      </c>
      <c r="AK11">
        <v>0.32</v>
      </c>
      <c r="AL11">
        <v>0</v>
      </c>
      <c r="AM11">
        <v>0</v>
      </c>
      <c r="AN11">
        <v>0</v>
      </c>
      <c r="AO11">
        <v>0.01</v>
      </c>
      <c r="AP11">
        <v>0</v>
      </c>
      <c r="AQ11">
        <v>0</v>
      </c>
      <c r="AR11">
        <v>2</v>
      </c>
      <c r="AS11">
        <v>0.32</v>
      </c>
      <c r="AT11">
        <v>0</v>
      </c>
      <c r="AU11">
        <v>0</v>
      </c>
      <c r="AV11">
        <v>0</v>
      </c>
      <c r="AW11">
        <v>0.16</v>
      </c>
      <c r="AX11">
        <v>100</v>
      </c>
      <c r="AY11">
        <v>0</v>
      </c>
      <c r="AZ11">
        <v>0</v>
      </c>
      <c r="BA11">
        <v>0.16</v>
      </c>
      <c r="BB11">
        <v>100</v>
      </c>
      <c r="BC11">
        <v>0</v>
      </c>
      <c r="BD11">
        <v>0.48</v>
      </c>
      <c r="BE11">
        <v>33.33</v>
      </c>
      <c r="BF11">
        <v>3.69</v>
      </c>
      <c r="BG11">
        <v>30.43</v>
      </c>
      <c r="BH11">
        <v>0.32</v>
      </c>
      <c r="BI11">
        <v>1.44</v>
      </c>
      <c r="BJ11">
        <v>0.32</v>
      </c>
      <c r="BK11">
        <v>28.88</v>
      </c>
      <c r="BL11">
        <v>0</v>
      </c>
      <c r="BM11">
        <v>0.48</v>
      </c>
      <c r="BN11">
        <v>42.83</v>
      </c>
      <c r="BO11">
        <v>85.39</v>
      </c>
      <c r="BP11">
        <v>11.39</v>
      </c>
      <c r="BQ11">
        <v>69.010000000000005</v>
      </c>
      <c r="BR11">
        <v>4.97</v>
      </c>
      <c r="BS11">
        <v>90.32</v>
      </c>
      <c r="BT11">
        <v>20.21</v>
      </c>
      <c r="BU11">
        <v>92.06</v>
      </c>
      <c r="BV11">
        <v>41.39</v>
      </c>
      <c r="BW11">
        <v>86.05</v>
      </c>
      <c r="BX11">
        <v>1.28</v>
      </c>
      <c r="BY11">
        <v>62.5</v>
      </c>
      <c r="BZ11">
        <v>16.190000000000001</v>
      </c>
      <c r="CA11">
        <v>13.66</v>
      </c>
      <c r="CB11">
        <v>0</v>
      </c>
      <c r="CC11">
        <v>0.32</v>
      </c>
      <c r="CD11">
        <v>0.16</v>
      </c>
      <c r="CE11">
        <v>0</v>
      </c>
      <c r="CF11">
        <v>0.32</v>
      </c>
      <c r="CG11">
        <v>0</v>
      </c>
      <c r="CH11">
        <v>0</v>
      </c>
      <c r="CI11">
        <v>5.13</v>
      </c>
      <c r="CJ11">
        <v>84.38</v>
      </c>
      <c r="CK11">
        <v>0.64</v>
      </c>
      <c r="CL11">
        <v>50</v>
      </c>
      <c r="CM11">
        <v>0.32</v>
      </c>
      <c r="CN11">
        <v>0</v>
      </c>
      <c r="CO11">
        <v>0.16</v>
      </c>
      <c r="CP11">
        <v>0.16</v>
      </c>
      <c r="CQ11">
        <v>4.6500000000000004</v>
      </c>
      <c r="CR11">
        <v>65.52</v>
      </c>
      <c r="CS11">
        <v>0</v>
      </c>
      <c r="CT11" t="s">
        <v>116</v>
      </c>
      <c r="CU11">
        <v>0</v>
      </c>
      <c r="CV11" t="s">
        <v>116</v>
      </c>
      <c r="CW11">
        <v>0</v>
      </c>
      <c r="CX11">
        <v>0</v>
      </c>
      <c r="CY11">
        <v>0</v>
      </c>
      <c r="CZ11">
        <v>0</v>
      </c>
      <c r="DA11" t="s">
        <v>116</v>
      </c>
      <c r="DB11" t="s">
        <v>116</v>
      </c>
      <c r="DC11">
        <v>0.64</v>
      </c>
      <c r="DD11" t="s">
        <v>116</v>
      </c>
      <c r="DE11" t="s">
        <v>116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</row>
    <row r="12" spans="1:115" ht="12" customHeight="1" x14ac:dyDescent="0.2">
      <c r="A12" t="s">
        <v>537</v>
      </c>
      <c r="B12" t="s">
        <v>126</v>
      </c>
      <c r="C12" t="s">
        <v>126</v>
      </c>
      <c r="D12" t="s">
        <v>922</v>
      </c>
      <c r="E12">
        <v>26</v>
      </c>
      <c r="F12">
        <v>400000</v>
      </c>
      <c r="G12" t="s">
        <v>116</v>
      </c>
      <c r="H12">
        <v>25</v>
      </c>
      <c r="I12">
        <v>1425</v>
      </c>
      <c r="J12">
        <v>0</v>
      </c>
      <c r="K12">
        <v>0.57999999999999996</v>
      </c>
      <c r="L12">
        <v>0</v>
      </c>
      <c r="M12">
        <v>0.08</v>
      </c>
      <c r="N12">
        <v>17.62</v>
      </c>
      <c r="O12">
        <v>55.56</v>
      </c>
      <c r="P12" t="s">
        <v>117</v>
      </c>
      <c r="Q12" t="s">
        <v>117</v>
      </c>
      <c r="R12" t="s">
        <v>118</v>
      </c>
      <c r="S12">
        <v>165</v>
      </c>
      <c r="T12">
        <v>55</v>
      </c>
      <c r="U12" t="s">
        <v>119</v>
      </c>
      <c r="V12">
        <v>9.92</v>
      </c>
      <c r="W12">
        <v>10.36</v>
      </c>
      <c r="X12">
        <v>55.49</v>
      </c>
      <c r="Y12">
        <v>1.89</v>
      </c>
      <c r="Z12">
        <v>70</v>
      </c>
      <c r="AA12">
        <v>0.44</v>
      </c>
      <c r="AB12">
        <v>0.63</v>
      </c>
      <c r="AC12">
        <v>0.63</v>
      </c>
      <c r="AD12">
        <v>3.73</v>
      </c>
      <c r="AE12">
        <v>5.28</v>
      </c>
      <c r="AF12">
        <v>1.96</v>
      </c>
      <c r="AG12">
        <v>3</v>
      </c>
      <c r="AH12">
        <v>0.19</v>
      </c>
      <c r="AI12">
        <v>1</v>
      </c>
      <c r="AJ12">
        <v>0.06</v>
      </c>
      <c r="AK12">
        <v>0.56999999999999995</v>
      </c>
      <c r="AL12">
        <v>0</v>
      </c>
      <c r="AM12">
        <v>0</v>
      </c>
      <c r="AN12">
        <v>0</v>
      </c>
      <c r="AO12">
        <v>0.04</v>
      </c>
      <c r="AP12">
        <v>0</v>
      </c>
      <c r="AQ12">
        <v>0</v>
      </c>
      <c r="AR12">
        <v>10</v>
      </c>
      <c r="AS12">
        <v>0.63</v>
      </c>
      <c r="AT12">
        <v>0</v>
      </c>
      <c r="AU12">
        <v>0</v>
      </c>
      <c r="AV12">
        <v>0</v>
      </c>
      <c r="AW12">
        <v>0.13</v>
      </c>
      <c r="AX12">
        <v>100</v>
      </c>
      <c r="AY12">
        <v>0</v>
      </c>
      <c r="AZ12">
        <v>0</v>
      </c>
      <c r="BA12">
        <v>0.13</v>
      </c>
      <c r="BB12">
        <v>100</v>
      </c>
      <c r="BC12">
        <v>0.06</v>
      </c>
      <c r="BD12">
        <v>0.76</v>
      </c>
      <c r="BE12">
        <v>58.33</v>
      </c>
      <c r="BF12">
        <v>2.72</v>
      </c>
      <c r="BG12">
        <v>48.84</v>
      </c>
      <c r="BH12">
        <v>0.25</v>
      </c>
      <c r="BI12">
        <v>0.56999999999999995</v>
      </c>
      <c r="BJ12">
        <v>0.06</v>
      </c>
      <c r="BK12">
        <v>25.83</v>
      </c>
      <c r="BL12">
        <v>0.19</v>
      </c>
      <c r="BM12">
        <v>0.63</v>
      </c>
      <c r="BN12">
        <v>37.89</v>
      </c>
      <c r="BO12">
        <v>89.33</v>
      </c>
      <c r="BP12">
        <v>11.68</v>
      </c>
      <c r="BQ12">
        <v>80.540000000000006</v>
      </c>
      <c r="BR12">
        <v>5.24</v>
      </c>
      <c r="BS12">
        <v>95.18</v>
      </c>
      <c r="BT12">
        <v>14.91</v>
      </c>
      <c r="BU12">
        <v>92.8</v>
      </c>
      <c r="BV12">
        <v>34.93</v>
      </c>
      <c r="BW12">
        <v>91.32</v>
      </c>
      <c r="BX12">
        <v>2.91</v>
      </c>
      <c r="BY12">
        <v>65.22</v>
      </c>
      <c r="BZ12">
        <v>17.68</v>
      </c>
      <c r="CA12">
        <v>23.15</v>
      </c>
      <c r="CB12">
        <v>0</v>
      </c>
      <c r="CC12">
        <v>0.25</v>
      </c>
      <c r="CD12">
        <v>0</v>
      </c>
      <c r="CE12">
        <v>0</v>
      </c>
      <c r="CF12">
        <v>0</v>
      </c>
      <c r="CG12">
        <v>0</v>
      </c>
      <c r="CH12">
        <v>0.06</v>
      </c>
      <c r="CI12">
        <v>3.98</v>
      </c>
      <c r="CJ12">
        <v>79.37</v>
      </c>
      <c r="CK12">
        <v>0.56999999999999995</v>
      </c>
      <c r="CL12">
        <v>55.56</v>
      </c>
      <c r="CM12">
        <v>0.32</v>
      </c>
      <c r="CN12">
        <v>40</v>
      </c>
      <c r="CO12">
        <v>0.25</v>
      </c>
      <c r="CP12">
        <v>0.13</v>
      </c>
      <c r="CQ12">
        <v>4.93</v>
      </c>
      <c r="CR12">
        <v>65.38</v>
      </c>
      <c r="CS12">
        <v>0</v>
      </c>
      <c r="CT12" t="s">
        <v>116</v>
      </c>
      <c r="CU12">
        <v>0</v>
      </c>
      <c r="CV12" t="s">
        <v>116</v>
      </c>
      <c r="CW12">
        <v>0</v>
      </c>
      <c r="CX12">
        <v>0</v>
      </c>
      <c r="CY12">
        <v>0</v>
      </c>
      <c r="CZ12">
        <v>0</v>
      </c>
      <c r="DA12" t="s">
        <v>116</v>
      </c>
      <c r="DB12" t="s">
        <v>116</v>
      </c>
      <c r="DC12">
        <v>0.32</v>
      </c>
      <c r="DD12" t="s">
        <v>116</v>
      </c>
      <c r="DE12" t="s">
        <v>116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ht="12" customHeight="1" x14ac:dyDescent="0.2">
      <c r="A13" t="s">
        <v>316</v>
      </c>
      <c r="B13" t="s">
        <v>199</v>
      </c>
      <c r="C13" t="s">
        <v>199</v>
      </c>
      <c r="D13" t="s">
        <v>922</v>
      </c>
      <c r="E13">
        <v>33</v>
      </c>
      <c r="F13">
        <v>800000</v>
      </c>
      <c r="G13" t="s">
        <v>116</v>
      </c>
      <c r="H13">
        <v>37</v>
      </c>
      <c r="I13">
        <v>2580</v>
      </c>
      <c r="J13">
        <v>0</v>
      </c>
      <c r="K13">
        <v>0.14000000000000001</v>
      </c>
      <c r="L13">
        <v>0</v>
      </c>
      <c r="M13">
        <v>0.11</v>
      </c>
      <c r="N13">
        <v>20.440000000000001</v>
      </c>
      <c r="O13">
        <v>51.37</v>
      </c>
      <c r="P13" t="s">
        <v>117</v>
      </c>
      <c r="Q13" t="s">
        <v>117</v>
      </c>
      <c r="R13" t="s">
        <v>118</v>
      </c>
      <c r="S13">
        <v>175</v>
      </c>
      <c r="T13">
        <v>70</v>
      </c>
      <c r="U13" t="s">
        <v>119</v>
      </c>
      <c r="V13">
        <v>13.26</v>
      </c>
      <c r="W13">
        <v>10.29</v>
      </c>
      <c r="X13">
        <v>60.34</v>
      </c>
      <c r="Y13">
        <v>2.06</v>
      </c>
      <c r="Z13">
        <v>35.590000000000003</v>
      </c>
      <c r="AA13">
        <v>2.13</v>
      </c>
      <c r="AB13">
        <v>3.48</v>
      </c>
      <c r="AC13">
        <v>0.42</v>
      </c>
      <c r="AD13">
        <v>4.92</v>
      </c>
      <c r="AE13">
        <v>8.0399999999999991</v>
      </c>
      <c r="AF13">
        <v>2.06</v>
      </c>
      <c r="AG13">
        <v>8</v>
      </c>
      <c r="AH13">
        <v>0.28000000000000003</v>
      </c>
      <c r="AI13">
        <v>0</v>
      </c>
      <c r="AJ13">
        <v>0</v>
      </c>
      <c r="AK13">
        <v>0.63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4</v>
      </c>
      <c r="AS13">
        <v>0.14000000000000001</v>
      </c>
      <c r="AT13">
        <v>25</v>
      </c>
      <c r="AU13">
        <v>0</v>
      </c>
      <c r="AV13">
        <v>0</v>
      </c>
      <c r="AW13">
        <v>0.24</v>
      </c>
      <c r="AX13">
        <v>71.430000000000007</v>
      </c>
      <c r="AY13">
        <v>0.03</v>
      </c>
      <c r="AZ13">
        <v>100</v>
      </c>
      <c r="BA13">
        <v>0.17</v>
      </c>
      <c r="BB13">
        <v>60</v>
      </c>
      <c r="BC13">
        <v>0</v>
      </c>
      <c r="BD13">
        <v>0.98</v>
      </c>
      <c r="BE13">
        <v>35.71</v>
      </c>
      <c r="BF13">
        <v>3.45</v>
      </c>
      <c r="BG13">
        <v>38.380000000000003</v>
      </c>
      <c r="BH13">
        <v>7.0000000000000007E-2</v>
      </c>
      <c r="BI13">
        <v>0.63</v>
      </c>
      <c r="BJ13">
        <v>0.17</v>
      </c>
      <c r="BK13">
        <v>24.59</v>
      </c>
      <c r="BL13">
        <v>0.1</v>
      </c>
      <c r="BM13">
        <v>0.87</v>
      </c>
      <c r="BN13">
        <v>37.57</v>
      </c>
      <c r="BO13">
        <v>87</v>
      </c>
      <c r="BP13">
        <v>13.22</v>
      </c>
      <c r="BQ13">
        <v>73.88</v>
      </c>
      <c r="BR13">
        <v>4.74</v>
      </c>
      <c r="BS13">
        <v>97.06</v>
      </c>
      <c r="BT13">
        <v>15.17</v>
      </c>
      <c r="BU13">
        <v>94.48</v>
      </c>
      <c r="BV13">
        <v>33.630000000000003</v>
      </c>
      <c r="BW13">
        <v>90.46</v>
      </c>
      <c r="BX13">
        <v>3.73</v>
      </c>
      <c r="BY13">
        <v>57.01</v>
      </c>
      <c r="BZ13">
        <v>19.78</v>
      </c>
      <c r="CA13">
        <v>36.590000000000003</v>
      </c>
      <c r="CB13">
        <v>0</v>
      </c>
      <c r="CC13">
        <v>0.24</v>
      </c>
      <c r="CD13">
        <v>0.03</v>
      </c>
      <c r="CE13">
        <v>0.03</v>
      </c>
      <c r="CF13">
        <v>0.17</v>
      </c>
      <c r="CG13">
        <v>40</v>
      </c>
      <c r="CH13">
        <v>0.1</v>
      </c>
      <c r="CI13">
        <v>6.38</v>
      </c>
      <c r="CJ13">
        <v>73.77</v>
      </c>
      <c r="CK13">
        <v>0.73</v>
      </c>
      <c r="CL13">
        <v>66.67</v>
      </c>
      <c r="CM13">
        <v>0.35</v>
      </c>
      <c r="CN13">
        <v>40</v>
      </c>
      <c r="CO13">
        <v>0.35</v>
      </c>
      <c r="CP13">
        <v>0.17</v>
      </c>
      <c r="CQ13">
        <v>6.17</v>
      </c>
      <c r="CR13">
        <v>76.27</v>
      </c>
      <c r="CS13">
        <v>0</v>
      </c>
      <c r="CT13" t="s">
        <v>116</v>
      </c>
      <c r="CU13">
        <v>0</v>
      </c>
      <c r="CV13" t="s">
        <v>116</v>
      </c>
      <c r="CW13">
        <v>0</v>
      </c>
      <c r="CX13">
        <v>0</v>
      </c>
      <c r="CY13">
        <v>0</v>
      </c>
      <c r="CZ13">
        <v>0</v>
      </c>
      <c r="DA13" t="s">
        <v>116</v>
      </c>
      <c r="DB13" t="s">
        <v>116</v>
      </c>
      <c r="DC13">
        <v>0.91</v>
      </c>
      <c r="DD13" t="s">
        <v>116</v>
      </c>
      <c r="DE13" t="s">
        <v>116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</row>
    <row r="14" spans="1:115" ht="12" customHeight="1" x14ac:dyDescent="0.2">
      <c r="A14" t="s">
        <v>206</v>
      </c>
      <c r="B14" t="s">
        <v>126</v>
      </c>
      <c r="C14" t="s">
        <v>126</v>
      </c>
      <c r="D14" t="s">
        <v>922</v>
      </c>
      <c r="E14">
        <v>23</v>
      </c>
      <c r="F14">
        <v>400000</v>
      </c>
      <c r="G14" t="s">
        <v>116</v>
      </c>
      <c r="H14">
        <v>40</v>
      </c>
      <c r="I14">
        <v>3288</v>
      </c>
      <c r="J14">
        <v>0</v>
      </c>
      <c r="K14">
        <v>1.9</v>
      </c>
      <c r="L14">
        <v>0</v>
      </c>
      <c r="M14">
        <v>0.34</v>
      </c>
      <c r="N14">
        <v>17.93</v>
      </c>
      <c r="O14">
        <v>54.96</v>
      </c>
      <c r="P14" t="s">
        <v>117</v>
      </c>
      <c r="Q14" t="s">
        <v>117</v>
      </c>
      <c r="R14" t="s">
        <v>118</v>
      </c>
      <c r="S14">
        <v>176</v>
      </c>
      <c r="T14">
        <v>65</v>
      </c>
      <c r="U14" t="s">
        <v>119</v>
      </c>
      <c r="V14">
        <v>10.59</v>
      </c>
      <c r="W14">
        <v>10.18</v>
      </c>
      <c r="X14">
        <v>60.22</v>
      </c>
      <c r="Y14">
        <v>1.56</v>
      </c>
      <c r="Z14">
        <v>45.61</v>
      </c>
      <c r="AA14">
        <v>0.6</v>
      </c>
      <c r="AB14">
        <v>0.85</v>
      </c>
      <c r="AC14">
        <v>0.25</v>
      </c>
      <c r="AD14">
        <v>3.86</v>
      </c>
      <c r="AE14">
        <v>5.43</v>
      </c>
      <c r="AF14">
        <v>1.78</v>
      </c>
      <c r="AG14">
        <v>11</v>
      </c>
      <c r="AH14">
        <v>0.3</v>
      </c>
      <c r="AI14">
        <v>0</v>
      </c>
      <c r="AJ14">
        <v>0</v>
      </c>
      <c r="AK14">
        <v>0.52</v>
      </c>
      <c r="AL14">
        <v>0</v>
      </c>
      <c r="AM14">
        <v>0</v>
      </c>
      <c r="AN14">
        <v>0</v>
      </c>
      <c r="AO14">
        <v>0.05</v>
      </c>
      <c r="AP14">
        <v>0</v>
      </c>
      <c r="AQ14">
        <v>0</v>
      </c>
      <c r="AR14">
        <v>19</v>
      </c>
      <c r="AS14">
        <v>0.52</v>
      </c>
      <c r="AT14">
        <v>10.53</v>
      </c>
      <c r="AU14">
        <v>0</v>
      </c>
      <c r="AV14">
        <v>0</v>
      </c>
      <c r="AW14">
        <v>0.11</v>
      </c>
      <c r="AX14">
        <v>0</v>
      </c>
      <c r="AY14">
        <v>0</v>
      </c>
      <c r="AZ14">
        <v>0</v>
      </c>
      <c r="BA14">
        <v>0.11</v>
      </c>
      <c r="BB14">
        <v>0</v>
      </c>
      <c r="BC14">
        <v>0</v>
      </c>
      <c r="BD14">
        <v>0.77</v>
      </c>
      <c r="BE14">
        <v>57.14</v>
      </c>
      <c r="BF14">
        <v>2.96</v>
      </c>
      <c r="BG14">
        <v>44.44</v>
      </c>
      <c r="BH14">
        <v>0.33</v>
      </c>
      <c r="BI14">
        <v>0.44</v>
      </c>
      <c r="BJ14">
        <v>0.27</v>
      </c>
      <c r="BK14">
        <v>20.12</v>
      </c>
      <c r="BL14">
        <v>0.11</v>
      </c>
      <c r="BM14">
        <v>1.23</v>
      </c>
      <c r="BN14">
        <v>30.79</v>
      </c>
      <c r="BO14">
        <v>85.87</v>
      </c>
      <c r="BP14">
        <v>10.68</v>
      </c>
      <c r="BQ14">
        <v>75.13</v>
      </c>
      <c r="BR14">
        <v>3.5</v>
      </c>
      <c r="BS14">
        <v>95.31</v>
      </c>
      <c r="BT14">
        <v>11.28</v>
      </c>
      <c r="BU14">
        <v>91.26</v>
      </c>
      <c r="BV14">
        <v>28.52</v>
      </c>
      <c r="BW14">
        <v>88.96</v>
      </c>
      <c r="BX14">
        <v>2.19</v>
      </c>
      <c r="BY14">
        <v>48.75</v>
      </c>
      <c r="BZ14">
        <v>17.05</v>
      </c>
      <c r="CA14">
        <v>30.3</v>
      </c>
      <c r="CB14">
        <v>0.01</v>
      </c>
      <c r="CC14">
        <v>0.16</v>
      </c>
      <c r="CD14">
        <v>0.08</v>
      </c>
      <c r="CE14">
        <v>0.03</v>
      </c>
      <c r="CF14">
        <v>0.22</v>
      </c>
      <c r="CG14">
        <v>12.5</v>
      </c>
      <c r="CH14">
        <v>0.03</v>
      </c>
      <c r="CI14">
        <v>4.54</v>
      </c>
      <c r="CJ14">
        <v>69.28</v>
      </c>
      <c r="CK14">
        <v>0.47</v>
      </c>
      <c r="CL14">
        <v>47.06</v>
      </c>
      <c r="CM14">
        <v>0.41</v>
      </c>
      <c r="CN14">
        <v>20</v>
      </c>
      <c r="CO14">
        <v>0.19</v>
      </c>
      <c r="CP14">
        <v>0</v>
      </c>
      <c r="CQ14">
        <v>4.32</v>
      </c>
      <c r="CR14">
        <v>73.42</v>
      </c>
      <c r="CS14">
        <v>0</v>
      </c>
      <c r="CT14" t="s">
        <v>116</v>
      </c>
      <c r="CU14">
        <v>0</v>
      </c>
      <c r="CV14" t="s">
        <v>116</v>
      </c>
      <c r="CW14">
        <v>0</v>
      </c>
      <c r="CX14">
        <v>0</v>
      </c>
      <c r="CY14">
        <v>0</v>
      </c>
      <c r="CZ14">
        <v>0</v>
      </c>
      <c r="DA14" t="s">
        <v>116</v>
      </c>
      <c r="DB14" t="s">
        <v>116</v>
      </c>
      <c r="DC14">
        <v>0.14000000000000001</v>
      </c>
      <c r="DD14" t="s">
        <v>116</v>
      </c>
      <c r="DE14" t="s">
        <v>116</v>
      </c>
      <c r="DF14">
        <v>0.03</v>
      </c>
      <c r="DG14">
        <v>0</v>
      </c>
      <c r="DH14">
        <v>0</v>
      </c>
      <c r="DI14">
        <v>0</v>
      </c>
      <c r="DJ14">
        <v>0</v>
      </c>
      <c r="DK14">
        <v>0</v>
      </c>
    </row>
    <row r="15" spans="1:115" ht="12" customHeight="1" x14ac:dyDescent="0.2">
      <c r="A15" t="s">
        <v>868</v>
      </c>
      <c r="B15" t="s">
        <v>191</v>
      </c>
      <c r="C15" t="s">
        <v>191</v>
      </c>
      <c r="D15" t="s">
        <v>922</v>
      </c>
      <c r="E15">
        <v>20</v>
      </c>
      <c r="F15">
        <v>200000</v>
      </c>
      <c r="G15" t="s">
        <v>116</v>
      </c>
      <c r="H15">
        <v>12</v>
      </c>
      <c r="I15">
        <v>425</v>
      </c>
      <c r="J15">
        <v>0</v>
      </c>
      <c r="K15">
        <v>0.4</v>
      </c>
      <c r="L15">
        <v>0</v>
      </c>
      <c r="M15">
        <v>0.7</v>
      </c>
      <c r="N15">
        <v>29.44</v>
      </c>
      <c r="O15">
        <v>35.25</v>
      </c>
      <c r="P15" t="s">
        <v>117</v>
      </c>
      <c r="Q15" t="s">
        <v>117</v>
      </c>
      <c r="R15" t="s">
        <v>118</v>
      </c>
      <c r="S15">
        <v>173</v>
      </c>
      <c r="T15">
        <v>70</v>
      </c>
      <c r="U15" t="s">
        <v>119</v>
      </c>
      <c r="V15">
        <v>5.72</v>
      </c>
      <c r="W15">
        <v>10.16</v>
      </c>
      <c r="X15">
        <v>41.67</v>
      </c>
      <c r="Y15">
        <v>1.91</v>
      </c>
      <c r="Z15">
        <v>0</v>
      </c>
      <c r="AA15">
        <v>0</v>
      </c>
      <c r="AB15">
        <v>0</v>
      </c>
      <c r="AC15">
        <v>0</v>
      </c>
      <c r="AD15">
        <v>1.48</v>
      </c>
      <c r="AE15">
        <v>2.2799999999999998</v>
      </c>
      <c r="AF15">
        <v>3.39</v>
      </c>
      <c r="AG15">
        <v>4</v>
      </c>
      <c r="AH15">
        <v>0.85</v>
      </c>
      <c r="AI15">
        <v>0</v>
      </c>
      <c r="AJ15">
        <v>0</v>
      </c>
      <c r="AK15">
        <v>4.24</v>
      </c>
      <c r="AL15">
        <v>0</v>
      </c>
      <c r="AM15">
        <v>0</v>
      </c>
      <c r="AN15">
        <v>0</v>
      </c>
      <c r="AO15">
        <v>0.08</v>
      </c>
      <c r="AP15">
        <v>0</v>
      </c>
      <c r="AQ15">
        <v>0</v>
      </c>
      <c r="AR15">
        <v>8</v>
      </c>
      <c r="AS15">
        <v>1.69</v>
      </c>
      <c r="AT15">
        <v>50</v>
      </c>
      <c r="AU15">
        <v>0</v>
      </c>
      <c r="AV15">
        <v>0</v>
      </c>
      <c r="AW15">
        <v>1.06</v>
      </c>
      <c r="AX15">
        <v>0</v>
      </c>
      <c r="AY15">
        <v>0</v>
      </c>
      <c r="AZ15">
        <v>0</v>
      </c>
      <c r="BA15">
        <v>1.06</v>
      </c>
      <c r="BB15">
        <v>0</v>
      </c>
      <c r="BC15">
        <v>0.21</v>
      </c>
      <c r="BD15">
        <v>7.41</v>
      </c>
      <c r="BE15">
        <v>45.71</v>
      </c>
      <c r="BF15">
        <v>13.76</v>
      </c>
      <c r="BG15">
        <v>35.380000000000003</v>
      </c>
      <c r="BH15">
        <v>1.27</v>
      </c>
      <c r="BI15">
        <v>2.75</v>
      </c>
      <c r="BJ15">
        <v>1.27</v>
      </c>
      <c r="BK15">
        <v>21.18</v>
      </c>
      <c r="BL15">
        <v>1.06</v>
      </c>
      <c r="BM15">
        <v>0.85</v>
      </c>
      <c r="BN15">
        <v>30.71</v>
      </c>
      <c r="BO15">
        <v>84.83</v>
      </c>
      <c r="BP15">
        <v>6.78</v>
      </c>
      <c r="BQ15">
        <v>71.88</v>
      </c>
      <c r="BR15">
        <v>5.72</v>
      </c>
      <c r="BS15">
        <v>96.3</v>
      </c>
      <c r="BT15">
        <v>11.86</v>
      </c>
      <c r="BU15">
        <v>87.5</v>
      </c>
      <c r="BV15">
        <v>28.8</v>
      </c>
      <c r="BW15">
        <v>88.24</v>
      </c>
      <c r="BX15">
        <v>1.06</v>
      </c>
      <c r="BY15">
        <v>60</v>
      </c>
      <c r="BZ15">
        <v>14.26</v>
      </c>
      <c r="CA15">
        <v>19.53</v>
      </c>
      <c r="CB15">
        <v>0.15</v>
      </c>
      <c r="CC15">
        <v>1.06</v>
      </c>
      <c r="CD15">
        <v>0</v>
      </c>
      <c r="CE15">
        <v>0</v>
      </c>
      <c r="CF15">
        <v>0.42</v>
      </c>
      <c r="CG15">
        <v>0</v>
      </c>
      <c r="CH15">
        <v>0</v>
      </c>
      <c r="CI15">
        <v>2.12</v>
      </c>
      <c r="CJ15">
        <v>90</v>
      </c>
      <c r="CK15">
        <v>1.91</v>
      </c>
      <c r="CL15">
        <v>33.33</v>
      </c>
      <c r="CM15">
        <v>0.85</v>
      </c>
      <c r="CN15">
        <v>25</v>
      </c>
      <c r="CO15">
        <v>0.64</v>
      </c>
      <c r="CP15">
        <v>0.42</v>
      </c>
      <c r="CQ15">
        <v>3.6</v>
      </c>
      <c r="CR15">
        <v>58.82</v>
      </c>
      <c r="CS15">
        <v>0</v>
      </c>
      <c r="CT15" t="s">
        <v>116</v>
      </c>
      <c r="CU15">
        <v>0</v>
      </c>
      <c r="CV15" t="s">
        <v>116</v>
      </c>
      <c r="CW15">
        <v>0</v>
      </c>
      <c r="CX15">
        <v>0</v>
      </c>
      <c r="CY15">
        <v>0</v>
      </c>
      <c r="CZ15">
        <v>0</v>
      </c>
      <c r="DA15" t="s">
        <v>116</v>
      </c>
      <c r="DB15" t="s">
        <v>116</v>
      </c>
      <c r="DC15">
        <v>0</v>
      </c>
      <c r="DD15" t="s">
        <v>116</v>
      </c>
      <c r="DE15" t="s">
        <v>116</v>
      </c>
      <c r="DF15">
        <v>0.42</v>
      </c>
      <c r="DG15">
        <v>0.21</v>
      </c>
      <c r="DH15">
        <v>0</v>
      </c>
      <c r="DI15">
        <v>0.42</v>
      </c>
      <c r="DJ15">
        <v>0</v>
      </c>
      <c r="DK15">
        <v>0</v>
      </c>
    </row>
    <row r="16" spans="1:115" ht="12" customHeight="1" x14ac:dyDescent="0.2">
      <c r="A16" t="s">
        <v>718</v>
      </c>
      <c r="B16" t="s">
        <v>250</v>
      </c>
      <c r="C16" t="s">
        <v>250</v>
      </c>
      <c r="D16" t="s">
        <v>922</v>
      </c>
      <c r="E16">
        <v>22</v>
      </c>
      <c r="F16">
        <v>150000</v>
      </c>
      <c r="G16" t="s">
        <v>116</v>
      </c>
      <c r="H16">
        <v>12</v>
      </c>
      <c r="I16">
        <v>809</v>
      </c>
      <c r="J16">
        <v>0</v>
      </c>
      <c r="K16">
        <v>0.26</v>
      </c>
      <c r="L16">
        <v>0</v>
      </c>
      <c r="M16">
        <v>0.37</v>
      </c>
      <c r="N16">
        <v>21.92</v>
      </c>
      <c r="O16">
        <v>54.82</v>
      </c>
      <c r="P16" t="s">
        <v>117</v>
      </c>
      <c r="Q16" t="s">
        <v>719</v>
      </c>
      <c r="R16" t="s">
        <v>116</v>
      </c>
      <c r="S16">
        <v>0</v>
      </c>
      <c r="T16">
        <v>0</v>
      </c>
      <c r="U16" t="s">
        <v>119</v>
      </c>
      <c r="V16">
        <v>12.9</v>
      </c>
      <c r="W16">
        <v>9.9</v>
      </c>
      <c r="X16">
        <v>59.55</v>
      </c>
      <c r="Y16">
        <v>4.67</v>
      </c>
      <c r="Z16">
        <v>47.62</v>
      </c>
      <c r="AA16">
        <v>1.33</v>
      </c>
      <c r="AB16">
        <v>1.9</v>
      </c>
      <c r="AC16">
        <v>0.22</v>
      </c>
      <c r="AD16">
        <v>5.67</v>
      </c>
      <c r="AE16">
        <v>8.1</v>
      </c>
      <c r="AF16">
        <v>1.78</v>
      </c>
      <c r="AG16">
        <v>3</v>
      </c>
      <c r="AH16">
        <v>0.33</v>
      </c>
      <c r="AI16">
        <v>1</v>
      </c>
      <c r="AJ16">
        <v>0.11</v>
      </c>
      <c r="AK16">
        <v>2</v>
      </c>
      <c r="AL16">
        <v>0</v>
      </c>
      <c r="AM16">
        <v>0</v>
      </c>
      <c r="AN16">
        <v>0</v>
      </c>
      <c r="AO16">
        <v>0.03</v>
      </c>
      <c r="AP16">
        <v>0</v>
      </c>
      <c r="AQ16">
        <v>0</v>
      </c>
      <c r="AR16">
        <v>18</v>
      </c>
      <c r="AS16">
        <v>2</v>
      </c>
      <c r="AT16">
        <v>22.22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2.2200000000000002</v>
      </c>
      <c r="BE16">
        <v>60</v>
      </c>
      <c r="BF16">
        <v>4.34</v>
      </c>
      <c r="BG16">
        <v>56.41</v>
      </c>
      <c r="BH16">
        <v>0</v>
      </c>
      <c r="BI16">
        <v>0.67</v>
      </c>
      <c r="BJ16">
        <v>0</v>
      </c>
      <c r="BK16">
        <v>30.26</v>
      </c>
      <c r="BL16">
        <v>0.56000000000000005</v>
      </c>
      <c r="BM16">
        <v>0.56000000000000005</v>
      </c>
      <c r="BN16">
        <v>43.39</v>
      </c>
      <c r="BO16">
        <v>78.72</v>
      </c>
      <c r="BP16">
        <v>14.35</v>
      </c>
      <c r="BQ16">
        <v>66.67</v>
      </c>
      <c r="BR16">
        <v>6.79</v>
      </c>
      <c r="BS16">
        <v>95.08</v>
      </c>
      <c r="BT16">
        <v>17.47</v>
      </c>
      <c r="BU16">
        <v>80.89</v>
      </c>
      <c r="BV16">
        <v>37.82</v>
      </c>
      <c r="BW16">
        <v>84.41</v>
      </c>
      <c r="BX16">
        <v>5.56</v>
      </c>
      <c r="BY16">
        <v>40</v>
      </c>
      <c r="BZ16">
        <v>22.78</v>
      </c>
      <c r="CA16">
        <v>37.880000000000003</v>
      </c>
      <c r="CB16">
        <v>0.04</v>
      </c>
      <c r="CC16">
        <v>0.22</v>
      </c>
      <c r="CD16">
        <v>0</v>
      </c>
      <c r="CE16">
        <v>0</v>
      </c>
      <c r="CF16">
        <v>0.89</v>
      </c>
      <c r="CG16">
        <v>25</v>
      </c>
      <c r="CH16">
        <v>0.11</v>
      </c>
      <c r="CI16">
        <v>8.57</v>
      </c>
      <c r="CJ16">
        <v>58.44</v>
      </c>
      <c r="CK16">
        <v>0.56000000000000005</v>
      </c>
      <c r="CL16">
        <v>40</v>
      </c>
      <c r="CM16">
        <v>0</v>
      </c>
      <c r="CN16">
        <v>0</v>
      </c>
      <c r="CO16">
        <v>0.22</v>
      </c>
      <c r="CP16">
        <v>0</v>
      </c>
      <c r="CQ16">
        <v>7.9</v>
      </c>
      <c r="CR16">
        <v>63.38</v>
      </c>
      <c r="CS16">
        <v>0</v>
      </c>
      <c r="CT16" t="s">
        <v>116</v>
      </c>
      <c r="CU16">
        <v>0</v>
      </c>
      <c r="CV16" t="s">
        <v>116</v>
      </c>
      <c r="CW16">
        <v>0</v>
      </c>
      <c r="CX16">
        <v>0</v>
      </c>
      <c r="CY16">
        <v>0</v>
      </c>
      <c r="CZ16">
        <v>0</v>
      </c>
      <c r="DA16" t="s">
        <v>116</v>
      </c>
      <c r="DB16" t="s">
        <v>116</v>
      </c>
      <c r="DC16">
        <v>1.56</v>
      </c>
      <c r="DD16" t="s">
        <v>116</v>
      </c>
      <c r="DE16" t="s">
        <v>116</v>
      </c>
      <c r="DF16">
        <v>0.11</v>
      </c>
      <c r="DG16">
        <v>0.11</v>
      </c>
      <c r="DH16">
        <v>0</v>
      </c>
      <c r="DI16">
        <v>0</v>
      </c>
      <c r="DJ16">
        <v>0</v>
      </c>
      <c r="DK16">
        <v>0</v>
      </c>
    </row>
    <row r="17" spans="1:115" ht="12" customHeight="1" x14ac:dyDescent="0.2">
      <c r="A17" t="s">
        <v>505</v>
      </c>
      <c r="B17" t="s">
        <v>236</v>
      </c>
      <c r="C17" t="s">
        <v>236</v>
      </c>
      <c r="D17" t="s">
        <v>923</v>
      </c>
      <c r="E17">
        <v>23</v>
      </c>
      <c r="F17">
        <v>300000</v>
      </c>
      <c r="G17" t="s">
        <v>116</v>
      </c>
      <c r="H17">
        <v>19</v>
      </c>
      <c r="I17">
        <v>1510</v>
      </c>
      <c r="J17">
        <v>0</v>
      </c>
      <c r="K17">
        <v>0.24</v>
      </c>
      <c r="L17">
        <v>0</v>
      </c>
      <c r="M17">
        <v>0.56999999999999995</v>
      </c>
      <c r="N17">
        <v>19.850000000000001</v>
      </c>
      <c r="O17">
        <v>52.55</v>
      </c>
      <c r="P17" t="s">
        <v>117</v>
      </c>
      <c r="Q17" t="s">
        <v>117</v>
      </c>
      <c r="R17" t="s">
        <v>118</v>
      </c>
      <c r="S17">
        <v>174</v>
      </c>
      <c r="T17">
        <v>70</v>
      </c>
      <c r="U17" t="s">
        <v>119</v>
      </c>
      <c r="V17">
        <v>11.68</v>
      </c>
      <c r="W17">
        <v>9.89</v>
      </c>
      <c r="X17">
        <v>59.64</v>
      </c>
      <c r="Y17">
        <v>3.58</v>
      </c>
      <c r="Z17">
        <v>51.67</v>
      </c>
      <c r="AA17">
        <v>0.77</v>
      </c>
      <c r="AB17">
        <v>1</v>
      </c>
      <c r="AC17">
        <v>0.3</v>
      </c>
      <c r="AD17">
        <v>5.01</v>
      </c>
      <c r="AE17">
        <v>6.46</v>
      </c>
      <c r="AF17">
        <v>1.49</v>
      </c>
      <c r="AG17">
        <v>8</v>
      </c>
      <c r="AH17">
        <v>0.48</v>
      </c>
      <c r="AI17">
        <v>1</v>
      </c>
      <c r="AJ17">
        <v>0.06</v>
      </c>
      <c r="AK17">
        <v>1.61</v>
      </c>
      <c r="AL17">
        <v>0</v>
      </c>
      <c r="AM17">
        <v>0</v>
      </c>
      <c r="AN17">
        <v>0</v>
      </c>
      <c r="AO17">
        <v>0.01</v>
      </c>
      <c r="AP17">
        <v>0</v>
      </c>
      <c r="AQ17">
        <v>0</v>
      </c>
      <c r="AR17">
        <v>5</v>
      </c>
      <c r="AS17">
        <v>0.3</v>
      </c>
      <c r="AT17">
        <v>20</v>
      </c>
      <c r="AU17">
        <v>0</v>
      </c>
      <c r="AV17">
        <v>0</v>
      </c>
      <c r="AW17">
        <v>1.43</v>
      </c>
      <c r="AX17">
        <v>41.67</v>
      </c>
      <c r="AY17">
        <v>0</v>
      </c>
      <c r="AZ17">
        <v>0</v>
      </c>
      <c r="BA17">
        <v>1.43</v>
      </c>
      <c r="BB17">
        <v>41.67</v>
      </c>
      <c r="BC17">
        <v>0.06</v>
      </c>
      <c r="BD17">
        <v>1.91</v>
      </c>
      <c r="BE17">
        <v>43.75</v>
      </c>
      <c r="BF17">
        <v>3.87</v>
      </c>
      <c r="BG17">
        <v>38.46</v>
      </c>
      <c r="BH17">
        <v>0.24</v>
      </c>
      <c r="BI17">
        <v>1.1299999999999999</v>
      </c>
      <c r="BJ17">
        <v>0.6</v>
      </c>
      <c r="BK17">
        <v>19.55</v>
      </c>
      <c r="BL17">
        <v>1.31</v>
      </c>
      <c r="BM17">
        <v>0.89</v>
      </c>
      <c r="BN17">
        <v>29.44</v>
      </c>
      <c r="BO17">
        <v>78.739999999999995</v>
      </c>
      <c r="BP17">
        <v>12.16</v>
      </c>
      <c r="BQ17">
        <v>68.63</v>
      </c>
      <c r="BR17">
        <v>3.99</v>
      </c>
      <c r="BS17">
        <v>88.06</v>
      </c>
      <c r="BT17">
        <v>8.52</v>
      </c>
      <c r="BU17">
        <v>84.62</v>
      </c>
      <c r="BV17">
        <v>23.36</v>
      </c>
      <c r="BW17">
        <v>86.22</v>
      </c>
      <c r="BX17">
        <v>4.71</v>
      </c>
      <c r="BY17">
        <v>53.16</v>
      </c>
      <c r="BZ17">
        <v>20.59</v>
      </c>
      <c r="CA17">
        <v>35.06</v>
      </c>
      <c r="CB17">
        <v>0.03</v>
      </c>
      <c r="CC17">
        <v>0.48</v>
      </c>
      <c r="CD17">
        <v>0</v>
      </c>
      <c r="CE17">
        <v>0</v>
      </c>
      <c r="CF17">
        <v>0.18</v>
      </c>
      <c r="CG17">
        <v>66.67</v>
      </c>
      <c r="CH17">
        <v>0.12</v>
      </c>
      <c r="CI17">
        <v>4.47</v>
      </c>
      <c r="CJ17">
        <v>62.67</v>
      </c>
      <c r="CK17">
        <v>1.43</v>
      </c>
      <c r="CL17">
        <v>54.17</v>
      </c>
      <c r="CM17">
        <v>0.3</v>
      </c>
      <c r="CN17">
        <v>40</v>
      </c>
      <c r="CO17">
        <v>0.18</v>
      </c>
      <c r="CP17">
        <v>0.72</v>
      </c>
      <c r="CQ17">
        <v>6.79</v>
      </c>
      <c r="CR17">
        <v>71.930000000000007</v>
      </c>
      <c r="CS17">
        <v>0</v>
      </c>
      <c r="CT17" t="s">
        <v>116</v>
      </c>
      <c r="CU17">
        <v>0</v>
      </c>
      <c r="CV17" t="s">
        <v>116</v>
      </c>
      <c r="CW17">
        <v>0</v>
      </c>
      <c r="CX17">
        <v>0</v>
      </c>
      <c r="CY17">
        <v>0</v>
      </c>
      <c r="CZ17">
        <v>0</v>
      </c>
      <c r="DA17" t="s">
        <v>116</v>
      </c>
      <c r="DB17" t="s">
        <v>116</v>
      </c>
      <c r="DC17">
        <v>0.24</v>
      </c>
      <c r="DD17" t="s">
        <v>116</v>
      </c>
      <c r="DE17" t="s">
        <v>116</v>
      </c>
      <c r="DF17">
        <v>0.18</v>
      </c>
      <c r="DG17">
        <v>0</v>
      </c>
      <c r="DH17">
        <v>0</v>
      </c>
      <c r="DI17">
        <v>0</v>
      </c>
      <c r="DJ17">
        <v>0</v>
      </c>
      <c r="DK17">
        <v>0</v>
      </c>
    </row>
    <row r="18" spans="1:115" ht="12" customHeight="1" x14ac:dyDescent="0.2">
      <c r="A18" t="s">
        <v>555</v>
      </c>
      <c r="B18" t="s">
        <v>199</v>
      </c>
      <c r="C18" t="s">
        <v>199</v>
      </c>
      <c r="D18" t="s">
        <v>923</v>
      </c>
      <c r="E18">
        <v>22</v>
      </c>
      <c r="F18">
        <v>150000</v>
      </c>
      <c r="G18" t="s">
        <v>116</v>
      </c>
      <c r="H18">
        <v>11</v>
      </c>
      <c r="I18">
        <v>840</v>
      </c>
      <c r="J18">
        <v>0</v>
      </c>
      <c r="K18">
        <v>0.24</v>
      </c>
      <c r="L18">
        <v>0</v>
      </c>
      <c r="M18">
        <v>0.23</v>
      </c>
      <c r="N18">
        <v>19.93</v>
      </c>
      <c r="O18">
        <v>59.14</v>
      </c>
      <c r="P18" t="s">
        <v>117</v>
      </c>
      <c r="Q18" t="s">
        <v>117</v>
      </c>
      <c r="R18" t="s">
        <v>116</v>
      </c>
      <c r="S18">
        <v>0</v>
      </c>
      <c r="T18">
        <v>0</v>
      </c>
      <c r="U18" t="s">
        <v>119</v>
      </c>
      <c r="V18">
        <v>10.71</v>
      </c>
      <c r="W18">
        <v>9.75</v>
      </c>
      <c r="X18">
        <v>67.03</v>
      </c>
      <c r="Y18">
        <v>4.18</v>
      </c>
      <c r="Z18">
        <v>56.41</v>
      </c>
      <c r="AA18">
        <v>0.43</v>
      </c>
      <c r="AB18">
        <v>0.71</v>
      </c>
      <c r="AC18">
        <v>0.21</v>
      </c>
      <c r="AD18">
        <v>3.75</v>
      </c>
      <c r="AE18">
        <v>6.21</v>
      </c>
      <c r="AF18">
        <v>1.93</v>
      </c>
      <c r="AG18">
        <v>5</v>
      </c>
      <c r="AH18">
        <v>0.54</v>
      </c>
      <c r="AI18">
        <v>0</v>
      </c>
      <c r="AJ18">
        <v>0</v>
      </c>
      <c r="AK18">
        <v>0.54</v>
      </c>
      <c r="AL18">
        <v>0</v>
      </c>
      <c r="AM18">
        <v>0</v>
      </c>
      <c r="AN18">
        <v>0</v>
      </c>
      <c r="AO18">
        <v>0.03</v>
      </c>
      <c r="AP18">
        <v>0</v>
      </c>
      <c r="AQ18">
        <v>0</v>
      </c>
      <c r="AR18">
        <v>4</v>
      </c>
      <c r="AS18">
        <v>0.43</v>
      </c>
      <c r="AT18">
        <v>25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0.75</v>
      </c>
      <c r="BE18">
        <v>57.14</v>
      </c>
      <c r="BF18">
        <v>1.29</v>
      </c>
      <c r="BG18">
        <v>41.67</v>
      </c>
      <c r="BH18">
        <v>0.86</v>
      </c>
      <c r="BI18">
        <v>1.39</v>
      </c>
      <c r="BJ18">
        <v>0.75</v>
      </c>
      <c r="BK18">
        <v>16.71</v>
      </c>
      <c r="BL18">
        <v>0.43</v>
      </c>
      <c r="BM18">
        <v>0.64</v>
      </c>
      <c r="BN18">
        <v>29.04</v>
      </c>
      <c r="BO18">
        <v>83.76</v>
      </c>
      <c r="BP18">
        <v>14.36</v>
      </c>
      <c r="BQ18">
        <v>78.36</v>
      </c>
      <c r="BR18">
        <v>1.39</v>
      </c>
      <c r="BS18">
        <v>100</v>
      </c>
      <c r="BT18">
        <v>10.61</v>
      </c>
      <c r="BU18">
        <v>89.9</v>
      </c>
      <c r="BV18">
        <v>25.93</v>
      </c>
      <c r="BW18">
        <v>88.43</v>
      </c>
      <c r="BX18">
        <v>3.11</v>
      </c>
      <c r="BY18">
        <v>44.83</v>
      </c>
      <c r="BZ18">
        <v>21.29</v>
      </c>
      <c r="CA18">
        <v>33.96</v>
      </c>
      <c r="CB18">
        <v>0.02</v>
      </c>
      <c r="CC18">
        <v>0.32</v>
      </c>
      <c r="CD18">
        <v>0</v>
      </c>
      <c r="CE18">
        <v>0</v>
      </c>
      <c r="CF18">
        <v>0</v>
      </c>
      <c r="CG18">
        <v>0</v>
      </c>
      <c r="CH18">
        <v>0.21</v>
      </c>
      <c r="CI18">
        <v>4.93</v>
      </c>
      <c r="CJ18">
        <v>65.22</v>
      </c>
      <c r="CK18">
        <v>0.64</v>
      </c>
      <c r="CL18">
        <v>33.33</v>
      </c>
      <c r="CM18">
        <v>0.21</v>
      </c>
      <c r="CN18">
        <v>0</v>
      </c>
      <c r="CO18">
        <v>0.43</v>
      </c>
      <c r="CP18">
        <v>0</v>
      </c>
      <c r="CQ18">
        <v>7.18</v>
      </c>
      <c r="CR18">
        <v>76.12</v>
      </c>
      <c r="CS18">
        <v>0</v>
      </c>
      <c r="CT18" t="s">
        <v>116</v>
      </c>
      <c r="CU18">
        <v>0</v>
      </c>
      <c r="CV18" t="s">
        <v>116</v>
      </c>
      <c r="CW18">
        <v>0</v>
      </c>
      <c r="CX18">
        <v>0</v>
      </c>
      <c r="CY18">
        <v>0</v>
      </c>
      <c r="CZ18">
        <v>0</v>
      </c>
      <c r="DA18" t="s">
        <v>116</v>
      </c>
      <c r="DB18" t="s">
        <v>116</v>
      </c>
      <c r="DC18">
        <v>1.07</v>
      </c>
      <c r="DD18" t="s">
        <v>116</v>
      </c>
      <c r="DE18" t="s">
        <v>116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</row>
    <row r="19" spans="1:115" ht="12" customHeight="1" x14ac:dyDescent="0.2">
      <c r="A19" t="s">
        <v>784</v>
      </c>
      <c r="B19" t="s">
        <v>176</v>
      </c>
      <c r="C19" t="s">
        <v>176</v>
      </c>
      <c r="D19" t="s">
        <v>923</v>
      </c>
      <c r="E19">
        <v>23</v>
      </c>
      <c r="F19">
        <v>500000</v>
      </c>
      <c r="G19" t="s">
        <v>116</v>
      </c>
      <c r="H19">
        <v>7</v>
      </c>
      <c r="I19">
        <v>667</v>
      </c>
      <c r="J19">
        <v>0</v>
      </c>
      <c r="K19">
        <v>0.17</v>
      </c>
      <c r="L19">
        <v>0</v>
      </c>
      <c r="M19">
        <v>0.28000000000000003</v>
      </c>
      <c r="N19">
        <v>18.350000000000001</v>
      </c>
      <c r="O19">
        <v>60.29</v>
      </c>
      <c r="P19" t="s">
        <v>117</v>
      </c>
      <c r="Q19" t="s">
        <v>117</v>
      </c>
      <c r="R19" t="s">
        <v>118</v>
      </c>
      <c r="S19">
        <v>172</v>
      </c>
      <c r="T19">
        <v>68</v>
      </c>
      <c r="U19" t="s">
        <v>119</v>
      </c>
      <c r="V19">
        <v>11.47</v>
      </c>
      <c r="W19">
        <v>9.7200000000000006</v>
      </c>
      <c r="X19">
        <v>72.22</v>
      </c>
      <c r="Y19">
        <v>2.97</v>
      </c>
      <c r="Z19">
        <v>36.36</v>
      </c>
      <c r="AA19">
        <v>0.4</v>
      </c>
      <c r="AB19">
        <v>0.56000000000000005</v>
      </c>
      <c r="AC19">
        <v>0.13</v>
      </c>
      <c r="AD19">
        <v>4.05</v>
      </c>
      <c r="AE19">
        <v>5.56</v>
      </c>
      <c r="AF19">
        <v>1.08</v>
      </c>
      <c r="AG19">
        <v>2</v>
      </c>
      <c r="AH19">
        <v>0.27</v>
      </c>
      <c r="AI19">
        <v>1</v>
      </c>
      <c r="AJ19">
        <v>0.13</v>
      </c>
      <c r="AK19">
        <v>2.56</v>
      </c>
      <c r="AL19">
        <v>0</v>
      </c>
      <c r="AM19">
        <v>0</v>
      </c>
      <c r="AN19">
        <v>0</v>
      </c>
      <c r="AO19">
        <v>0.02</v>
      </c>
      <c r="AP19">
        <v>0</v>
      </c>
      <c r="AQ19">
        <v>0</v>
      </c>
      <c r="AR19">
        <v>8</v>
      </c>
      <c r="AS19">
        <v>1.08</v>
      </c>
      <c r="AT19">
        <v>0</v>
      </c>
      <c r="AU19">
        <v>0</v>
      </c>
      <c r="AV19">
        <v>0</v>
      </c>
      <c r="AW19">
        <v>2.56</v>
      </c>
      <c r="AX19">
        <v>42.11</v>
      </c>
      <c r="AY19">
        <v>0.13</v>
      </c>
      <c r="AZ19">
        <v>100</v>
      </c>
      <c r="BA19">
        <v>2.4300000000000002</v>
      </c>
      <c r="BB19">
        <v>38.89</v>
      </c>
      <c r="BC19">
        <v>0.13</v>
      </c>
      <c r="BD19">
        <v>2.29</v>
      </c>
      <c r="BE19">
        <v>64.709999999999994</v>
      </c>
      <c r="BF19">
        <v>3.64</v>
      </c>
      <c r="BG19">
        <v>55.56</v>
      </c>
      <c r="BH19">
        <v>0.27</v>
      </c>
      <c r="BI19">
        <v>1.48</v>
      </c>
      <c r="BJ19">
        <v>0.13</v>
      </c>
      <c r="BK19">
        <v>28.74</v>
      </c>
      <c r="BL19">
        <v>1.89</v>
      </c>
      <c r="BM19">
        <v>0.27</v>
      </c>
      <c r="BN19">
        <v>40.75</v>
      </c>
      <c r="BO19">
        <v>80.13</v>
      </c>
      <c r="BP19">
        <v>16.329999999999998</v>
      </c>
      <c r="BQ19">
        <v>72.73</v>
      </c>
      <c r="BR19">
        <v>3.37</v>
      </c>
      <c r="BS19">
        <v>100</v>
      </c>
      <c r="BT19">
        <v>14.71</v>
      </c>
      <c r="BU19">
        <v>80.73</v>
      </c>
      <c r="BV19">
        <v>32.25</v>
      </c>
      <c r="BW19">
        <v>87.87</v>
      </c>
      <c r="BX19">
        <v>6.61</v>
      </c>
      <c r="BY19">
        <v>53.06</v>
      </c>
      <c r="BZ19">
        <v>20.99</v>
      </c>
      <c r="CA19">
        <v>44.27</v>
      </c>
      <c r="CB19">
        <v>0.04</v>
      </c>
      <c r="CC19">
        <v>1.08</v>
      </c>
      <c r="CD19">
        <v>0</v>
      </c>
      <c r="CE19">
        <v>0</v>
      </c>
      <c r="CF19">
        <v>0.13</v>
      </c>
      <c r="CG19">
        <v>0</v>
      </c>
      <c r="CH19">
        <v>0.13</v>
      </c>
      <c r="CI19">
        <v>7.42</v>
      </c>
      <c r="CJ19">
        <v>72.73</v>
      </c>
      <c r="CK19">
        <v>3.1</v>
      </c>
      <c r="CL19">
        <v>34.78</v>
      </c>
      <c r="CM19">
        <v>0.81</v>
      </c>
      <c r="CN19">
        <v>50</v>
      </c>
      <c r="CO19">
        <v>0.27</v>
      </c>
      <c r="CP19">
        <v>0.81</v>
      </c>
      <c r="CQ19">
        <v>9.85</v>
      </c>
      <c r="CR19">
        <v>68.489999999999995</v>
      </c>
      <c r="CS19">
        <v>0</v>
      </c>
      <c r="CT19" t="s">
        <v>116</v>
      </c>
      <c r="CU19">
        <v>0</v>
      </c>
      <c r="CV19" t="s">
        <v>116</v>
      </c>
      <c r="CW19">
        <v>0</v>
      </c>
      <c r="CX19">
        <v>0</v>
      </c>
      <c r="CY19">
        <v>0</v>
      </c>
      <c r="CZ19">
        <v>0</v>
      </c>
      <c r="DA19" t="s">
        <v>116</v>
      </c>
      <c r="DB19" t="s">
        <v>116</v>
      </c>
      <c r="DC19">
        <v>0.13</v>
      </c>
      <c r="DD19" t="s">
        <v>116</v>
      </c>
      <c r="DE19" t="s">
        <v>116</v>
      </c>
      <c r="DF19">
        <v>0.13</v>
      </c>
      <c r="DG19">
        <v>0</v>
      </c>
      <c r="DH19">
        <v>0</v>
      </c>
      <c r="DI19">
        <v>0.13</v>
      </c>
      <c r="DJ19">
        <v>0</v>
      </c>
      <c r="DK19">
        <v>0</v>
      </c>
    </row>
    <row r="20" spans="1:115" ht="12" customHeight="1" x14ac:dyDescent="0.2">
      <c r="A20" t="s">
        <v>546</v>
      </c>
      <c r="B20" t="s">
        <v>250</v>
      </c>
      <c r="C20" t="s">
        <v>250</v>
      </c>
      <c r="D20" t="s">
        <v>923</v>
      </c>
      <c r="E20">
        <v>25</v>
      </c>
      <c r="F20">
        <v>200000</v>
      </c>
      <c r="G20" t="s">
        <v>116</v>
      </c>
      <c r="H20">
        <v>15</v>
      </c>
      <c r="I20">
        <v>1408</v>
      </c>
      <c r="J20">
        <v>0</v>
      </c>
      <c r="K20">
        <v>0.24</v>
      </c>
      <c r="L20">
        <v>0</v>
      </c>
      <c r="M20">
        <v>0.23</v>
      </c>
      <c r="N20">
        <v>21.03</v>
      </c>
      <c r="O20">
        <v>53.19</v>
      </c>
      <c r="P20" t="s">
        <v>117</v>
      </c>
      <c r="Q20" t="s">
        <v>117</v>
      </c>
      <c r="R20" t="s">
        <v>118</v>
      </c>
      <c r="S20">
        <v>175</v>
      </c>
      <c r="T20">
        <v>68</v>
      </c>
      <c r="U20" t="s">
        <v>119</v>
      </c>
      <c r="V20">
        <v>10.61</v>
      </c>
      <c r="W20">
        <v>9.7200000000000006</v>
      </c>
      <c r="X20">
        <v>63.16</v>
      </c>
      <c r="Y20">
        <v>1.53</v>
      </c>
      <c r="Z20">
        <v>45.83</v>
      </c>
      <c r="AA20">
        <v>0.38</v>
      </c>
      <c r="AB20">
        <v>0.48</v>
      </c>
      <c r="AC20">
        <v>0.13</v>
      </c>
      <c r="AD20">
        <v>4.09</v>
      </c>
      <c r="AE20">
        <v>5.1100000000000003</v>
      </c>
      <c r="AF20">
        <v>1.73</v>
      </c>
      <c r="AG20">
        <v>2</v>
      </c>
      <c r="AH20">
        <v>0.13</v>
      </c>
      <c r="AI20">
        <v>0</v>
      </c>
      <c r="AJ20">
        <v>0</v>
      </c>
      <c r="AK20">
        <v>1.47</v>
      </c>
      <c r="AL20">
        <v>0</v>
      </c>
      <c r="AM20">
        <v>0</v>
      </c>
      <c r="AN20">
        <v>0</v>
      </c>
      <c r="AO20">
        <v>0.02</v>
      </c>
      <c r="AP20">
        <v>0</v>
      </c>
      <c r="AQ20">
        <v>0</v>
      </c>
      <c r="AR20">
        <v>5</v>
      </c>
      <c r="AS20">
        <v>0.32</v>
      </c>
      <c r="AT20">
        <v>40</v>
      </c>
      <c r="AU20">
        <v>0</v>
      </c>
      <c r="AV20">
        <v>0</v>
      </c>
      <c r="AW20">
        <v>0.96</v>
      </c>
      <c r="AX20">
        <v>20</v>
      </c>
      <c r="AY20">
        <v>0.19</v>
      </c>
      <c r="AZ20">
        <v>0</v>
      </c>
      <c r="BA20">
        <v>0.77</v>
      </c>
      <c r="BB20">
        <v>25</v>
      </c>
      <c r="BC20">
        <v>0.06</v>
      </c>
      <c r="BD20">
        <v>1.85</v>
      </c>
      <c r="BE20">
        <v>55.17</v>
      </c>
      <c r="BF20">
        <v>5.75</v>
      </c>
      <c r="BG20">
        <v>44.44</v>
      </c>
      <c r="BH20">
        <v>0.45</v>
      </c>
      <c r="BI20">
        <v>0.77</v>
      </c>
      <c r="BJ20">
        <v>0.38</v>
      </c>
      <c r="BK20">
        <v>13.55</v>
      </c>
      <c r="BL20">
        <v>1.02</v>
      </c>
      <c r="BM20">
        <v>1.6</v>
      </c>
      <c r="BN20">
        <v>24.1</v>
      </c>
      <c r="BO20">
        <v>79.58</v>
      </c>
      <c r="BP20">
        <v>12.02</v>
      </c>
      <c r="BQ20">
        <v>72.34</v>
      </c>
      <c r="BR20">
        <v>2.17</v>
      </c>
      <c r="BS20">
        <v>97.06</v>
      </c>
      <c r="BT20">
        <v>5.24</v>
      </c>
      <c r="BU20">
        <v>90.24</v>
      </c>
      <c r="BV20">
        <v>21.16</v>
      </c>
      <c r="BW20">
        <v>85.5</v>
      </c>
      <c r="BX20">
        <v>1.98</v>
      </c>
      <c r="BY20">
        <v>45.16</v>
      </c>
      <c r="BZ20">
        <v>16.96</v>
      </c>
      <c r="CA20">
        <v>23.13</v>
      </c>
      <c r="CB20">
        <v>0.01</v>
      </c>
      <c r="CC20">
        <v>0.38</v>
      </c>
      <c r="CD20">
        <v>0</v>
      </c>
      <c r="CE20">
        <v>0</v>
      </c>
      <c r="CF20">
        <v>0.19</v>
      </c>
      <c r="CG20">
        <v>66.67</v>
      </c>
      <c r="CH20">
        <v>0</v>
      </c>
      <c r="CI20">
        <v>3</v>
      </c>
      <c r="CJ20">
        <v>72.34</v>
      </c>
      <c r="CK20">
        <v>0.83</v>
      </c>
      <c r="CL20">
        <v>30.77</v>
      </c>
      <c r="CM20">
        <v>0.06</v>
      </c>
      <c r="CN20">
        <v>0</v>
      </c>
      <c r="CO20">
        <v>0.19</v>
      </c>
      <c r="CP20">
        <v>0.06</v>
      </c>
      <c r="CQ20">
        <v>4.99</v>
      </c>
      <c r="CR20">
        <v>66.67</v>
      </c>
      <c r="CS20">
        <v>0</v>
      </c>
      <c r="CT20" t="s">
        <v>116</v>
      </c>
      <c r="CU20">
        <v>0</v>
      </c>
      <c r="CV20" t="s">
        <v>116</v>
      </c>
      <c r="CW20">
        <v>0</v>
      </c>
      <c r="CX20">
        <v>0</v>
      </c>
      <c r="CY20">
        <v>0</v>
      </c>
      <c r="CZ20">
        <v>0</v>
      </c>
      <c r="DA20" t="s">
        <v>116</v>
      </c>
      <c r="DB20" t="s">
        <v>116</v>
      </c>
      <c r="DC20">
        <v>0.26</v>
      </c>
      <c r="DD20" t="s">
        <v>116</v>
      </c>
      <c r="DE20" t="s">
        <v>116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ht="12" customHeight="1" x14ac:dyDescent="0.2">
      <c r="A21" t="s">
        <v>142</v>
      </c>
      <c r="B21" t="s">
        <v>156</v>
      </c>
      <c r="C21" t="s">
        <v>156</v>
      </c>
      <c r="D21" t="s">
        <v>922</v>
      </c>
      <c r="E21">
        <v>25</v>
      </c>
      <c r="F21">
        <v>300000</v>
      </c>
      <c r="G21" t="s">
        <v>116</v>
      </c>
      <c r="H21">
        <v>13</v>
      </c>
      <c r="I21">
        <v>568</v>
      </c>
      <c r="J21">
        <v>0</v>
      </c>
      <c r="K21">
        <v>0</v>
      </c>
      <c r="L21">
        <v>0</v>
      </c>
      <c r="M21">
        <v>0</v>
      </c>
      <c r="N21">
        <v>17.27</v>
      </c>
      <c r="O21">
        <v>46.79</v>
      </c>
      <c r="P21" t="s">
        <v>117</v>
      </c>
      <c r="Q21" t="s">
        <v>117</v>
      </c>
      <c r="R21" t="s">
        <v>118</v>
      </c>
      <c r="S21">
        <v>176</v>
      </c>
      <c r="T21">
        <v>75</v>
      </c>
      <c r="U21" t="s">
        <v>119</v>
      </c>
      <c r="V21">
        <v>8.24</v>
      </c>
      <c r="W21">
        <v>9.67</v>
      </c>
      <c r="X21">
        <v>47.54</v>
      </c>
      <c r="Y21">
        <v>2.69</v>
      </c>
      <c r="Z21">
        <v>41.18</v>
      </c>
      <c r="AA21">
        <v>0.79</v>
      </c>
      <c r="AB21">
        <v>0.99</v>
      </c>
      <c r="AC21">
        <v>0.48</v>
      </c>
      <c r="AD21">
        <v>2.85</v>
      </c>
      <c r="AE21">
        <v>3.58</v>
      </c>
      <c r="AF21">
        <v>3.01</v>
      </c>
      <c r="AG21">
        <v>1</v>
      </c>
      <c r="AH21">
        <v>0.16</v>
      </c>
      <c r="AI21">
        <v>0</v>
      </c>
      <c r="AJ21">
        <v>0</v>
      </c>
      <c r="AK21">
        <v>0.32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0.16</v>
      </c>
      <c r="AX21">
        <v>0</v>
      </c>
      <c r="AY21">
        <v>0</v>
      </c>
      <c r="AZ21">
        <v>0</v>
      </c>
      <c r="BA21">
        <v>0.16</v>
      </c>
      <c r="BB21">
        <v>0</v>
      </c>
      <c r="BC21">
        <v>0</v>
      </c>
      <c r="BD21">
        <v>0.79</v>
      </c>
      <c r="BE21">
        <v>40</v>
      </c>
      <c r="BF21">
        <v>2.69</v>
      </c>
      <c r="BG21">
        <v>35.29</v>
      </c>
      <c r="BH21">
        <v>0.16</v>
      </c>
      <c r="BI21">
        <v>0.48</v>
      </c>
      <c r="BJ21">
        <v>0</v>
      </c>
      <c r="BK21">
        <v>20.28</v>
      </c>
      <c r="BL21">
        <v>0</v>
      </c>
      <c r="BM21">
        <v>0.95</v>
      </c>
      <c r="BN21">
        <v>29.79</v>
      </c>
      <c r="BO21">
        <v>82.98</v>
      </c>
      <c r="BP21">
        <v>9.19</v>
      </c>
      <c r="BQ21">
        <v>75.86</v>
      </c>
      <c r="BR21">
        <v>4.5999999999999996</v>
      </c>
      <c r="BS21">
        <v>89.66</v>
      </c>
      <c r="BT21">
        <v>11.73</v>
      </c>
      <c r="BU21">
        <v>82.43</v>
      </c>
      <c r="BV21">
        <v>28.2</v>
      </c>
      <c r="BW21">
        <v>85.96</v>
      </c>
      <c r="BX21">
        <v>1.43</v>
      </c>
      <c r="BY21">
        <v>33.33</v>
      </c>
      <c r="BZ21">
        <v>17.36</v>
      </c>
      <c r="CA21">
        <v>14.41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3.01</v>
      </c>
      <c r="CJ21">
        <v>68.42</v>
      </c>
      <c r="CK21">
        <v>0.48</v>
      </c>
      <c r="CL21">
        <v>33.33</v>
      </c>
      <c r="CM21">
        <v>0.48</v>
      </c>
      <c r="CN21">
        <v>0</v>
      </c>
      <c r="CO21">
        <v>0</v>
      </c>
      <c r="CP21">
        <v>0</v>
      </c>
      <c r="CQ21">
        <v>4.4400000000000004</v>
      </c>
      <c r="CR21">
        <v>42.86</v>
      </c>
      <c r="CS21">
        <v>0</v>
      </c>
      <c r="CT21" t="s">
        <v>116</v>
      </c>
      <c r="CU21">
        <v>0</v>
      </c>
      <c r="CV21" t="s">
        <v>116</v>
      </c>
      <c r="CW21">
        <v>0</v>
      </c>
      <c r="CX21">
        <v>0</v>
      </c>
      <c r="CY21">
        <v>0</v>
      </c>
      <c r="CZ21">
        <v>0</v>
      </c>
      <c r="DA21" t="s">
        <v>116</v>
      </c>
      <c r="DB21" t="s">
        <v>116</v>
      </c>
      <c r="DC21">
        <v>0.32</v>
      </c>
      <c r="DD21" t="s">
        <v>116</v>
      </c>
      <c r="DE21" t="s">
        <v>116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</row>
    <row r="22" spans="1:115" ht="12" customHeight="1" x14ac:dyDescent="0.2">
      <c r="A22" t="s">
        <v>292</v>
      </c>
      <c r="B22" t="s">
        <v>156</v>
      </c>
      <c r="C22" t="s">
        <v>156</v>
      </c>
      <c r="D22" t="s">
        <v>923</v>
      </c>
      <c r="E22">
        <v>28</v>
      </c>
      <c r="F22">
        <v>500000</v>
      </c>
      <c r="G22" t="s">
        <v>116</v>
      </c>
      <c r="H22">
        <v>29</v>
      </c>
      <c r="I22">
        <v>2711</v>
      </c>
      <c r="J22">
        <v>1</v>
      </c>
      <c r="K22">
        <v>0.4</v>
      </c>
      <c r="L22">
        <v>5</v>
      </c>
      <c r="M22">
        <v>3.58</v>
      </c>
      <c r="N22">
        <v>19.45</v>
      </c>
      <c r="O22">
        <v>54.78</v>
      </c>
      <c r="P22" t="s">
        <v>117</v>
      </c>
      <c r="Q22" t="s">
        <v>117</v>
      </c>
      <c r="R22" t="s">
        <v>118</v>
      </c>
      <c r="S22">
        <v>176</v>
      </c>
      <c r="T22">
        <v>67</v>
      </c>
      <c r="U22" t="s">
        <v>119</v>
      </c>
      <c r="V22">
        <v>11.88</v>
      </c>
      <c r="W22">
        <v>9.6300000000000008</v>
      </c>
      <c r="X22">
        <v>64.14</v>
      </c>
      <c r="Y22">
        <v>3.09</v>
      </c>
      <c r="Z22">
        <v>50.54</v>
      </c>
      <c r="AA22">
        <v>0.56000000000000005</v>
      </c>
      <c r="AB22">
        <v>0.73</v>
      </c>
      <c r="AC22">
        <v>0.3</v>
      </c>
      <c r="AD22">
        <v>5.15</v>
      </c>
      <c r="AE22">
        <v>6.69</v>
      </c>
      <c r="AF22">
        <v>1.36</v>
      </c>
      <c r="AG22">
        <v>4</v>
      </c>
      <c r="AH22">
        <v>0.13</v>
      </c>
      <c r="AI22">
        <v>0</v>
      </c>
      <c r="AJ22">
        <v>0</v>
      </c>
      <c r="AK22">
        <v>2.76</v>
      </c>
      <c r="AL22">
        <v>0.03</v>
      </c>
      <c r="AM22">
        <v>1</v>
      </c>
      <c r="AN22">
        <v>0.03</v>
      </c>
      <c r="AO22">
        <v>0.01</v>
      </c>
      <c r="AP22">
        <v>0</v>
      </c>
      <c r="AQ22">
        <v>0</v>
      </c>
      <c r="AR22">
        <v>10</v>
      </c>
      <c r="AS22">
        <v>0.33</v>
      </c>
      <c r="AT22">
        <v>20</v>
      </c>
      <c r="AU22">
        <v>10</v>
      </c>
      <c r="AV22">
        <v>0.17</v>
      </c>
      <c r="AW22">
        <v>2.89</v>
      </c>
      <c r="AX22">
        <v>50.57</v>
      </c>
      <c r="AY22">
        <v>0</v>
      </c>
      <c r="AZ22">
        <v>0</v>
      </c>
      <c r="BA22">
        <v>2.82</v>
      </c>
      <c r="BB22">
        <v>51.76</v>
      </c>
      <c r="BC22">
        <v>0.43</v>
      </c>
      <c r="BD22">
        <v>1.53</v>
      </c>
      <c r="BE22">
        <v>63.04</v>
      </c>
      <c r="BF22">
        <v>3.68</v>
      </c>
      <c r="BG22">
        <v>44.14</v>
      </c>
      <c r="BH22">
        <v>0.7</v>
      </c>
      <c r="BI22">
        <v>1.1299999999999999</v>
      </c>
      <c r="BJ22">
        <v>0.5</v>
      </c>
      <c r="BK22">
        <v>28.45</v>
      </c>
      <c r="BL22">
        <v>1.83</v>
      </c>
      <c r="BM22">
        <v>0.37</v>
      </c>
      <c r="BN22">
        <v>41.7</v>
      </c>
      <c r="BO22">
        <v>85.59</v>
      </c>
      <c r="BP22">
        <v>14.31</v>
      </c>
      <c r="BQ22">
        <v>78.19</v>
      </c>
      <c r="BR22">
        <v>5.38</v>
      </c>
      <c r="BS22">
        <v>93.83</v>
      </c>
      <c r="BT22">
        <v>16.5</v>
      </c>
      <c r="BU22">
        <v>88.93</v>
      </c>
      <c r="BV22">
        <v>35.42</v>
      </c>
      <c r="BW22">
        <v>89.88</v>
      </c>
      <c r="BX22">
        <v>3.45</v>
      </c>
      <c r="BY22">
        <v>70.19</v>
      </c>
      <c r="BZ22">
        <v>20.72</v>
      </c>
      <c r="CA22">
        <v>39.92</v>
      </c>
      <c r="CB22">
        <v>0.12</v>
      </c>
      <c r="CC22">
        <v>1.1299999999999999</v>
      </c>
      <c r="CD22">
        <v>0.03</v>
      </c>
      <c r="CE22">
        <v>0.03</v>
      </c>
      <c r="CF22">
        <v>0.46</v>
      </c>
      <c r="CG22">
        <v>57.14</v>
      </c>
      <c r="CH22">
        <v>0.56000000000000005</v>
      </c>
      <c r="CI22">
        <v>5.58</v>
      </c>
      <c r="CJ22">
        <v>74.400000000000006</v>
      </c>
      <c r="CK22">
        <v>2.92</v>
      </c>
      <c r="CL22">
        <v>61.36</v>
      </c>
      <c r="CM22">
        <v>0.33</v>
      </c>
      <c r="CN22">
        <v>40</v>
      </c>
      <c r="CO22">
        <v>0.53</v>
      </c>
      <c r="CP22">
        <v>1.46</v>
      </c>
      <c r="CQ22">
        <v>9.89</v>
      </c>
      <c r="CR22">
        <v>79.19</v>
      </c>
      <c r="CS22">
        <v>0</v>
      </c>
      <c r="CT22" t="s">
        <v>116</v>
      </c>
      <c r="CU22">
        <v>0</v>
      </c>
      <c r="CV22" t="s">
        <v>116</v>
      </c>
      <c r="CW22">
        <v>0</v>
      </c>
      <c r="CX22">
        <v>0</v>
      </c>
      <c r="CY22">
        <v>0</v>
      </c>
      <c r="CZ22">
        <v>0</v>
      </c>
      <c r="DA22" t="s">
        <v>116</v>
      </c>
      <c r="DB22" t="s">
        <v>116</v>
      </c>
      <c r="DC22">
        <v>0.5</v>
      </c>
      <c r="DD22" t="s">
        <v>116</v>
      </c>
      <c r="DE22" t="s">
        <v>116</v>
      </c>
      <c r="DF22">
        <v>0.03</v>
      </c>
      <c r="DG22">
        <v>0</v>
      </c>
      <c r="DH22">
        <v>0</v>
      </c>
      <c r="DI22">
        <v>0</v>
      </c>
      <c r="DJ22">
        <v>0</v>
      </c>
      <c r="DK22">
        <v>0</v>
      </c>
    </row>
    <row r="23" spans="1:115" ht="12" customHeight="1" x14ac:dyDescent="0.2">
      <c r="A23" t="s">
        <v>801</v>
      </c>
      <c r="B23" t="s">
        <v>484</v>
      </c>
      <c r="C23" t="s">
        <v>484</v>
      </c>
      <c r="D23" t="s">
        <v>923</v>
      </c>
      <c r="E23">
        <v>21</v>
      </c>
      <c r="F23">
        <v>150000</v>
      </c>
      <c r="G23" t="s">
        <v>116</v>
      </c>
      <c r="H23">
        <v>7</v>
      </c>
      <c r="I23">
        <v>621</v>
      </c>
      <c r="J23">
        <v>0</v>
      </c>
      <c r="K23">
        <v>0</v>
      </c>
      <c r="L23">
        <v>0</v>
      </c>
      <c r="M23">
        <v>0.04</v>
      </c>
      <c r="N23">
        <v>18.41</v>
      </c>
      <c r="O23">
        <v>57.48</v>
      </c>
      <c r="P23" t="s">
        <v>240</v>
      </c>
      <c r="Q23" t="s">
        <v>240</v>
      </c>
      <c r="R23" t="s">
        <v>116</v>
      </c>
      <c r="S23">
        <v>0</v>
      </c>
      <c r="T23">
        <v>0</v>
      </c>
      <c r="U23" t="s">
        <v>119</v>
      </c>
      <c r="V23">
        <v>10.87</v>
      </c>
      <c r="W23">
        <v>9.42</v>
      </c>
      <c r="X23">
        <v>58.46</v>
      </c>
      <c r="Y23">
        <v>2.9</v>
      </c>
      <c r="Z23">
        <v>65</v>
      </c>
      <c r="AA23">
        <v>1.1599999999999999</v>
      </c>
      <c r="AB23">
        <v>1.78</v>
      </c>
      <c r="AC23">
        <v>0</v>
      </c>
      <c r="AD23">
        <v>4.2</v>
      </c>
      <c r="AE23">
        <v>6.44</v>
      </c>
      <c r="AF23">
        <v>1.59</v>
      </c>
      <c r="AG23">
        <v>1</v>
      </c>
      <c r="AH23">
        <v>0.14000000000000001</v>
      </c>
      <c r="AI23">
        <v>0</v>
      </c>
      <c r="AJ23">
        <v>0</v>
      </c>
      <c r="AK23">
        <v>2.46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3.77</v>
      </c>
      <c r="AX23">
        <v>50</v>
      </c>
      <c r="AY23">
        <v>0.14000000000000001</v>
      </c>
      <c r="AZ23">
        <v>0</v>
      </c>
      <c r="BA23">
        <v>3.62</v>
      </c>
      <c r="BB23">
        <v>52</v>
      </c>
      <c r="BC23">
        <v>0.57999999999999996</v>
      </c>
      <c r="BD23">
        <v>1.1599999999999999</v>
      </c>
      <c r="BE23">
        <v>50</v>
      </c>
      <c r="BF23">
        <v>2.46</v>
      </c>
      <c r="BG23">
        <v>47.06</v>
      </c>
      <c r="BH23">
        <v>0</v>
      </c>
      <c r="BI23">
        <v>0.57999999999999996</v>
      </c>
      <c r="BJ23">
        <v>1.1599999999999999</v>
      </c>
      <c r="BK23">
        <v>19.71</v>
      </c>
      <c r="BL23">
        <v>1.3</v>
      </c>
      <c r="BM23">
        <v>0.57999999999999996</v>
      </c>
      <c r="BN23">
        <v>33.33</v>
      </c>
      <c r="BO23">
        <v>76.959999999999994</v>
      </c>
      <c r="BP23">
        <v>12.17</v>
      </c>
      <c r="BQ23">
        <v>66.67</v>
      </c>
      <c r="BR23">
        <v>4.78</v>
      </c>
      <c r="BS23">
        <v>87.88</v>
      </c>
      <c r="BT23">
        <v>13.19</v>
      </c>
      <c r="BU23">
        <v>81.319999999999993</v>
      </c>
      <c r="BV23">
        <v>24.64</v>
      </c>
      <c r="BW23">
        <v>88.24</v>
      </c>
      <c r="BX23">
        <v>5.36</v>
      </c>
      <c r="BY23">
        <v>40.54</v>
      </c>
      <c r="BZ23">
        <v>22.26</v>
      </c>
      <c r="CA23">
        <v>35.880000000000003</v>
      </c>
      <c r="CB23">
        <v>0.01</v>
      </c>
      <c r="CC23">
        <v>0.28999999999999998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4.2</v>
      </c>
      <c r="CJ23">
        <v>55.17</v>
      </c>
      <c r="CK23">
        <v>3.77</v>
      </c>
      <c r="CL23">
        <v>46.15</v>
      </c>
      <c r="CM23">
        <v>0.57999999999999996</v>
      </c>
      <c r="CN23">
        <v>0</v>
      </c>
      <c r="CO23">
        <v>0.14000000000000001</v>
      </c>
      <c r="CP23">
        <v>1.74</v>
      </c>
      <c r="CQ23">
        <v>7.54</v>
      </c>
      <c r="CR23">
        <v>80.77</v>
      </c>
      <c r="CS23">
        <v>0</v>
      </c>
      <c r="CT23" t="s">
        <v>116</v>
      </c>
      <c r="CU23">
        <v>0</v>
      </c>
      <c r="CV23" t="s">
        <v>116</v>
      </c>
      <c r="CW23">
        <v>0</v>
      </c>
      <c r="CX23">
        <v>0</v>
      </c>
      <c r="CY23">
        <v>0</v>
      </c>
      <c r="CZ23">
        <v>0</v>
      </c>
      <c r="DA23" t="s">
        <v>116</v>
      </c>
      <c r="DB23" t="s">
        <v>116</v>
      </c>
      <c r="DC23">
        <v>1.1599999999999999</v>
      </c>
      <c r="DD23" t="s">
        <v>116</v>
      </c>
      <c r="DE23" t="s">
        <v>116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</row>
    <row r="24" spans="1:115" ht="12" customHeight="1" x14ac:dyDescent="0.2">
      <c r="A24" t="s">
        <v>701</v>
      </c>
      <c r="B24" t="s">
        <v>126</v>
      </c>
      <c r="C24" t="s">
        <v>126</v>
      </c>
      <c r="D24" t="s">
        <v>923</v>
      </c>
      <c r="E24">
        <v>31</v>
      </c>
      <c r="F24">
        <v>500000</v>
      </c>
      <c r="G24" t="s">
        <v>116</v>
      </c>
      <c r="H24">
        <v>11</v>
      </c>
      <c r="I24">
        <v>861</v>
      </c>
      <c r="J24">
        <v>0</v>
      </c>
      <c r="K24">
        <v>0.38</v>
      </c>
      <c r="L24">
        <v>0</v>
      </c>
      <c r="M24">
        <v>0.56999999999999995</v>
      </c>
      <c r="N24">
        <v>23.41</v>
      </c>
      <c r="O24">
        <v>58.48</v>
      </c>
      <c r="P24" t="s">
        <v>117</v>
      </c>
      <c r="Q24" t="s">
        <v>117</v>
      </c>
      <c r="R24" t="s">
        <v>134</v>
      </c>
      <c r="S24">
        <v>186</v>
      </c>
      <c r="T24">
        <v>78</v>
      </c>
      <c r="U24" t="s">
        <v>119</v>
      </c>
      <c r="V24">
        <v>12.23</v>
      </c>
      <c r="W24">
        <v>9.41</v>
      </c>
      <c r="X24">
        <v>65.56</v>
      </c>
      <c r="Y24">
        <v>4.3899999999999997</v>
      </c>
      <c r="Z24">
        <v>59.52</v>
      </c>
      <c r="AA24">
        <v>0.73</v>
      </c>
      <c r="AB24">
        <v>0.96</v>
      </c>
      <c r="AC24">
        <v>0.1</v>
      </c>
      <c r="AD24">
        <v>5.33</v>
      </c>
      <c r="AE24">
        <v>7.02</v>
      </c>
      <c r="AF24">
        <v>1.57</v>
      </c>
      <c r="AG24">
        <v>2</v>
      </c>
      <c r="AH24">
        <v>0.21</v>
      </c>
      <c r="AI24">
        <v>0</v>
      </c>
      <c r="AJ24">
        <v>0</v>
      </c>
      <c r="AK24">
        <v>2.09</v>
      </c>
      <c r="AL24">
        <v>0</v>
      </c>
      <c r="AM24">
        <v>0</v>
      </c>
      <c r="AN24">
        <v>0</v>
      </c>
      <c r="AO24">
        <v>0.04</v>
      </c>
      <c r="AP24">
        <v>0</v>
      </c>
      <c r="AQ24">
        <v>0</v>
      </c>
      <c r="AR24">
        <v>4</v>
      </c>
      <c r="AS24">
        <v>0.42</v>
      </c>
      <c r="AT24">
        <v>0</v>
      </c>
      <c r="AU24">
        <v>0</v>
      </c>
      <c r="AV24">
        <v>0</v>
      </c>
      <c r="AW24">
        <v>0.84</v>
      </c>
      <c r="AX24">
        <v>62.5</v>
      </c>
      <c r="AY24">
        <v>0.84</v>
      </c>
      <c r="AZ24">
        <v>62.5</v>
      </c>
      <c r="BA24">
        <v>0</v>
      </c>
      <c r="BB24">
        <v>0</v>
      </c>
      <c r="BC24">
        <v>0.21</v>
      </c>
      <c r="BD24">
        <v>2.2000000000000002</v>
      </c>
      <c r="BE24">
        <v>71.430000000000007</v>
      </c>
      <c r="BF24">
        <v>5.54</v>
      </c>
      <c r="BG24">
        <v>52.83</v>
      </c>
      <c r="BH24">
        <v>0.73</v>
      </c>
      <c r="BI24">
        <v>1.1499999999999999</v>
      </c>
      <c r="BJ24">
        <v>0.94</v>
      </c>
      <c r="BK24">
        <v>20.59</v>
      </c>
      <c r="BL24">
        <v>1.36</v>
      </c>
      <c r="BM24">
        <v>0.73</v>
      </c>
      <c r="BN24">
        <v>33.450000000000003</v>
      </c>
      <c r="BO24">
        <v>82.5</v>
      </c>
      <c r="BP24">
        <v>13.38</v>
      </c>
      <c r="BQ24">
        <v>75</v>
      </c>
      <c r="BR24">
        <v>2.72</v>
      </c>
      <c r="BS24">
        <v>92.31</v>
      </c>
      <c r="BT24">
        <v>12.13</v>
      </c>
      <c r="BU24">
        <v>85.34</v>
      </c>
      <c r="BV24">
        <v>28.54</v>
      </c>
      <c r="BW24">
        <v>87.91</v>
      </c>
      <c r="BX24">
        <v>4.3899999999999997</v>
      </c>
      <c r="BY24">
        <v>47.62</v>
      </c>
      <c r="BZ24">
        <v>18.05</v>
      </c>
      <c r="CA24">
        <v>36.700000000000003</v>
      </c>
      <c r="CB24">
        <v>0.06</v>
      </c>
      <c r="CC24">
        <v>0.52</v>
      </c>
      <c r="CD24">
        <v>0.1</v>
      </c>
      <c r="CE24">
        <v>0</v>
      </c>
      <c r="CF24">
        <v>0</v>
      </c>
      <c r="CG24">
        <v>0</v>
      </c>
      <c r="CH24">
        <v>0.42</v>
      </c>
      <c r="CI24">
        <v>4.3899999999999997</v>
      </c>
      <c r="CJ24">
        <v>69.05</v>
      </c>
      <c r="CK24">
        <v>1.05</v>
      </c>
      <c r="CL24">
        <v>70</v>
      </c>
      <c r="CM24">
        <v>0.21</v>
      </c>
      <c r="CN24">
        <v>50</v>
      </c>
      <c r="CO24">
        <v>0.52</v>
      </c>
      <c r="CP24">
        <v>0.52</v>
      </c>
      <c r="CQ24">
        <v>7.74</v>
      </c>
      <c r="CR24">
        <v>68.92</v>
      </c>
      <c r="CS24">
        <v>0</v>
      </c>
      <c r="CT24" t="s">
        <v>116</v>
      </c>
      <c r="CU24">
        <v>0</v>
      </c>
      <c r="CV24" t="s">
        <v>116</v>
      </c>
      <c r="CW24">
        <v>0</v>
      </c>
      <c r="CX24">
        <v>0</v>
      </c>
      <c r="CY24">
        <v>0</v>
      </c>
      <c r="CZ24">
        <v>0</v>
      </c>
      <c r="DA24" t="s">
        <v>116</v>
      </c>
      <c r="DB24" t="s">
        <v>116</v>
      </c>
      <c r="DC24">
        <v>0.1</v>
      </c>
      <c r="DD24" t="s">
        <v>116</v>
      </c>
      <c r="DE24" t="s">
        <v>116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1:115" ht="12" customHeight="1" x14ac:dyDescent="0.2">
      <c r="A25" t="s">
        <v>461</v>
      </c>
      <c r="B25" t="s">
        <v>209</v>
      </c>
      <c r="C25" t="s">
        <v>209</v>
      </c>
      <c r="D25" t="s">
        <v>923</v>
      </c>
      <c r="E25">
        <v>24</v>
      </c>
      <c r="F25">
        <v>400000</v>
      </c>
      <c r="G25" t="s">
        <v>116</v>
      </c>
      <c r="H25">
        <v>27</v>
      </c>
      <c r="I25">
        <v>1641</v>
      </c>
      <c r="J25">
        <v>0</v>
      </c>
      <c r="K25">
        <v>0.37</v>
      </c>
      <c r="L25">
        <v>0</v>
      </c>
      <c r="M25">
        <v>0.33</v>
      </c>
      <c r="N25">
        <v>24.68</v>
      </c>
      <c r="O25">
        <v>54.89</v>
      </c>
      <c r="P25" t="s">
        <v>117</v>
      </c>
      <c r="Q25" t="s">
        <v>117</v>
      </c>
      <c r="R25" t="s">
        <v>116</v>
      </c>
      <c r="S25">
        <v>174</v>
      </c>
      <c r="T25">
        <v>63</v>
      </c>
      <c r="U25" t="s">
        <v>119</v>
      </c>
      <c r="V25">
        <v>9.93</v>
      </c>
      <c r="W25">
        <v>9.3800000000000008</v>
      </c>
      <c r="X25">
        <v>61.99</v>
      </c>
      <c r="Y25">
        <v>1.65</v>
      </c>
      <c r="Z25">
        <v>50</v>
      </c>
      <c r="AA25">
        <v>1.04</v>
      </c>
      <c r="AB25">
        <v>1.33</v>
      </c>
      <c r="AC25">
        <v>0.11</v>
      </c>
      <c r="AD25">
        <v>3.07</v>
      </c>
      <c r="AE25">
        <v>3.93</v>
      </c>
      <c r="AF25">
        <v>1.32</v>
      </c>
      <c r="AG25">
        <v>2</v>
      </c>
      <c r="AH25">
        <v>0.11</v>
      </c>
      <c r="AI25">
        <v>0</v>
      </c>
      <c r="AJ25">
        <v>0</v>
      </c>
      <c r="AK25">
        <v>3.95</v>
      </c>
      <c r="AL25">
        <v>0</v>
      </c>
      <c r="AM25">
        <v>0</v>
      </c>
      <c r="AN25">
        <v>0</v>
      </c>
      <c r="AO25">
        <v>0.02</v>
      </c>
      <c r="AP25">
        <v>0</v>
      </c>
      <c r="AQ25">
        <v>0</v>
      </c>
      <c r="AR25">
        <v>6</v>
      </c>
      <c r="AS25">
        <v>0.33</v>
      </c>
      <c r="AT25">
        <v>16.670000000000002</v>
      </c>
      <c r="AU25">
        <v>0</v>
      </c>
      <c r="AV25">
        <v>0</v>
      </c>
      <c r="AW25">
        <v>1.54</v>
      </c>
      <c r="AX25">
        <v>17.86</v>
      </c>
      <c r="AY25">
        <v>1.54</v>
      </c>
      <c r="AZ25">
        <v>17.86</v>
      </c>
      <c r="BA25">
        <v>0</v>
      </c>
      <c r="BB25">
        <v>0</v>
      </c>
      <c r="BC25">
        <v>0.16</v>
      </c>
      <c r="BD25">
        <v>5.54</v>
      </c>
      <c r="BE25">
        <v>64.36</v>
      </c>
      <c r="BF25">
        <v>10.15</v>
      </c>
      <c r="BG25">
        <v>55.68</v>
      </c>
      <c r="BH25">
        <v>0.6</v>
      </c>
      <c r="BI25">
        <v>1.97</v>
      </c>
      <c r="BJ25">
        <v>1.21</v>
      </c>
      <c r="BK25">
        <v>14.1</v>
      </c>
      <c r="BL25">
        <v>1.32</v>
      </c>
      <c r="BM25">
        <v>2.08</v>
      </c>
      <c r="BN25">
        <v>23.03</v>
      </c>
      <c r="BO25">
        <v>80.239999999999995</v>
      </c>
      <c r="BP25">
        <v>7.24</v>
      </c>
      <c r="BQ25">
        <v>73.48</v>
      </c>
      <c r="BR25">
        <v>3.95</v>
      </c>
      <c r="BS25">
        <v>90.28</v>
      </c>
      <c r="BT25">
        <v>6.69</v>
      </c>
      <c r="BU25">
        <v>78.69</v>
      </c>
      <c r="BV25">
        <v>20.07</v>
      </c>
      <c r="BW25">
        <v>86.89</v>
      </c>
      <c r="BX25">
        <v>1.48</v>
      </c>
      <c r="BY25">
        <v>51.85</v>
      </c>
      <c r="BZ25">
        <v>16.32</v>
      </c>
      <c r="CA25">
        <v>20.57</v>
      </c>
      <c r="CB25">
        <v>0.02</v>
      </c>
      <c r="CC25">
        <v>0.71</v>
      </c>
      <c r="CD25">
        <v>0</v>
      </c>
      <c r="CE25">
        <v>0.05</v>
      </c>
      <c r="CF25">
        <v>0.11</v>
      </c>
      <c r="CG25">
        <v>50</v>
      </c>
      <c r="CH25">
        <v>0.22</v>
      </c>
      <c r="CI25">
        <v>2.08</v>
      </c>
      <c r="CJ25">
        <v>57.89</v>
      </c>
      <c r="CK25">
        <v>1.43</v>
      </c>
      <c r="CL25">
        <v>30.77</v>
      </c>
      <c r="CM25">
        <v>0.27</v>
      </c>
      <c r="CN25">
        <v>60</v>
      </c>
      <c r="CO25">
        <v>0.16</v>
      </c>
      <c r="CP25">
        <v>0.33</v>
      </c>
      <c r="CQ25">
        <v>2.8</v>
      </c>
      <c r="CR25">
        <v>58.82</v>
      </c>
      <c r="CS25">
        <v>0</v>
      </c>
      <c r="CT25" t="s">
        <v>116</v>
      </c>
      <c r="CU25">
        <v>0</v>
      </c>
      <c r="CV25" t="s">
        <v>116</v>
      </c>
      <c r="CW25">
        <v>0</v>
      </c>
      <c r="CX25">
        <v>0</v>
      </c>
      <c r="CY25">
        <v>0</v>
      </c>
      <c r="CZ25">
        <v>0</v>
      </c>
      <c r="DA25" t="s">
        <v>116</v>
      </c>
      <c r="DB25" t="s">
        <v>116</v>
      </c>
      <c r="DC25">
        <v>0.33</v>
      </c>
      <c r="DD25" t="s">
        <v>116</v>
      </c>
      <c r="DE25" t="s">
        <v>116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</row>
    <row r="26" spans="1:115" ht="12" customHeight="1" x14ac:dyDescent="0.2">
      <c r="A26" t="s">
        <v>334</v>
      </c>
      <c r="B26" t="s">
        <v>126</v>
      </c>
      <c r="C26" t="s">
        <v>126</v>
      </c>
      <c r="D26" t="s">
        <v>923</v>
      </c>
      <c r="E26">
        <v>29</v>
      </c>
      <c r="F26">
        <v>450000</v>
      </c>
      <c r="G26" t="s">
        <v>116</v>
      </c>
      <c r="H26">
        <v>28</v>
      </c>
      <c r="I26">
        <v>2441</v>
      </c>
      <c r="J26">
        <v>0</v>
      </c>
      <c r="K26">
        <v>0.42</v>
      </c>
      <c r="L26">
        <v>2</v>
      </c>
      <c r="M26">
        <v>2.5499999999999998</v>
      </c>
      <c r="N26">
        <v>17.37</v>
      </c>
      <c r="O26">
        <v>52.02</v>
      </c>
      <c r="P26" t="s">
        <v>117</v>
      </c>
      <c r="Q26" t="s">
        <v>117</v>
      </c>
      <c r="R26" t="s">
        <v>118</v>
      </c>
      <c r="S26">
        <v>174</v>
      </c>
      <c r="T26">
        <v>72</v>
      </c>
      <c r="U26" t="s">
        <v>119</v>
      </c>
      <c r="V26">
        <v>10.29</v>
      </c>
      <c r="W26">
        <v>9.2899999999999991</v>
      </c>
      <c r="X26">
        <v>61.51</v>
      </c>
      <c r="Y26">
        <v>2.36</v>
      </c>
      <c r="Z26">
        <v>48.44</v>
      </c>
      <c r="AA26">
        <v>0.33</v>
      </c>
      <c r="AB26">
        <v>0.47</v>
      </c>
      <c r="AC26">
        <v>0.11</v>
      </c>
      <c r="AD26">
        <v>4.24</v>
      </c>
      <c r="AE26">
        <v>6</v>
      </c>
      <c r="AF26">
        <v>1</v>
      </c>
      <c r="AG26">
        <v>8</v>
      </c>
      <c r="AH26">
        <v>0.28999999999999998</v>
      </c>
      <c r="AI26">
        <v>0</v>
      </c>
      <c r="AJ26">
        <v>0</v>
      </c>
      <c r="AK26">
        <v>1.55</v>
      </c>
      <c r="AL26">
        <v>0</v>
      </c>
      <c r="AM26">
        <v>0</v>
      </c>
      <c r="AN26">
        <v>0</v>
      </c>
      <c r="AO26">
        <v>0.02</v>
      </c>
      <c r="AP26">
        <v>0</v>
      </c>
      <c r="AQ26">
        <v>0</v>
      </c>
      <c r="AR26">
        <v>18</v>
      </c>
      <c r="AS26">
        <v>0.66</v>
      </c>
      <c r="AT26">
        <v>22.22</v>
      </c>
      <c r="AU26">
        <v>0</v>
      </c>
      <c r="AV26">
        <v>7.0000000000000007E-2</v>
      </c>
      <c r="AW26">
        <v>2.36</v>
      </c>
      <c r="AX26">
        <v>20.309999999999999</v>
      </c>
      <c r="AY26">
        <v>0</v>
      </c>
      <c r="AZ26">
        <v>0</v>
      </c>
      <c r="BA26">
        <v>2.3199999999999998</v>
      </c>
      <c r="BB26">
        <v>20.63</v>
      </c>
      <c r="BC26">
        <v>0.28999999999999998</v>
      </c>
      <c r="BD26">
        <v>1.44</v>
      </c>
      <c r="BE26">
        <v>56.41</v>
      </c>
      <c r="BF26">
        <v>3.61</v>
      </c>
      <c r="BG26">
        <v>39.799999999999997</v>
      </c>
      <c r="BH26">
        <v>0.28999999999999998</v>
      </c>
      <c r="BI26">
        <v>0.77</v>
      </c>
      <c r="BJ26">
        <v>0.22</v>
      </c>
      <c r="BK26">
        <v>16.89</v>
      </c>
      <c r="BL26">
        <v>1.77</v>
      </c>
      <c r="BM26">
        <v>0.44</v>
      </c>
      <c r="BN26">
        <v>27.17</v>
      </c>
      <c r="BO26">
        <v>77.48</v>
      </c>
      <c r="BP26">
        <v>11.36</v>
      </c>
      <c r="BQ26">
        <v>70.13</v>
      </c>
      <c r="BR26">
        <v>4.0199999999999996</v>
      </c>
      <c r="BS26">
        <v>90.83</v>
      </c>
      <c r="BT26">
        <v>8.19</v>
      </c>
      <c r="BU26">
        <v>78.83</v>
      </c>
      <c r="BV26">
        <v>21.35</v>
      </c>
      <c r="BW26">
        <v>88.95</v>
      </c>
      <c r="BX26">
        <v>3.58</v>
      </c>
      <c r="BY26">
        <v>45.36</v>
      </c>
      <c r="BZ26">
        <v>20.9</v>
      </c>
      <c r="CA26">
        <v>35.950000000000003</v>
      </c>
      <c r="CB26">
        <v>0.09</v>
      </c>
      <c r="CC26">
        <v>0.81</v>
      </c>
      <c r="CD26">
        <v>0.04</v>
      </c>
      <c r="CE26">
        <v>0</v>
      </c>
      <c r="CF26">
        <v>0.15</v>
      </c>
      <c r="CG26">
        <v>75</v>
      </c>
      <c r="CH26">
        <v>0.22</v>
      </c>
      <c r="CI26">
        <v>4.3499999999999996</v>
      </c>
      <c r="CJ26">
        <v>66.099999999999994</v>
      </c>
      <c r="CK26">
        <v>3.06</v>
      </c>
      <c r="CL26">
        <v>34.94</v>
      </c>
      <c r="CM26">
        <v>0.41</v>
      </c>
      <c r="CN26">
        <v>36.36</v>
      </c>
      <c r="CO26">
        <v>0.52</v>
      </c>
      <c r="CP26">
        <v>0.66</v>
      </c>
      <c r="CQ26">
        <v>6.6</v>
      </c>
      <c r="CR26">
        <v>80.45</v>
      </c>
      <c r="CS26">
        <v>0</v>
      </c>
      <c r="CT26" t="s">
        <v>116</v>
      </c>
      <c r="CU26">
        <v>0</v>
      </c>
      <c r="CV26" t="s">
        <v>116</v>
      </c>
      <c r="CW26">
        <v>0</v>
      </c>
      <c r="CX26">
        <v>0</v>
      </c>
      <c r="CY26">
        <v>0</v>
      </c>
      <c r="CZ26">
        <v>0</v>
      </c>
      <c r="DA26" t="s">
        <v>116</v>
      </c>
      <c r="DB26" t="s">
        <v>116</v>
      </c>
      <c r="DC26">
        <v>0.66</v>
      </c>
      <c r="DD26" t="s">
        <v>116</v>
      </c>
      <c r="DE26" t="s">
        <v>116</v>
      </c>
      <c r="DF26">
        <v>1.47</v>
      </c>
      <c r="DG26">
        <v>0.15</v>
      </c>
      <c r="DH26">
        <v>25</v>
      </c>
      <c r="DI26">
        <v>0.26</v>
      </c>
      <c r="DJ26">
        <v>0</v>
      </c>
      <c r="DK26">
        <v>0</v>
      </c>
    </row>
    <row r="27" spans="1:115" ht="12" customHeight="1" x14ac:dyDescent="0.2">
      <c r="A27" t="s">
        <v>561</v>
      </c>
      <c r="B27" t="s">
        <v>236</v>
      </c>
      <c r="C27" t="s">
        <v>236</v>
      </c>
      <c r="D27" t="s">
        <v>923</v>
      </c>
      <c r="E27">
        <v>25</v>
      </c>
      <c r="F27">
        <v>350000</v>
      </c>
      <c r="G27" t="s">
        <v>116</v>
      </c>
      <c r="H27">
        <v>17</v>
      </c>
      <c r="I27">
        <v>1348</v>
      </c>
      <c r="J27">
        <v>0</v>
      </c>
      <c r="K27">
        <v>0.17</v>
      </c>
      <c r="L27">
        <v>0</v>
      </c>
      <c r="M27">
        <v>0.23</v>
      </c>
      <c r="N27">
        <v>19.36</v>
      </c>
      <c r="O27">
        <v>49.31</v>
      </c>
      <c r="P27" t="s">
        <v>117</v>
      </c>
      <c r="Q27" t="s">
        <v>117</v>
      </c>
      <c r="R27" t="s">
        <v>118</v>
      </c>
      <c r="S27">
        <v>175</v>
      </c>
      <c r="T27">
        <v>72</v>
      </c>
      <c r="U27" t="s">
        <v>119</v>
      </c>
      <c r="V27">
        <v>12.49</v>
      </c>
      <c r="W27">
        <v>9.2799999999999994</v>
      </c>
      <c r="X27">
        <v>66.91</v>
      </c>
      <c r="Y27">
        <v>2.54</v>
      </c>
      <c r="Z27">
        <v>31.58</v>
      </c>
      <c r="AA27">
        <v>0.2</v>
      </c>
      <c r="AB27">
        <v>0.22</v>
      </c>
      <c r="AC27">
        <v>0.13</v>
      </c>
      <c r="AD27">
        <v>6.08</v>
      </c>
      <c r="AE27">
        <v>6.76</v>
      </c>
      <c r="AF27">
        <v>1.07</v>
      </c>
      <c r="AG27">
        <v>6</v>
      </c>
      <c r="AH27">
        <v>0.4</v>
      </c>
      <c r="AI27">
        <v>0</v>
      </c>
      <c r="AJ27">
        <v>0</v>
      </c>
      <c r="AK27">
        <v>1.47</v>
      </c>
      <c r="AL27">
        <v>0</v>
      </c>
      <c r="AM27">
        <v>0</v>
      </c>
      <c r="AN27">
        <v>0</v>
      </c>
      <c r="AO27">
        <v>0.01</v>
      </c>
      <c r="AP27">
        <v>0</v>
      </c>
      <c r="AQ27">
        <v>0</v>
      </c>
      <c r="AR27">
        <v>3</v>
      </c>
      <c r="AS27">
        <v>0.2</v>
      </c>
      <c r="AT27">
        <v>33.33</v>
      </c>
      <c r="AU27">
        <v>0</v>
      </c>
      <c r="AV27">
        <v>0</v>
      </c>
      <c r="AW27">
        <v>2.14</v>
      </c>
      <c r="AX27">
        <v>21.88</v>
      </c>
      <c r="AY27">
        <v>7.0000000000000007E-2</v>
      </c>
      <c r="AZ27">
        <v>0</v>
      </c>
      <c r="BA27">
        <v>2.0699999999999998</v>
      </c>
      <c r="BB27">
        <v>22.58</v>
      </c>
      <c r="BC27">
        <v>0.2</v>
      </c>
      <c r="BD27">
        <v>1.67</v>
      </c>
      <c r="BE27">
        <v>56</v>
      </c>
      <c r="BF27">
        <v>4.74</v>
      </c>
      <c r="BG27">
        <v>35.21</v>
      </c>
      <c r="BH27">
        <v>0.4</v>
      </c>
      <c r="BI27">
        <v>0.67</v>
      </c>
      <c r="BJ27">
        <v>0.33</v>
      </c>
      <c r="BK27">
        <v>15.76</v>
      </c>
      <c r="BL27">
        <v>0.73</v>
      </c>
      <c r="BM27">
        <v>0.47</v>
      </c>
      <c r="BN27">
        <v>25.64</v>
      </c>
      <c r="BO27">
        <v>76.040000000000006</v>
      </c>
      <c r="BP27">
        <v>9.9499999999999993</v>
      </c>
      <c r="BQ27">
        <v>76.510000000000005</v>
      </c>
      <c r="BR27">
        <v>3.61</v>
      </c>
      <c r="BS27">
        <v>88.89</v>
      </c>
      <c r="BT27">
        <v>7.21</v>
      </c>
      <c r="BU27">
        <v>73.150000000000006</v>
      </c>
      <c r="BV27">
        <v>20.7</v>
      </c>
      <c r="BW27">
        <v>85.16</v>
      </c>
      <c r="BX27">
        <v>3</v>
      </c>
      <c r="BY27">
        <v>46.67</v>
      </c>
      <c r="BZ27">
        <v>18.57</v>
      </c>
      <c r="CA27">
        <v>28.44</v>
      </c>
      <c r="CB27">
        <v>0.02</v>
      </c>
      <c r="CC27">
        <v>7.0000000000000007E-2</v>
      </c>
      <c r="CD27">
        <v>7.0000000000000007E-2</v>
      </c>
      <c r="CE27">
        <v>0</v>
      </c>
      <c r="CF27">
        <v>0.13</v>
      </c>
      <c r="CG27">
        <v>0</v>
      </c>
      <c r="CH27">
        <v>0</v>
      </c>
      <c r="CI27">
        <v>2.4700000000000002</v>
      </c>
      <c r="CJ27">
        <v>72.97</v>
      </c>
      <c r="CK27">
        <v>1.74</v>
      </c>
      <c r="CL27">
        <v>30.77</v>
      </c>
      <c r="CM27">
        <v>0.27</v>
      </c>
      <c r="CN27">
        <v>0</v>
      </c>
      <c r="CO27">
        <v>7.0000000000000007E-2</v>
      </c>
      <c r="CP27">
        <v>0.67</v>
      </c>
      <c r="CQ27">
        <v>5.68</v>
      </c>
      <c r="CR27">
        <v>63.53</v>
      </c>
      <c r="CS27">
        <v>0</v>
      </c>
      <c r="CT27" t="s">
        <v>116</v>
      </c>
      <c r="CU27">
        <v>0</v>
      </c>
      <c r="CV27" t="s">
        <v>116</v>
      </c>
      <c r="CW27">
        <v>0</v>
      </c>
      <c r="CX27">
        <v>0</v>
      </c>
      <c r="CY27">
        <v>0</v>
      </c>
      <c r="CZ27">
        <v>0</v>
      </c>
      <c r="DA27" t="s">
        <v>116</v>
      </c>
      <c r="DB27" t="s">
        <v>116</v>
      </c>
      <c r="DC27">
        <v>0.13</v>
      </c>
      <c r="DD27" t="s">
        <v>116</v>
      </c>
      <c r="DE27" t="s">
        <v>116</v>
      </c>
      <c r="DF27">
        <v>0.13</v>
      </c>
      <c r="DG27">
        <v>7.0000000000000007E-2</v>
      </c>
      <c r="DH27">
        <v>100</v>
      </c>
      <c r="DI27">
        <v>0</v>
      </c>
      <c r="DJ27">
        <v>0</v>
      </c>
      <c r="DK27">
        <v>0</v>
      </c>
    </row>
    <row r="28" spans="1:115" ht="12" customHeight="1" x14ac:dyDescent="0.2">
      <c r="A28" t="s">
        <v>474</v>
      </c>
      <c r="B28" t="s">
        <v>236</v>
      </c>
      <c r="C28" t="s">
        <v>236</v>
      </c>
      <c r="D28" t="s">
        <v>922</v>
      </c>
      <c r="E28">
        <v>21</v>
      </c>
      <c r="F28">
        <v>350000</v>
      </c>
      <c r="G28" t="s">
        <v>116</v>
      </c>
      <c r="H28">
        <v>26</v>
      </c>
      <c r="I28">
        <v>1580</v>
      </c>
      <c r="J28">
        <v>1</v>
      </c>
      <c r="K28">
        <v>0.88</v>
      </c>
      <c r="L28">
        <v>0</v>
      </c>
      <c r="M28">
        <v>0.37</v>
      </c>
      <c r="N28">
        <v>17.43</v>
      </c>
      <c r="O28">
        <v>51.31</v>
      </c>
      <c r="P28" t="s">
        <v>117</v>
      </c>
      <c r="Q28" t="s">
        <v>117</v>
      </c>
      <c r="R28" t="s">
        <v>116</v>
      </c>
      <c r="S28">
        <v>0</v>
      </c>
      <c r="T28">
        <v>0</v>
      </c>
      <c r="U28" t="s">
        <v>119</v>
      </c>
      <c r="V28">
        <v>10.48</v>
      </c>
      <c r="W28">
        <v>9.2799999999999994</v>
      </c>
      <c r="X28">
        <v>53.99</v>
      </c>
      <c r="Y28">
        <v>1.99</v>
      </c>
      <c r="Z28">
        <v>48.57</v>
      </c>
      <c r="AA28">
        <v>1.2</v>
      </c>
      <c r="AB28">
        <v>1.44</v>
      </c>
      <c r="AC28">
        <v>0.23</v>
      </c>
      <c r="AD28">
        <v>4.2699999999999996</v>
      </c>
      <c r="AE28">
        <v>5.16</v>
      </c>
      <c r="AF28">
        <v>2.0499999999999998</v>
      </c>
      <c r="AG28">
        <v>6</v>
      </c>
      <c r="AH28">
        <v>0.34</v>
      </c>
      <c r="AI28">
        <v>1</v>
      </c>
      <c r="AJ28">
        <v>0.06</v>
      </c>
      <c r="AK28">
        <v>1.25</v>
      </c>
      <c r="AL28">
        <v>0.06</v>
      </c>
      <c r="AM28">
        <v>1</v>
      </c>
      <c r="AN28">
        <v>0.06</v>
      </c>
      <c r="AO28">
        <v>0.05</v>
      </c>
      <c r="AP28">
        <v>0</v>
      </c>
      <c r="AQ28">
        <v>0</v>
      </c>
      <c r="AR28">
        <v>17</v>
      </c>
      <c r="AS28">
        <v>0.97</v>
      </c>
      <c r="AT28">
        <v>23.53</v>
      </c>
      <c r="AU28">
        <v>5.8819999999999997</v>
      </c>
      <c r="AV28">
        <v>0</v>
      </c>
      <c r="AW28">
        <v>0.46</v>
      </c>
      <c r="AX28">
        <v>37.5</v>
      </c>
      <c r="AY28">
        <v>0.06</v>
      </c>
      <c r="AZ28">
        <v>0</v>
      </c>
      <c r="BA28">
        <v>0.4</v>
      </c>
      <c r="BB28">
        <v>42.86</v>
      </c>
      <c r="BC28">
        <v>0</v>
      </c>
      <c r="BD28">
        <v>1.08</v>
      </c>
      <c r="BE28">
        <v>63.16</v>
      </c>
      <c r="BF28">
        <v>3.93</v>
      </c>
      <c r="BG28">
        <v>46.38</v>
      </c>
      <c r="BH28">
        <v>0.34</v>
      </c>
      <c r="BI28">
        <v>0.56999999999999995</v>
      </c>
      <c r="BJ28">
        <v>0.17</v>
      </c>
      <c r="BK28">
        <v>27</v>
      </c>
      <c r="BL28">
        <v>0.46</v>
      </c>
      <c r="BM28">
        <v>0.91</v>
      </c>
      <c r="BN28">
        <v>40.39</v>
      </c>
      <c r="BO28">
        <v>85.05</v>
      </c>
      <c r="BP28">
        <v>14.07</v>
      </c>
      <c r="BQ28">
        <v>72.47</v>
      </c>
      <c r="BR28">
        <v>5.53</v>
      </c>
      <c r="BS28">
        <v>96.91</v>
      </c>
      <c r="BT28">
        <v>14.24</v>
      </c>
      <c r="BU28">
        <v>90.8</v>
      </c>
      <c r="BV28">
        <v>34.58</v>
      </c>
      <c r="BW28">
        <v>90.28</v>
      </c>
      <c r="BX28">
        <v>5.53</v>
      </c>
      <c r="BY28">
        <v>56.7</v>
      </c>
      <c r="BZ28">
        <v>18.97</v>
      </c>
      <c r="CA28">
        <v>35.270000000000003</v>
      </c>
      <c r="CB28">
        <v>0.02</v>
      </c>
      <c r="CC28">
        <v>0.51</v>
      </c>
      <c r="CD28">
        <v>0.06</v>
      </c>
      <c r="CE28">
        <v>0</v>
      </c>
      <c r="CF28">
        <v>0.34</v>
      </c>
      <c r="CG28">
        <v>50</v>
      </c>
      <c r="CH28">
        <v>0.11</v>
      </c>
      <c r="CI28">
        <v>8.09</v>
      </c>
      <c r="CJ28">
        <v>73.94</v>
      </c>
      <c r="CK28">
        <v>1.2</v>
      </c>
      <c r="CL28">
        <v>52.38</v>
      </c>
      <c r="CM28">
        <v>0.85</v>
      </c>
      <c r="CN28">
        <v>33.33</v>
      </c>
      <c r="CO28">
        <v>0.68</v>
      </c>
      <c r="CP28">
        <v>0.06</v>
      </c>
      <c r="CQ28">
        <v>7.63</v>
      </c>
      <c r="CR28">
        <v>80.599999999999994</v>
      </c>
      <c r="CS28">
        <v>0</v>
      </c>
      <c r="CT28" t="s">
        <v>116</v>
      </c>
      <c r="CU28">
        <v>0</v>
      </c>
      <c r="CV28" t="s">
        <v>116</v>
      </c>
      <c r="CW28">
        <v>0</v>
      </c>
      <c r="CX28">
        <v>0</v>
      </c>
      <c r="CY28">
        <v>0</v>
      </c>
      <c r="CZ28">
        <v>0</v>
      </c>
      <c r="DA28" t="s">
        <v>116</v>
      </c>
      <c r="DB28" t="s">
        <v>116</v>
      </c>
      <c r="DC28">
        <v>0.34</v>
      </c>
      <c r="DD28" t="s">
        <v>116</v>
      </c>
      <c r="DE28" t="s">
        <v>116</v>
      </c>
      <c r="DF28">
        <v>0.06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ht="12" customHeight="1" x14ac:dyDescent="0.2">
      <c r="A29" t="s">
        <v>628</v>
      </c>
      <c r="B29" t="s">
        <v>194</v>
      </c>
      <c r="C29" t="s">
        <v>194</v>
      </c>
      <c r="D29" t="s">
        <v>922</v>
      </c>
      <c r="E29">
        <v>26</v>
      </c>
      <c r="F29">
        <v>350000</v>
      </c>
      <c r="G29" t="s">
        <v>116</v>
      </c>
      <c r="H29">
        <v>17</v>
      </c>
      <c r="I29">
        <v>1082</v>
      </c>
      <c r="J29">
        <v>1</v>
      </c>
      <c r="K29">
        <v>1.25</v>
      </c>
      <c r="L29">
        <v>0</v>
      </c>
      <c r="M29">
        <v>0</v>
      </c>
      <c r="N29">
        <v>16.05</v>
      </c>
      <c r="O29">
        <v>47.15</v>
      </c>
      <c r="P29" t="s">
        <v>117</v>
      </c>
      <c r="Q29" t="s">
        <v>117</v>
      </c>
      <c r="R29" t="s">
        <v>118</v>
      </c>
      <c r="S29">
        <v>180</v>
      </c>
      <c r="T29">
        <v>79</v>
      </c>
      <c r="U29" t="s">
        <v>119</v>
      </c>
      <c r="V29">
        <v>10.4</v>
      </c>
      <c r="W29">
        <v>9.23</v>
      </c>
      <c r="X29">
        <v>54.05</v>
      </c>
      <c r="Y29">
        <v>1.33</v>
      </c>
      <c r="Z29">
        <v>50</v>
      </c>
      <c r="AA29">
        <v>2.08</v>
      </c>
      <c r="AB29">
        <v>2.61</v>
      </c>
      <c r="AC29">
        <v>0.25</v>
      </c>
      <c r="AD29">
        <v>3.33</v>
      </c>
      <c r="AE29">
        <v>4.18</v>
      </c>
      <c r="AF29">
        <v>1.83</v>
      </c>
      <c r="AG29">
        <v>3</v>
      </c>
      <c r="AH29">
        <v>0.25</v>
      </c>
      <c r="AI29">
        <v>0</v>
      </c>
      <c r="AJ29">
        <v>0</v>
      </c>
      <c r="AK29">
        <v>0.42</v>
      </c>
      <c r="AL29">
        <v>0.08</v>
      </c>
      <c r="AM29">
        <v>1</v>
      </c>
      <c r="AN29">
        <v>0.08</v>
      </c>
      <c r="AO29">
        <v>0.1</v>
      </c>
      <c r="AP29">
        <v>0</v>
      </c>
      <c r="AQ29">
        <v>0</v>
      </c>
      <c r="AR29">
        <v>4</v>
      </c>
      <c r="AS29">
        <v>0.33</v>
      </c>
      <c r="AT29">
        <v>25</v>
      </c>
      <c r="AU29">
        <v>25</v>
      </c>
      <c r="AV29">
        <v>0</v>
      </c>
      <c r="AW29">
        <v>0.08</v>
      </c>
      <c r="AX29">
        <v>0</v>
      </c>
      <c r="AY29">
        <v>0.08</v>
      </c>
      <c r="AZ29">
        <v>0</v>
      </c>
      <c r="BA29">
        <v>0</v>
      </c>
      <c r="BB29">
        <v>0</v>
      </c>
      <c r="BC29">
        <v>0</v>
      </c>
      <c r="BD29">
        <v>0.83</v>
      </c>
      <c r="BE29">
        <v>30</v>
      </c>
      <c r="BF29">
        <v>2.5</v>
      </c>
      <c r="BG29">
        <v>30</v>
      </c>
      <c r="BH29">
        <v>0.25</v>
      </c>
      <c r="BI29">
        <v>0.33</v>
      </c>
      <c r="BJ29">
        <v>0.17</v>
      </c>
      <c r="BK29">
        <v>17.88</v>
      </c>
      <c r="BL29">
        <v>0.08</v>
      </c>
      <c r="BM29">
        <v>0.42</v>
      </c>
      <c r="BN29">
        <v>25.62</v>
      </c>
      <c r="BO29">
        <v>85.06</v>
      </c>
      <c r="BP29">
        <v>8.15</v>
      </c>
      <c r="BQ29">
        <v>70.41</v>
      </c>
      <c r="BR29">
        <v>4.08</v>
      </c>
      <c r="BS29">
        <v>100</v>
      </c>
      <c r="BT29">
        <v>9.15</v>
      </c>
      <c r="BU29">
        <v>94.55</v>
      </c>
      <c r="BV29">
        <v>23.29</v>
      </c>
      <c r="BW29">
        <v>87.86</v>
      </c>
      <c r="BX29">
        <v>2.25</v>
      </c>
      <c r="BY29">
        <v>59.26</v>
      </c>
      <c r="BZ29">
        <v>16.38</v>
      </c>
      <c r="CA29">
        <v>26.12</v>
      </c>
      <c r="CB29">
        <v>0</v>
      </c>
      <c r="CC29">
        <v>0</v>
      </c>
      <c r="CD29">
        <v>0</v>
      </c>
      <c r="CE29">
        <v>0</v>
      </c>
      <c r="CF29">
        <v>0.17</v>
      </c>
      <c r="CG29">
        <v>50</v>
      </c>
      <c r="CH29">
        <v>0</v>
      </c>
      <c r="CI29">
        <v>2.58</v>
      </c>
      <c r="CJ29">
        <v>70.97</v>
      </c>
      <c r="CK29">
        <v>0.42</v>
      </c>
      <c r="CL29">
        <v>40</v>
      </c>
      <c r="CM29">
        <v>0.17</v>
      </c>
      <c r="CN29">
        <v>0</v>
      </c>
      <c r="CO29">
        <v>0.08</v>
      </c>
      <c r="CP29">
        <v>0</v>
      </c>
      <c r="CQ29">
        <v>3.16</v>
      </c>
      <c r="CR29">
        <v>52.63</v>
      </c>
      <c r="CS29">
        <v>0</v>
      </c>
      <c r="CT29" t="s">
        <v>116</v>
      </c>
      <c r="CU29">
        <v>0</v>
      </c>
      <c r="CV29" t="s">
        <v>116</v>
      </c>
      <c r="CW29">
        <v>0</v>
      </c>
      <c r="CX29">
        <v>0</v>
      </c>
      <c r="CY29">
        <v>0</v>
      </c>
      <c r="CZ29">
        <v>0</v>
      </c>
      <c r="DA29" t="s">
        <v>116</v>
      </c>
      <c r="DB29" t="s">
        <v>116</v>
      </c>
      <c r="DC29">
        <v>0.08</v>
      </c>
      <c r="DD29" t="s">
        <v>116</v>
      </c>
      <c r="DE29" t="s">
        <v>116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</row>
    <row r="30" spans="1:115" ht="12" customHeight="1" x14ac:dyDescent="0.2">
      <c r="A30" t="s">
        <v>393</v>
      </c>
      <c r="B30" t="s">
        <v>149</v>
      </c>
      <c r="C30" t="s">
        <v>156</v>
      </c>
      <c r="D30" t="s">
        <v>923</v>
      </c>
      <c r="E30">
        <v>22</v>
      </c>
      <c r="F30">
        <v>200000</v>
      </c>
      <c r="G30" t="s">
        <v>116</v>
      </c>
      <c r="H30">
        <v>23</v>
      </c>
      <c r="I30">
        <v>1962</v>
      </c>
      <c r="J30">
        <v>1</v>
      </c>
      <c r="K30">
        <v>0.39</v>
      </c>
      <c r="L30">
        <v>1</v>
      </c>
      <c r="M30">
        <v>0.37</v>
      </c>
      <c r="N30">
        <v>17.25</v>
      </c>
      <c r="O30">
        <v>54.79</v>
      </c>
      <c r="P30" t="s">
        <v>117</v>
      </c>
      <c r="Q30" t="s">
        <v>117</v>
      </c>
      <c r="R30" t="s">
        <v>116</v>
      </c>
      <c r="S30">
        <v>0</v>
      </c>
      <c r="T30">
        <v>0</v>
      </c>
      <c r="U30" t="s">
        <v>119</v>
      </c>
      <c r="V30">
        <v>11.65</v>
      </c>
      <c r="W30">
        <v>9.2200000000000006</v>
      </c>
      <c r="X30">
        <v>66.17</v>
      </c>
      <c r="Y30">
        <v>2.11</v>
      </c>
      <c r="Z30">
        <v>56.52</v>
      </c>
      <c r="AA30">
        <v>0.92</v>
      </c>
      <c r="AB30">
        <v>1.23</v>
      </c>
      <c r="AC30">
        <v>0.14000000000000001</v>
      </c>
      <c r="AD30">
        <v>4.63</v>
      </c>
      <c r="AE30">
        <v>6.22</v>
      </c>
      <c r="AF30">
        <v>0.96</v>
      </c>
      <c r="AG30">
        <v>4</v>
      </c>
      <c r="AH30">
        <v>0.18</v>
      </c>
      <c r="AI30">
        <v>0</v>
      </c>
      <c r="AJ30">
        <v>0</v>
      </c>
      <c r="AK30">
        <v>1.65</v>
      </c>
      <c r="AL30">
        <v>0.05</v>
      </c>
      <c r="AM30">
        <v>1</v>
      </c>
      <c r="AN30">
        <v>0.05</v>
      </c>
      <c r="AO30">
        <v>0.02</v>
      </c>
      <c r="AP30">
        <v>0</v>
      </c>
      <c r="AQ30">
        <v>0</v>
      </c>
      <c r="AR30">
        <v>7</v>
      </c>
      <c r="AS30">
        <v>0.32</v>
      </c>
      <c r="AT30">
        <v>28.57</v>
      </c>
      <c r="AU30">
        <v>14.286</v>
      </c>
      <c r="AV30">
        <v>0.05</v>
      </c>
      <c r="AW30">
        <v>1.7</v>
      </c>
      <c r="AX30">
        <v>24.32</v>
      </c>
      <c r="AY30">
        <v>1.65</v>
      </c>
      <c r="AZ30">
        <v>22.22</v>
      </c>
      <c r="BA30">
        <v>0.05</v>
      </c>
      <c r="BB30">
        <v>100</v>
      </c>
      <c r="BC30">
        <v>0.23</v>
      </c>
      <c r="BD30">
        <v>1.88</v>
      </c>
      <c r="BE30">
        <v>58.54</v>
      </c>
      <c r="BF30">
        <v>3.94</v>
      </c>
      <c r="BG30">
        <v>38.369999999999997</v>
      </c>
      <c r="BH30">
        <v>0.23</v>
      </c>
      <c r="BI30">
        <v>1.28</v>
      </c>
      <c r="BJ30">
        <v>0.37</v>
      </c>
      <c r="BK30">
        <v>17.2</v>
      </c>
      <c r="BL30">
        <v>1.74</v>
      </c>
      <c r="BM30">
        <v>0.55000000000000004</v>
      </c>
      <c r="BN30">
        <v>27.61</v>
      </c>
      <c r="BO30">
        <v>75.58</v>
      </c>
      <c r="BP30">
        <v>11.74</v>
      </c>
      <c r="BQ30">
        <v>68.75</v>
      </c>
      <c r="BR30">
        <v>3.26</v>
      </c>
      <c r="BS30">
        <v>91.55</v>
      </c>
      <c r="BT30">
        <v>8.44</v>
      </c>
      <c r="BU30">
        <v>77.17</v>
      </c>
      <c r="BV30">
        <v>21.56</v>
      </c>
      <c r="BW30">
        <v>83.62</v>
      </c>
      <c r="BX30">
        <v>4.45</v>
      </c>
      <c r="BY30">
        <v>54.64</v>
      </c>
      <c r="BZ30">
        <v>20.14</v>
      </c>
      <c r="CA30">
        <v>34.54</v>
      </c>
      <c r="CB30">
        <v>0.02</v>
      </c>
      <c r="CC30">
        <v>0.32</v>
      </c>
      <c r="CD30">
        <v>0</v>
      </c>
      <c r="CE30">
        <v>0</v>
      </c>
      <c r="CF30">
        <v>0.28000000000000003</v>
      </c>
      <c r="CG30">
        <v>16.670000000000002</v>
      </c>
      <c r="CH30">
        <v>0.18</v>
      </c>
      <c r="CI30">
        <v>4.17</v>
      </c>
      <c r="CJ30">
        <v>69.23</v>
      </c>
      <c r="CK30">
        <v>1.83</v>
      </c>
      <c r="CL30">
        <v>37.5</v>
      </c>
      <c r="CM30">
        <v>0.32</v>
      </c>
      <c r="CN30">
        <v>28.57</v>
      </c>
      <c r="CO30">
        <v>0.37</v>
      </c>
      <c r="CP30">
        <v>0.46</v>
      </c>
      <c r="CQ30">
        <v>6.88</v>
      </c>
      <c r="CR30">
        <v>65.33</v>
      </c>
      <c r="CS30">
        <v>0</v>
      </c>
      <c r="CT30" t="s">
        <v>116</v>
      </c>
      <c r="CU30">
        <v>0</v>
      </c>
      <c r="CV30" t="s">
        <v>116</v>
      </c>
      <c r="CW30">
        <v>0</v>
      </c>
      <c r="CX30">
        <v>0</v>
      </c>
      <c r="CY30">
        <v>0</v>
      </c>
      <c r="CZ30">
        <v>0</v>
      </c>
      <c r="DA30" t="s">
        <v>116</v>
      </c>
      <c r="DB30" t="s">
        <v>116</v>
      </c>
      <c r="DC30">
        <v>0.18</v>
      </c>
      <c r="DD30" t="s">
        <v>116</v>
      </c>
      <c r="DE30" t="s">
        <v>116</v>
      </c>
      <c r="DF30">
        <v>0.05</v>
      </c>
      <c r="DG30">
        <v>0</v>
      </c>
      <c r="DH30">
        <v>0</v>
      </c>
      <c r="DI30">
        <v>0.09</v>
      </c>
      <c r="DJ30">
        <v>0</v>
      </c>
      <c r="DK30">
        <v>0</v>
      </c>
    </row>
    <row r="31" spans="1:115" ht="12" customHeight="1" x14ac:dyDescent="0.2">
      <c r="A31" t="s">
        <v>744</v>
      </c>
      <c r="B31" t="s">
        <v>406</v>
      </c>
      <c r="C31" t="s">
        <v>406</v>
      </c>
      <c r="D31" t="s">
        <v>922</v>
      </c>
      <c r="E31">
        <v>36</v>
      </c>
      <c r="F31">
        <v>400000</v>
      </c>
      <c r="G31" t="s">
        <v>116</v>
      </c>
      <c r="H31">
        <v>9</v>
      </c>
      <c r="I31">
        <v>747</v>
      </c>
      <c r="J31">
        <v>1</v>
      </c>
      <c r="K31">
        <v>0.1</v>
      </c>
      <c r="L31">
        <v>1</v>
      </c>
      <c r="M31">
        <v>7.0000000000000007E-2</v>
      </c>
      <c r="N31">
        <v>15.9</v>
      </c>
      <c r="O31">
        <v>56.82</v>
      </c>
      <c r="P31" t="s">
        <v>117</v>
      </c>
      <c r="Q31" t="s">
        <v>117</v>
      </c>
      <c r="R31" t="s">
        <v>118</v>
      </c>
      <c r="S31">
        <v>170</v>
      </c>
      <c r="T31">
        <v>65</v>
      </c>
      <c r="U31" t="s">
        <v>119</v>
      </c>
      <c r="V31">
        <v>10.48</v>
      </c>
      <c r="W31">
        <v>9.16</v>
      </c>
      <c r="X31">
        <v>63.16</v>
      </c>
      <c r="Y31">
        <v>1.81</v>
      </c>
      <c r="Z31">
        <v>26.67</v>
      </c>
      <c r="AA31">
        <v>0.48</v>
      </c>
      <c r="AB31">
        <v>0.9</v>
      </c>
      <c r="AC31">
        <v>0.36</v>
      </c>
      <c r="AD31">
        <v>4.22</v>
      </c>
      <c r="AE31">
        <v>7.89</v>
      </c>
      <c r="AF31">
        <v>1.69</v>
      </c>
      <c r="AG31">
        <v>2</v>
      </c>
      <c r="AH31">
        <v>0.24</v>
      </c>
      <c r="AI31">
        <v>0</v>
      </c>
      <c r="AJ31">
        <v>0</v>
      </c>
      <c r="AK31">
        <v>0.96</v>
      </c>
      <c r="AL31">
        <v>0.12</v>
      </c>
      <c r="AM31">
        <v>1</v>
      </c>
      <c r="AN31">
        <v>0.12</v>
      </c>
      <c r="AO31">
        <v>0.01</v>
      </c>
      <c r="AP31">
        <v>0</v>
      </c>
      <c r="AQ31">
        <v>0</v>
      </c>
      <c r="AR31">
        <v>2</v>
      </c>
      <c r="AS31">
        <v>0.24</v>
      </c>
      <c r="AT31">
        <v>50</v>
      </c>
      <c r="AU31">
        <v>50</v>
      </c>
      <c r="AV31">
        <v>0.12</v>
      </c>
      <c r="AW31">
        <v>0.48</v>
      </c>
      <c r="AX31">
        <v>75</v>
      </c>
      <c r="AY31">
        <v>0.12</v>
      </c>
      <c r="AZ31">
        <v>100</v>
      </c>
      <c r="BA31">
        <v>0.36</v>
      </c>
      <c r="BB31">
        <v>66.67</v>
      </c>
      <c r="BC31">
        <v>0.12</v>
      </c>
      <c r="BD31">
        <v>0.36</v>
      </c>
      <c r="BE31">
        <v>100</v>
      </c>
      <c r="BF31">
        <v>1.57</v>
      </c>
      <c r="BG31">
        <v>53.85</v>
      </c>
      <c r="BH31">
        <v>0.24</v>
      </c>
      <c r="BI31">
        <v>1.45</v>
      </c>
      <c r="BJ31">
        <v>0.12</v>
      </c>
      <c r="BK31">
        <v>37.83</v>
      </c>
      <c r="BL31">
        <v>0.24</v>
      </c>
      <c r="BM31">
        <v>0.24</v>
      </c>
      <c r="BN31">
        <v>53.25</v>
      </c>
      <c r="BO31">
        <v>88.69</v>
      </c>
      <c r="BP31">
        <v>18.07</v>
      </c>
      <c r="BQ31">
        <v>77.33</v>
      </c>
      <c r="BR31">
        <v>4.9400000000000004</v>
      </c>
      <c r="BS31">
        <v>97.56</v>
      </c>
      <c r="BT31">
        <v>21.45</v>
      </c>
      <c r="BU31">
        <v>96.07</v>
      </c>
      <c r="BV31">
        <v>48.43</v>
      </c>
      <c r="BW31">
        <v>91.54</v>
      </c>
      <c r="BX31">
        <v>4.34</v>
      </c>
      <c r="BY31">
        <v>58.33</v>
      </c>
      <c r="BZ31">
        <v>18.059999999999999</v>
      </c>
      <c r="CA31">
        <v>30.91</v>
      </c>
      <c r="CB31">
        <v>0.01</v>
      </c>
      <c r="CC31">
        <v>0.36</v>
      </c>
      <c r="CD31">
        <v>0</v>
      </c>
      <c r="CE31">
        <v>0</v>
      </c>
      <c r="CF31">
        <v>0.24</v>
      </c>
      <c r="CG31">
        <v>50</v>
      </c>
      <c r="CH31">
        <v>0.12</v>
      </c>
      <c r="CI31">
        <v>7.11</v>
      </c>
      <c r="CJ31">
        <v>77.97</v>
      </c>
      <c r="CK31">
        <v>1.93</v>
      </c>
      <c r="CL31">
        <v>50</v>
      </c>
      <c r="CM31">
        <v>1.08</v>
      </c>
      <c r="CN31">
        <v>33.33</v>
      </c>
      <c r="CO31">
        <v>0.72</v>
      </c>
      <c r="CP31">
        <v>0.36</v>
      </c>
      <c r="CQ31">
        <v>8.5500000000000007</v>
      </c>
      <c r="CR31">
        <v>71.83</v>
      </c>
      <c r="CS31">
        <v>0</v>
      </c>
      <c r="CT31" t="s">
        <v>116</v>
      </c>
      <c r="CU31">
        <v>0</v>
      </c>
      <c r="CV31" t="s">
        <v>116</v>
      </c>
      <c r="CW31">
        <v>0</v>
      </c>
      <c r="CX31">
        <v>0</v>
      </c>
      <c r="CY31">
        <v>0</v>
      </c>
      <c r="CZ31">
        <v>0</v>
      </c>
      <c r="DA31" t="s">
        <v>116</v>
      </c>
      <c r="DB31" t="s">
        <v>116</v>
      </c>
      <c r="DC31">
        <v>0.72</v>
      </c>
      <c r="DD31" t="s">
        <v>116</v>
      </c>
      <c r="DE31" t="s">
        <v>116</v>
      </c>
      <c r="DF31">
        <v>0.12</v>
      </c>
      <c r="DG31">
        <v>0</v>
      </c>
      <c r="DH31">
        <v>0</v>
      </c>
      <c r="DI31">
        <v>0</v>
      </c>
      <c r="DJ31">
        <v>0</v>
      </c>
      <c r="DK31">
        <v>0</v>
      </c>
    </row>
    <row r="32" spans="1:115" ht="12" customHeight="1" x14ac:dyDescent="0.2">
      <c r="A32" t="s">
        <v>826</v>
      </c>
      <c r="B32" t="s">
        <v>143</v>
      </c>
      <c r="C32" t="s">
        <v>143</v>
      </c>
      <c r="D32" t="s">
        <v>922</v>
      </c>
      <c r="E32">
        <v>21</v>
      </c>
      <c r="F32">
        <v>0</v>
      </c>
      <c r="G32" t="s">
        <v>116</v>
      </c>
      <c r="H32">
        <v>12</v>
      </c>
      <c r="I32">
        <v>547</v>
      </c>
      <c r="J32">
        <v>1</v>
      </c>
      <c r="K32">
        <v>0.78</v>
      </c>
      <c r="L32">
        <v>0</v>
      </c>
      <c r="M32">
        <v>0.28000000000000003</v>
      </c>
      <c r="N32">
        <v>24.35</v>
      </c>
      <c r="O32">
        <v>35.14</v>
      </c>
      <c r="P32" t="s">
        <v>117</v>
      </c>
      <c r="Q32" t="s">
        <v>117</v>
      </c>
      <c r="R32" t="s">
        <v>134</v>
      </c>
      <c r="S32">
        <v>161</v>
      </c>
      <c r="T32">
        <v>60</v>
      </c>
      <c r="U32" t="s">
        <v>119</v>
      </c>
      <c r="V32">
        <v>8.06</v>
      </c>
      <c r="W32">
        <v>9.0500000000000007</v>
      </c>
      <c r="X32">
        <v>54.55</v>
      </c>
      <c r="Y32">
        <v>1.97</v>
      </c>
      <c r="Z32">
        <v>25</v>
      </c>
      <c r="AA32">
        <v>0.33</v>
      </c>
      <c r="AB32">
        <v>0.39</v>
      </c>
      <c r="AC32">
        <v>0.16</v>
      </c>
      <c r="AD32">
        <v>2.8</v>
      </c>
      <c r="AE32">
        <v>3.36</v>
      </c>
      <c r="AF32">
        <v>0.82</v>
      </c>
      <c r="AG32">
        <v>0</v>
      </c>
      <c r="AH32">
        <v>0</v>
      </c>
      <c r="AI32">
        <v>0</v>
      </c>
      <c r="AJ32">
        <v>0</v>
      </c>
      <c r="AK32">
        <v>1.97</v>
      </c>
      <c r="AL32">
        <v>0.16</v>
      </c>
      <c r="AM32">
        <v>1</v>
      </c>
      <c r="AN32">
        <v>0.16</v>
      </c>
      <c r="AO32">
        <v>0.13</v>
      </c>
      <c r="AP32">
        <v>1</v>
      </c>
      <c r="AQ32">
        <v>0.16</v>
      </c>
      <c r="AR32">
        <v>9</v>
      </c>
      <c r="AS32">
        <v>1.48</v>
      </c>
      <c r="AT32">
        <v>55.56</v>
      </c>
      <c r="AU32">
        <v>11.111000000000001</v>
      </c>
      <c r="AV32">
        <v>0</v>
      </c>
      <c r="AW32">
        <v>1.1499999999999999</v>
      </c>
      <c r="AX32">
        <v>0</v>
      </c>
      <c r="AY32">
        <v>0.49</v>
      </c>
      <c r="AZ32">
        <v>0</v>
      </c>
      <c r="BA32">
        <v>0.66</v>
      </c>
      <c r="BB32">
        <v>0</v>
      </c>
      <c r="BC32">
        <v>0</v>
      </c>
      <c r="BD32">
        <v>3.95</v>
      </c>
      <c r="BE32">
        <v>25</v>
      </c>
      <c r="BF32">
        <v>9.7100000000000009</v>
      </c>
      <c r="BG32">
        <v>20.34</v>
      </c>
      <c r="BH32">
        <v>1.48</v>
      </c>
      <c r="BI32">
        <v>0.99</v>
      </c>
      <c r="BJ32">
        <v>1.32</v>
      </c>
      <c r="BK32">
        <v>19.25</v>
      </c>
      <c r="BL32">
        <v>1.1499999999999999</v>
      </c>
      <c r="BM32">
        <v>0.99</v>
      </c>
      <c r="BN32">
        <v>26.65</v>
      </c>
      <c r="BO32">
        <v>77.78</v>
      </c>
      <c r="BP32">
        <v>6.42</v>
      </c>
      <c r="BQ32">
        <v>61.54</v>
      </c>
      <c r="BR32">
        <v>4.1100000000000003</v>
      </c>
      <c r="BS32">
        <v>88</v>
      </c>
      <c r="BT32">
        <v>9.2100000000000009</v>
      </c>
      <c r="BU32">
        <v>82.14</v>
      </c>
      <c r="BV32">
        <v>22.71</v>
      </c>
      <c r="BW32">
        <v>82.61</v>
      </c>
      <c r="BX32">
        <v>2.96</v>
      </c>
      <c r="BY32">
        <v>66.67</v>
      </c>
      <c r="BZ32">
        <v>14.38</v>
      </c>
      <c r="CA32">
        <v>19.829999999999998</v>
      </c>
      <c r="CB32">
        <v>0.05</v>
      </c>
      <c r="CC32">
        <v>0.82</v>
      </c>
      <c r="CD32">
        <v>0</v>
      </c>
      <c r="CE32">
        <v>0</v>
      </c>
      <c r="CF32">
        <v>0.33</v>
      </c>
      <c r="CG32">
        <v>50</v>
      </c>
      <c r="CH32">
        <v>0.33</v>
      </c>
      <c r="CI32">
        <v>3.29</v>
      </c>
      <c r="CJ32">
        <v>65</v>
      </c>
      <c r="CK32">
        <v>2.4700000000000002</v>
      </c>
      <c r="CL32">
        <v>26.67</v>
      </c>
      <c r="CM32">
        <v>1.1499999999999999</v>
      </c>
      <c r="CN32">
        <v>42.86</v>
      </c>
      <c r="CO32">
        <v>0.66</v>
      </c>
      <c r="CP32">
        <v>0</v>
      </c>
      <c r="CQ32">
        <v>3.13</v>
      </c>
      <c r="CR32">
        <v>57.89</v>
      </c>
      <c r="CS32">
        <v>0</v>
      </c>
      <c r="CT32" t="s">
        <v>116</v>
      </c>
      <c r="CU32">
        <v>0</v>
      </c>
      <c r="CV32" t="s">
        <v>116</v>
      </c>
      <c r="CW32">
        <v>0</v>
      </c>
      <c r="CX32">
        <v>0</v>
      </c>
      <c r="CY32">
        <v>0</v>
      </c>
      <c r="CZ32">
        <v>0</v>
      </c>
      <c r="DA32" t="s">
        <v>116</v>
      </c>
      <c r="DB32" t="s">
        <v>116</v>
      </c>
      <c r="DC32">
        <v>0</v>
      </c>
      <c r="DD32" t="s">
        <v>116</v>
      </c>
      <c r="DE32" t="s">
        <v>116</v>
      </c>
      <c r="DF32">
        <v>0</v>
      </c>
      <c r="DG32">
        <v>0</v>
      </c>
      <c r="DH32">
        <v>0</v>
      </c>
      <c r="DI32">
        <v>1.65</v>
      </c>
      <c r="DJ32">
        <v>0</v>
      </c>
      <c r="DK32">
        <v>0</v>
      </c>
    </row>
    <row r="33" spans="1:115" ht="12" customHeight="1" x14ac:dyDescent="0.2">
      <c r="A33" t="s">
        <v>734</v>
      </c>
      <c r="B33" t="s">
        <v>176</v>
      </c>
      <c r="C33" t="s">
        <v>176</v>
      </c>
      <c r="D33" t="s">
        <v>923</v>
      </c>
      <c r="E33">
        <v>22</v>
      </c>
      <c r="F33">
        <v>450000</v>
      </c>
      <c r="G33" t="s">
        <v>116</v>
      </c>
      <c r="H33">
        <v>14</v>
      </c>
      <c r="I33">
        <v>774</v>
      </c>
      <c r="J33">
        <v>0</v>
      </c>
      <c r="K33">
        <v>0.55000000000000004</v>
      </c>
      <c r="L33">
        <v>1</v>
      </c>
      <c r="M33">
        <v>0.84</v>
      </c>
      <c r="N33">
        <v>17.670000000000002</v>
      </c>
      <c r="O33">
        <v>57.24</v>
      </c>
      <c r="P33" t="s">
        <v>117</v>
      </c>
      <c r="Q33" t="s">
        <v>117</v>
      </c>
      <c r="R33" t="s">
        <v>134</v>
      </c>
      <c r="S33">
        <v>173</v>
      </c>
      <c r="T33">
        <v>67</v>
      </c>
      <c r="U33" t="s">
        <v>119</v>
      </c>
      <c r="V33">
        <v>10</v>
      </c>
      <c r="W33">
        <v>8.9499999999999993</v>
      </c>
      <c r="X33">
        <v>62.34</v>
      </c>
      <c r="Y33">
        <v>3.14</v>
      </c>
      <c r="Z33">
        <v>70.37</v>
      </c>
      <c r="AA33">
        <v>0.47</v>
      </c>
      <c r="AB33">
        <v>0.67</v>
      </c>
      <c r="AC33">
        <v>0</v>
      </c>
      <c r="AD33">
        <v>3.95</v>
      </c>
      <c r="AE33">
        <v>5.7</v>
      </c>
      <c r="AF33">
        <v>1.63</v>
      </c>
      <c r="AG33">
        <v>1</v>
      </c>
      <c r="AH33">
        <v>0.12</v>
      </c>
      <c r="AI33">
        <v>0</v>
      </c>
      <c r="AJ33">
        <v>0</v>
      </c>
      <c r="AK33">
        <v>2.21</v>
      </c>
      <c r="AL33">
        <v>0</v>
      </c>
      <c r="AM33">
        <v>0</v>
      </c>
      <c r="AN33">
        <v>0</v>
      </c>
      <c r="AO33">
        <v>0.06</v>
      </c>
      <c r="AP33">
        <v>0</v>
      </c>
      <c r="AQ33">
        <v>0</v>
      </c>
      <c r="AR33">
        <v>6</v>
      </c>
      <c r="AS33">
        <v>0.7</v>
      </c>
      <c r="AT33">
        <v>33.33</v>
      </c>
      <c r="AU33">
        <v>0</v>
      </c>
      <c r="AV33">
        <v>0.12</v>
      </c>
      <c r="AW33">
        <v>2.21</v>
      </c>
      <c r="AX33">
        <v>47.37</v>
      </c>
      <c r="AY33">
        <v>1.98</v>
      </c>
      <c r="AZ33">
        <v>47.06</v>
      </c>
      <c r="BA33">
        <v>0.23</v>
      </c>
      <c r="BB33">
        <v>50</v>
      </c>
      <c r="BC33">
        <v>0.23</v>
      </c>
      <c r="BD33">
        <v>1.4</v>
      </c>
      <c r="BE33">
        <v>58.33</v>
      </c>
      <c r="BF33">
        <v>4.07</v>
      </c>
      <c r="BG33">
        <v>37.14</v>
      </c>
      <c r="BH33">
        <v>0.7</v>
      </c>
      <c r="BI33">
        <v>0.93</v>
      </c>
      <c r="BJ33">
        <v>0.7</v>
      </c>
      <c r="BK33">
        <v>20</v>
      </c>
      <c r="BL33">
        <v>1.86</v>
      </c>
      <c r="BM33">
        <v>0.81</v>
      </c>
      <c r="BN33">
        <v>29.19</v>
      </c>
      <c r="BO33">
        <v>75.3</v>
      </c>
      <c r="BP33">
        <v>7.91</v>
      </c>
      <c r="BQ33">
        <v>63.24</v>
      </c>
      <c r="BR33">
        <v>4.3</v>
      </c>
      <c r="BS33">
        <v>86.49</v>
      </c>
      <c r="BT33">
        <v>10.7</v>
      </c>
      <c r="BU33">
        <v>84.78</v>
      </c>
      <c r="BV33">
        <v>25.93</v>
      </c>
      <c r="BW33">
        <v>77.58</v>
      </c>
      <c r="BX33">
        <v>1.05</v>
      </c>
      <c r="BY33">
        <v>77.78</v>
      </c>
      <c r="BZ33">
        <v>18.18</v>
      </c>
      <c r="CA33">
        <v>16.02</v>
      </c>
      <c r="CB33">
        <v>0.1</v>
      </c>
      <c r="CC33">
        <v>0.7</v>
      </c>
      <c r="CD33">
        <v>0</v>
      </c>
      <c r="CE33">
        <v>0.12</v>
      </c>
      <c r="CF33">
        <v>0.35</v>
      </c>
      <c r="CG33">
        <v>33.33</v>
      </c>
      <c r="CH33">
        <v>0.23</v>
      </c>
      <c r="CI33">
        <v>2.91</v>
      </c>
      <c r="CJ33">
        <v>80</v>
      </c>
      <c r="CK33">
        <v>1.74</v>
      </c>
      <c r="CL33">
        <v>53.33</v>
      </c>
      <c r="CM33">
        <v>0</v>
      </c>
      <c r="CN33">
        <v>0</v>
      </c>
      <c r="CO33">
        <v>0</v>
      </c>
      <c r="CP33">
        <v>1.05</v>
      </c>
      <c r="CQ33">
        <v>6.28</v>
      </c>
      <c r="CR33">
        <v>61.11</v>
      </c>
      <c r="CS33">
        <v>0</v>
      </c>
      <c r="CT33" t="s">
        <v>116</v>
      </c>
      <c r="CU33">
        <v>0</v>
      </c>
      <c r="CV33" t="s">
        <v>116</v>
      </c>
      <c r="CW33">
        <v>0</v>
      </c>
      <c r="CX33">
        <v>0</v>
      </c>
      <c r="CY33">
        <v>0</v>
      </c>
      <c r="CZ33">
        <v>0</v>
      </c>
      <c r="DA33" t="s">
        <v>116</v>
      </c>
      <c r="DB33" t="s">
        <v>116</v>
      </c>
      <c r="DC33">
        <v>0.35</v>
      </c>
      <c r="DD33" t="s">
        <v>116</v>
      </c>
      <c r="DE33" t="s">
        <v>116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</row>
    <row r="34" spans="1:115" ht="12" customHeight="1" x14ac:dyDescent="0.2">
      <c r="A34" t="s">
        <v>142</v>
      </c>
      <c r="B34" t="s">
        <v>143</v>
      </c>
      <c r="C34" t="s">
        <v>143</v>
      </c>
      <c r="D34" t="s">
        <v>923</v>
      </c>
      <c r="E34">
        <v>22</v>
      </c>
      <c r="F34">
        <v>150000</v>
      </c>
      <c r="G34" t="s">
        <v>116</v>
      </c>
      <c r="H34">
        <v>43</v>
      </c>
      <c r="I34">
        <v>3759</v>
      </c>
      <c r="J34">
        <v>0</v>
      </c>
      <c r="K34">
        <v>0.18</v>
      </c>
      <c r="L34">
        <v>1</v>
      </c>
      <c r="M34">
        <v>0.85</v>
      </c>
      <c r="N34">
        <v>18.27</v>
      </c>
      <c r="O34">
        <v>56.09</v>
      </c>
      <c r="P34" t="s">
        <v>117</v>
      </c>
      <c r="Q34" t="s">
        <v>117</v>
      </c>
      <c r="R34" t="s">
        <v>116</v>
      </c>
      <c r="S34">
        <v>0</v>
      </c>
      <c r="T34">
        <v>0</v>
      </c>
      <c r="U34" t="s">
        <v>119</v>
      </c>
      <c r="V34">
        <v>10.27</v>
      </c>
      <c r="W34">
        <v>8.93</v>
      </c>
      <c r="X34">
        <v>62.47</v>
      </c>
      <c r="Y34">
        <v>2.44</v>
      </c>
      <c r="Z34">
        <v>49.02</v>
      </c>
      <c r="AA34">
        <v>0.56999999999999995</v>
      </c>
      <c r="AB34">
        <v>0.74</v>
      </c>
      <c r="AC34">
        <v>0.12</v>
      </c>
      <c r="AD34">
        <v>4.12</v>
      </c>
      <c r="AE34">
        <v>5.33</v>
      </c>
      <c r="AF34">
        <v>1.17</v>
      </c>
      <c r="AG34">
        <v>7</v>
      </c>
      <c r="AH34">
        <v>0.17</v>
      </c>
      <c r="AI34">
        <v>0</v>
      </c>
      <c r="AJ34">
        <v>0</v>
      </c>
      <c r="AK34">
        <v>1.44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7</v>
      </c>
      <c r="AS34">
        <v>0.17</v>
      </c>
      <c r="AT34">
        <v>0</v>
      </c>
      <c r="AU34">
        <v>0</v>
      </c>
      <c r="AV34">
        <v>0.02</v>
      </c>
      <c r="AW34">
        <v>0.98</v>
      </c>
      <c r="AX34">
        <v>39.020000000000003</v>
      </c>
      <c r="AY34">
        <v>0.02</v>
      </c>
      <c r="AZ34">
        <v>100</v>
      </c>
      <c r="BA34">
        <v>0.93</v>
      </c>
      <c r="BB34">
        <v>38.46</v>
      </c>
      <c r="BC34">
        <v>0.14000000000000001</v>
      </c>
      <c r="BD34">
        <v>1.51</v>
      </c>
      <c r="BE34">
        <v>69.84</v>
      </c>
      <c r="BF34">
        <v>3.97</v>
      </c>
      <c r="BG34">
        <v>53.01</v>
      </c>
      <c r="BH34">
        <v>0.17</v>
      </c>
      <c r="BI34">
        <v>0.74</v>
      </c>
      <c r="BJ34">
        <v>0.17</v>
      </c>
      <c r="BK34">
        <v>18.989999999999998</v>
      </c>
      <c r="BL34">
        <v>1.46</v>
      </c>
      <c r="BM34">
        <v>0.81</v>
      </c>
      <c r="BN34">
        <v>28.54</v>
      </c>
      <c r="BO34">
        <v>85.57</v>
      </c>
      <c r="BP34">
        <v>10.15</v>
      </c>
      <c r="BQ34">
        <v>79.48</v>
      </c>
      <c r="BR34">
        <v>4.4800000000000004</v>
      </c>
      <c r="BS34">
        <v>92.51</v>
      </c>
      <c r="BT34">
        <v>8.14</v>
      </c>
      <c r="BU34">
        <v>88.53</v>
      </c>
      <c r="BV34">
        <v>26.03</v>
      </c>
      <c r="BW34">
        <v>89.24</v>
      </c>
      <c r="BX34">
        <v>1.56</v>
      </c>
      <c r="BY34">
        <v>53.85</v>
      </c>
      <c r="BZ34">
        <v>15.64</v>
      </c>
      <c r="CA34">
        <v>25.56</v>
      </c>
      <c r="CB34">
        <v>0.02</v>
      </c>
      <c r="CC34">
        <v>0.38</v>
      </c>
      <c r="CD34">
        <v>0.1</v>
      </c>
      <c r="CE34">
        <v>0.02</v>
      </c>
      <c r="CF34">
        <v>0.02</v>
      </c>
      <c r="CG34">
        <v>0</v>
      </c>
      <c r="CH34">
        <v>0.14000000000000001</v>
      </c>
      <c r="CI34">
        <v>3.35</v>
      </c>
      <c r="CJ34">
        <v>77.14</v>
      </c>
      <c r="CK34">
        <v>0.91</v>
      </c>
      <c r="CL34">
        <v>47.37</v>
      </c>
      <c r="CM34">
        <v>0.05</v>
      </c>
      <c r="CN34">
        <v>50</v>
      </c>
      <c r="CO34">
        <v>0.19</v>
      </c>
      <c r="CP34">
        <v>0.36</v>
      </c>
      <c r="CQ34">
        <v>4.6900000000000004</v>
      </c>
      <c r="CR34">
        <v>73.98</v>
      </c>
      <c r="CS34">
        <v>0</v>
      </c>
      <c r="CT34" t="s">
        <v>116</v>
      </c>
      <c r="CU34">
        <v>0</v>
      </c>
      <c r="CV34" t="s">
        <v>116</v>
      </c>
      <c r="CW34">
        <v>0</v>
      </c>
      <c r="CX34">
        <v>0</v>
      </c>
      <c r="CY34">
        <v>0</v>
      </c>
      <c r="CZ34">
        <v>0</v>
      </c>
      <c r="DA34" t="s">
        <v>116</v>
      </c>
      <c r="DB34" t="s">
        <v>116</v>
      </c>
      <c r="DC34">
        <v>0.43</v>
      </c>
      <c r="DD34" t="s">
        <v>116</v>
      </c>
      <c r="DE34" t="s">
        <v>116</v>
      </c>
      <c r="DF34">
        <v>0.02</v>
      </c>
      <c r="DG34">
        <v>0.02</v>
      </c>
      <c r="DH34">
        <v>0</v>
      </c>
      <c r="DI34">
        <v>0</v>
      </c>
      <c r="DJ34">
        <v>0</v>
      </c>
      <c r="DK34">
        <v>0</v>
      </c>
    </row>
    <row r="35" spans="1:115" ht="12" customHeight="1" x14ac:dyDescent="0.2">
      <c r="A35" t="s">
        <v>303</v>
      </c>
      <c r="B35" t="s">
        <v>194</v>
      </c>
      <c r="C35" t="s">
        <v>194</v>
      </c>
      <c r="D35" t="s">
        <v>923</v>
      </c>
      <c r="E35">
        <v>28</v>
      </c>
      <c r="F35">
        <v>300000</v>
      </c>
      <c r="G35" t="s">
        <v>116</v>
      </c>
      <c r="H35">
        <v>34</v>
      </c>
      <c r="I35">
        <v>2659</v>
      </c>
      <c r="J35">
        <v>1</v>
      </c>
      <c r="K35">
        <v>0.52</v>
      </c>
      <c r="L35">
        <v>1</v>
      </c>
      <c r="M35">
        <v>1.1399999999999999</v>
      </c>
      <c r="N35">
        <v>15.94</v>
      </c>
      <c r="O35">
        <v>49.04</v>
      </c>
      <c r="P35" t="s">
        <v>117</v>
      </c>
      <c r="Q35" t="s">
        <v>117</v>
      </c>
      <c r="R35" t="s">
        <v>116</v>
      </c>
      <c r="S35">
        <v>0</v>
      </c>
      <c r="T35">
        <v>0</v>
      </c>
      <c r="U35" t="s">
        <v>119</v>
      </c>
      <c r="V35">
        <v>9.92</v>
      </c>
      <c r="W35">
        <v>8.9</v>
      </c>
      <c r="X35">
        <v>57.79</v>
      </c>
      <c r="Y35">
        <v>2.2000000000000002</v>
      </c>
      <c r="Z35">
        <v>38.46</v>
      </c>
      <c r="AA35">
        <v>0.68</v>
      </c>
      <c r="AB35">
        <v>0.84</v>
      </c>
      <c r="AC35">
        <v>0.3</v>
      </c>
      <c r="AD35">
        <v>4.0999999999999996</v>
      </c>
      <c r="AE35">
        <v>5.08</v>
      </c>
      <c r="AF35">
        <v>1.69</v>
      </c>
      <c r="AG35">
        <v>6</v>
      </c>
      <c r="AH35">
        <v>0.2</v>
      </c>
      <c r="AI35">
        <v>0</v>
      </c>
      <c r="AJ35">
        <v>0</v>
      </c>
      <c r="AK35">
        <v>1.32</v>
      </c>
      <c r="AL35">
        <v>0.03</v>
      </c>
      <c r="AM35">
        <v>1</v>
      </c>
      <c r="AN35">
        <v>0.03</v>
      </c>
      <c r="AO35">
        <v>0.02</v>
      </c>
      <c r="AP35">
        <v>0</v>
      </c>
      <c r="AQ35">
        <v>0</v>
      </c>
      <c r="AR35">
        <v>11</v>
      </c>
      <c r="AS35">
        <v>0.37</v>
      </c>
      <c r="AT35">
        <v>27.27</v>
      </c>
      <c r="AU35">
        <v>9.0909999999999993</v>
      </c>
      <c r="AV35">
        <v>0.03</v>
      </c>
      <c r="AW35">
        <v>1.66</v>
      </c>
      <c r="AX35">
        <v>30.61</v>
      </c>
      <c r="AY35">
        <v>1.66</v>
      </c>
      <c r="AZ35">
        <v>30.61</v>
      </c>
      <c r="BA35">
        <v>0</v>
      </c>
      <c r="BB35">
        <v>0</v>
      </c>
      <c r="BC35">
        <v>0.17</v>
      </c>
      <c r="BD35">
        <v>1.35</v>
      </c>
      <c r="BE35">
        <v>47.5</v>
      </c>
      <c r="BF35">
        <v>2.2999999999999998</v>
      </c>
      <c r="BG35">
        <v>38.24</v>
      </c>
      <c r="BH35">
        <v>0.14000000000000001</v>
      </c>
      <c r="BI35">
        <v>0.61</v>
      </c>
      <c r="BJ35">
        <v>0.37</v>
      </c>
      <c r="BK35">
        <v>17.7</v>
      </c>
      <c r="BL35">
        <v>1.1499999999999999</v>
      </c>
      <c r="BM35">
        <v>0.61</v>
      </c>
      <c r="BN35">
        <v>27.45</v>
      </c>
      <c r="BO35">
        <v>77.680000000000007</v>
      </c>
      <c r="BP35">
        <v>12.22</v>
      </c>
      <c r="BQ35">
        <v>69.25</v>
      </c>
      <c r="BR35">
        <v>3.62</v>
      </c>
      <c r="BS35">
        <v>93.46</v>
      </c>
      <c r="BT35">
        <v>7.55</v>
      </c>
      <c r="BU35">
        <v>79.819999999999993</v>
      </c>
      <c r="BV35">
        <v>21.26</v>
      </c>
      <c r="BW35">
        <v>88.54</v>
      </c>
      <c r="BX35">
        <v>4.67</v>
      </c>
      <c r="BY35">
        <v>42.75</v>
      </c>
      <c r="BZ35">
        <v>21.58</v>
      </c>
      <c r="CA35">
        <v>35.79</v>
      </c>
      <c r="CB35">
        <v>0.04</v>
      </c>
      <c r="CC35">
        <v>0.37</v>
      </c>
      <c r="CD35">
        <v>0</v>
      </c>
      <c r="CE35">
        <v>0</v>
      </c>
      <c r="CF35">
        <v>0.17</v>
      </c>
      <c r="CG35">
        <v>40</v>
      </c>
      <c r="CH35">
        <v>0.1</v>
      </c>
      <c r="CI35">
        <v>4.2300000000000004</v>
      </c>
      <c r="CJ35">
        <v>60.8</v>
      </c>
      <c r="CK35">
        <v>1.73</v>
      </c>
      <c r="CL35">
        <v>37.25</v>
      </c>
      <c r="CM35">
        <v>0.37</v>
      </c>
      <c r="CN35">
        <v>36.36</v>
      </c>
      <c r="CO35">
        <v>0.2</v>
      </c>
      <c r="CP35">
        <v>0.51</v>
      </c>
      <c r="CQ35">
        <v>6.26</v>
      </c>
      <c r="CR35">
        <v>71.349999999999994</v>
      </c>
      <c r="CS35">
        <v>0</v>
      </c>
      <c r="CT35" t="s">
        <v>116</v>
      </c>
      <c r="CU35">
        <v>0</v>
      </c>
      <c r="CV35" t="s">
        <v>116</v>
      </c>
      <c r="CW35">
        <v>0</v>
      </c>
      <c r="CX35">
        <v>0</v>
      </c>
      <c r="CY35">
        <v>0</v>
      </c>
      <c r="CZ35">
        <v>0</v>
      </c>
      <c r="DA35" t="s">
        <v>116</v>
      </c>
      <c r="DB35" t="s">
        <v>116</v>
      </c>
      <c r="DC35">
        <v>0.3</v>
      </c>
      <c r="DD35" t="s">
        <v>116</v>
      </c>
      <c r="DE35" t="s">
        <v>116</v>
      </c>
      <c r="DF35">
        <v>0.57999999999999996</v>
      </c>
      <c r="DG35">
        <v>7.0000000000000007E-2</v>
      </c>
      <c r="DH35">
        <v>0</v>
      </c>
      <c r="DI35">
        <v>0.24</v>
      </c>
      <c r="DJ35">
        <v>0</v>
      </c>
      <c r="DK35">
        <v>0</v>
      </c>
    </row>
    <row r="36" spans="1:115" ht="12" customHeight="1" x14ac:dyDescent="0.2">
      <c r="A36" t="s">
        <v>635</v>
      </c>
      <c r="B36" t="s">
        <v>484</v>
      </c>
      <c r="C36" t="s">
        <v>484</v>
      </c>
      <c r="D36" t="s">
        <v>923</v>
      </c>
      <c r="E36">
        <v>25</v>
      </c>
      <c r="F36">
        <v>150000</v>
      </c>
      <c r="G36" t="s">
        <v>116</v>
      </c>
      <c r="H36">
        <v>11</v>
      </c>
      <c r="I36">
        <v>1062</v>
      </c>
      <c r="J36">
        <v>0</v>
      </c>
      <c r="K36">
        <v>0.1</v>
      </c>
      <c r="L36">
        <v>1</v>
      </c>
      <c r="M36">
        <v>1.31</v>
      </c>
      <c r="N36">
        <v>22.63</v>
      </c>
      <c r="O36">
        <v>45.69</v>
      </c>
      <c r="P36" t="s">
        <v>117</v>
      </c>
      <c r="Q36" t="s">
        <v>117</v>
      </c>
      <c r="R36" t="s">
        <v>134</v>
      </c>
      <c r="S36">
        <v>175</v>
      </c>
      <c r="T36">
        <v>70</v>
      </c>
      <c r="U36" t="s">
        <v>119</v>
      </c>
      <c r="V36">
        <v>10</v>
      </c>
      <c r="W36">
        <v>8.9</v>
      </c>
      <c r="X36">
        <v>50.48</v>
      </c>
      <c r="Y36">
        <v>1.78</v>
      </c>
      <c r="Z36">
        <v>38.1</v>
      </c>
      <c r="AA36">
        <v>1.1000000000000001</v>
      </c>
      <c r="AB36">
        <v>1.59</v>
      </c>
      <c r="AC36">
        <v>0</v>
      </c>
      <c r="AD36">
        <v>4.41</v>
      </c>
      <c r="AE36">
        <v>6.37</v>
      </c>
      <c r="AF36">
        <v>1.69</v>
      </c>
      <c r="AG36">
        <v>3</v>
      </c>
      <c r="AH36">
        <v>0.25</v>
      </c>
      <c r="AI36">
        <v>1</v>
      </c>
      <c r="AJ36">
        <v>0.08</v>
      </c>
      <c r="AK36">
        <v>4.32</v>
      </c>
      <c r="AL36">
        <v>0</v>
      </c>
      <c r="AM36">
        <v>0</v>
      </c>
      <c r="AN36">
        <v>0</v>
      </c>
      <c r="AO36">
        <v>0.01</v>
      </c>
      <c r="AP36">
        <v>0</v>
      </c>
      <c r="AQ36">
        <v>0</v>
      </c>
      <c r="AR36">
        <v>3</v>
      </c>
      <c r="AS36">
        <v>0.25</v>
      </c>
      <c r="AT36">
        <v>33.33</v>
      </c>
      <c r="AU36">
        <v>0</v>
      </c>
      <c r="AV36">
        <v>0.08</v>
      </c>
      <c r="AW36">
        <v>2.2000000000000002</v>
      </c>
      <c r="AX36">
        <v>46.15</v>
      </c>
      <c r="AY36">
        <v>2.12</v>
      </c>
      <c r="AZ36">
        <v>44</v>
      </c>
      <c r="BA36">
        <v>0</v>
      </c>
      <c r="BB36">
        <v>0</v>
      </c>
      <c r="BC36">
        <v>0</v>
      </c>
      <c r="BD36">
        <v>5.51</v>
      </c>
      <c r="BE36">
        <v>55.38</v>
      </c>
      <c r="BF36">
        <v>9.07</v>
      </c>
      <c r="BG36">
        <v>43.93</v>
      </c>
      <c r="BH36">
        <v>0.42</v>
      </c>
      <c r="BI36">
        <v>1.19</v>
      </c>
      <c r="BJ36">
        <v>0.51</v>
      </c>
      <c r="BK36">
        <v>16.78</v>
      </c>
      <c r="BL36">
        <v>0.59</v>
      </c>
      <c r="BM36">
        <v>0.76</v>
      </c>
      <c r="BN36">
        <v>29.07</v>
      </c>
      <c r="BO36">
        <v>74.64</v>
      </c>
      <c r="BP36">
        <v>12.46</v>
      </c>
      <c r="BQ36">
        <v>68.03</v>
      </c>
      <c r="BR36">
        <v>3.47</v>
      </c>
      <c r="BS36">
        <v>97.56</v>
      </c>
      <c r="BT36">
        <v>8.2200000000000006</v>
      </c>
      <c r="BU36">
        <v>76.290000000000006</v>
      </c>
      <c r="BV36">
        <v>22.97</v>
      </c>
      <c r="BW36">
        <v>84.5</v>
      </c>
      <c r="BX36">
        <v>3.9</v>
      </c>
      <c r="BY36">
        <v>32.61</v>
      </c>
      <c r="BZ36">
        <v>19.989999999999998</v>
      </c>
      <c r="CA36">
        <v>31.97</v>
      </c>
      <c r="CB36">
        <v>0.11</v>
      </c>
      <c r="CC36">
        <v>0.85</v>
      </c>
      <c r="CD36">
        <v>0</v>
      </c>
      <c r="CE36">
        <v>0</v>
      </c>
      <c r="CF36">
        <v>0.25</v>
      </c>
      <c r="CG36">
        <v>66.67</v>
      </c>
      <c r="CH36">
        <v>0.34</v>
      </c>
      <c r="CI36">
        <v>4.75</v>
      </c>
      <c r="CJ36">
        <v>62.5</v>
      </c>
      <c r="CK36">
        <v>1.95</v>
      </c>
      <c r="CL36">
        <v>52.17</v>
      </c>
      <c r="CM36">
        <v>0.68</v>
      </c>
      <c r="CN36">
        <v>12.5</v>
      </c>
      <c r="CO36">
        <v>0.25</v>
      </c>
      <c r="CP36">
        <v>0.85</v>
      </c>
      <c r="CQ36">
        <v>7.37</v>
      </c>
      <c r="CR36">
        <v>74.709999999999994</v>
      </c>
      <c r="CS36">
        <v>0</v>
      </c>
      <c r="CT36" t="s">
        <v>116</v>
      </c>
      <c r="CU36">
        <v>0</v>
      </c>
      <c r="CV36" t="s">
        <v>116</v>
      </c>
      <c r="CW36">
        <v>0</v>
      </c>
      <c r="CX36">
        <v>0</v>
      </c>
      <c r="CY36">
        <v>0</v>
      </c>
      <c r="CZ36">
        <v>0</v>
      </c>
      <c r="DA36" t="s">
        <v>116</v>
      </c>
      <c r="DB36" t="s">
        <v>116</v>
      </c>
      <c r="DC36">
        <v>0.59</v>
      </c>
      <c r="DD36" t="s">
        <v>116</v>
      </c>
      <c r="DE36" t="s">
        <v>116</v>
      </c>
      <c r="DF36">
        <v>0.08</v>
      </c>
      <c r="DG36">
        <v>0</v>
      </c>
      <c r="DH36">
        <v>0</v>
      </c>
      <c r="DI36">
        <v>0</v>
      </c>
      <c r="DJ36">
        <v>0</v>
      </c>
      <c r="DK36">
        <v>0</v>
      </c>
    </row>
    <row r="37" spans="1:115" ht="12" customHeight="1" x14ac:dyDescent="0.2">
      <c r="A37" t="s">
        <v>789</v>
      </c>
      <c r="B37" t="s">
        <v>236</v>
      </c>
      <c r="C37" t="s">
        <v>236</v>
      </c>
      <c r="D37" t="s">
        <v>922</v>
      </c>
      <c r="E37">
        <v>32</v>
      </c>
      <c r="F37">
        <v>150000</v>
      </c>
      <c r="G37" t="s">
        <v>116</v>
      </c>
      <c r="H37">
        <v>14</v>
      </c>
      <c r="I37">
        <v>659</v>
      </c>
      <c r="J37">
        <v>0</v>
      </c>
      <c r="K37">
        <v>0.06</v>
      </c>
      <c r="L37">
        <v>0</v>
      </c>
      <c r="M37">
        <v>0.03</v>
      </c>
      <c r="N37">
        <v>16.12</v>
      </c>
      <c r="O37">
        <v>47.46</v>
      </c>
      <c r="P37" t="s">
        <v>790</v>
      </c>
      <c r="Q37" t="s">
        <v>791</v>
      </c>
      <c r="R37" t="s">
        <v>118</v>
      </c>
      <c r="S37">
        <v>176</v>
      </c>
      <c r="T37">
        <v>74</v>
      </c>
      <c r="U37" t="s">
        <v>119</v>
      </c>
      <c r="V37">
        <v>11.47</v>
      </c>
      <c r="W37">
        <v>8.8800000000000008</v>
      </c>
      <c r="X37">
        <v>56.92</v>
      </c>
      <c r="Y37">
        <v>1.5</v>
      </c>
      <c r="Z37">
        <v>27.27</v>
      </c>
      <c r="AA37">
        <v>1.0900000000000001</v>
      </c>
      <c r="AB37">
        <v>1.19</v>
      </c>
      <c r="AC37">
        <v>0.96</v>
      </c>
      <c r="AD37">
        <v>5.33</v>
      </c>
      <c r="AE37">
        <v>5.82</v>
      </c>
      <c r="AF37">
        <v>2.59</v>
      </c>
      <c r="AG37">
        <v>5</v>
      </c>
      <c r="AH37">
        <v>0.68</v>
      </c>
      <c r="AI37">
        <v>0</v>
      </c>
      <c r="AJ37">
        <v>0</v>
      </c>
      <c r="AK37">
        <v>0.55000000000000004</v>
      </c>
      <c r="AL37">
        <v>0</v>
      </c>
      <c r="AM37">
        <v>0</v>
      </c>
      <c r="AN37">
        <v>0</v>
      </c>
      <c r="AO37">
        <v>0.01</v>
      </c>
      <c r="AP37">
        <v>0</v>
      </c>
      <c r="AQ37">
        <v>0</v>
      </c>
      <c r="AR37">
        <v>1</v>
      </c>
      <c r="AS37">
        <v>0.14000000000000001</v>
      </c>
      <c r="AT37">
        <v>100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1.0900000000000001</v>
      </c>
      <c r="BE37">
        <v>37.5</v>
      </c>
      <c r="BF37">
        <v>2.46</v>
      </c>
      <c r="BG37">
        <v>27.78</v>
      </c>
      <c r="BH37">
        <v>0</v>
      </c>
      <c r="BI37">
        <v>0</v>
      </c>
      <c r="BJ37">
        <v>0</v>
      </c>
      <c r="BK37">
        <v>18.98</v>
      </c>
      <c r="BL37">
        <v>0.27</v>
      </c>
      <c r="BM37">
        <v>0.27</v>
      </c>
      <c r="BN37">
        <v>31</v>
      </c>
      <c r="BO37">
        <v>85.9</v>
      </c>
      <c r="BP37">
        <v>8.74</v>
      </c>
      <c r="BQ37">
        <v>79.69</v>
      </c>
      <c r="BR37">
        <v>4.92</v>
      </c>
      <c r="BS37">
        <v>97.22</v>
      </c>
      <c r="BT37">
        <v>11.88</v>
      </c>
      <c r="BU37">
        <v>91.95</v>
      </c>
      <c r="BV37">
        <v>28.95</v>
      </c>
      <c r="BW37">
        <v>89.62</v>
      </c>
      <c r="BX37">
        <v>2.0499999999999998</v>
      </c>
      <c r="BY37">
        <v>33.33</v>
      </c>
      <c r="BZ37">
        <v>17.41</v>
      </c>
      <c r="CA37">
        <v>15.24</v>
      </c>
      <c r="CB37">
        <v>0</v>
      </c>
      <c r="CC37">
        <v>0.27</v>
      </c>
      <c r="CD37">
        <v>0</v>
      </c>
      <c r="CE37">
        <v>0.14000000000000001</v>
      </c>
      <c r="CF37">
        <v>0</v>
      </c>
      <c r="CG37">
        <v>0</v>
      </c>
      <c r="CH37">
        <v>0</v>
      </c>
      <c r="CI37">
        <v>4.2300000000000004</v>
      </c>
      <c r="CJ37">
        <v>87.1</v>
      </c>
      <c r="CK37">
        <v>0.27</v>
      </c>
      <c r="CL37">
        <v>0</v>
      </c>
      <c r="CM37">
        <v>0.14000000000000001</v>
      </c>
      <c r="CN37">
        <v>0</v>
      </c>
      <c r="CO37">
        <v>0</v>
      </c>
      <c r="CP37">
        <v>0</v>
      </c>
      <c r="CQ37">
        <v>5.6</v>
      </c>
      <c r="CR37">
        <v>53.66</v>
      </c>
      <c r="CS37">
        <v>0</v>
      </c>
      <c r="CT37" t="s">
        <v>116</v>
      </c>
      <c r="CU37">
        <v>0</v>
      </c>
      <c r="CV37" t="s">
        <v>116</v>
      </c>
      <c r="CW37">
        <v>0</v>
      </c>
      <c r="CX37">
        <v>0</v>
      </c>
      <c r="CY37">
        <v>0</v>
      </c>
      <c r="CZ37">
        <v>0</v>
      </c>
      <c r="DA37" t="s">
        <v>116</v>
      </c>
      <c r="DB37" t="s">
        <v>116</v>
      </c>
      <c r="DC37">
        <v>0.27</v>
      </c>
      <c r="DD37" t="s">
        <v>116</v>
      </c>
      <c r="DE37" t="s">
        <v>116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1:115" ht="12" customHeight="1" x14ac:dyDescent="0.2">
      <c r="A38" t="s">
        <v>298</v>
      </c>
      <c r="B38" t="s">
        <v>199</v>
      </c>
      <c r="C38" t="s">
        <v>199</v>
      </c>
      <c r="D38" t="s">
        <v>923</v>
      </c>
      <c r="E38">
        <v>21</v>
      </c>
      <c r="F38">
        <v>1000000</v>
      </c>
      <c r="G38" t="s">
        <v>116</v>
      </c>
      <c r="H38">
        <v>35</v>
      </c>
      <c r="I38">
        <v>2671</v>
      </c>
      <c r="J38">
        <v>0</v>
      </c>
      <c r="K38">
        <v>0.27</v>
      </c>
      <c r="L38">
        <v>0</v>
      </c>
      <c r="M38">
        <v>0.18</v>
      </c>
      <c r="N38">
        <v>17.25</v>
      </c>
      <c r="O38">
        <v>58.01</v>
      </c>
      <c r="P38" t="s">
        <v>117</v>
      </c>
      <c r="Q38" t="s">
        <v>117</v>
      </c>
      <c r="R38" t="s">
        <v>116</v>
      </c>
      <c r="S38">
        <v>0</v>
      </c>
      <c r="T38">
        <v>0</v>
      </c>
      <c r="U38" t="s">
        <v>119</v>
      </c>
      <c r="V38">
        <v>9.94</v>
      </c>
      <c r="W38">
        <v>8.83</v>
      </c>
      <c r="X38">
        <v>69.47</v>
      </c>
      <c r="Y38">
        <v>3.77</v>
      </c>
      <c r="Z38">
        <v>43.75</v>
      </c>
      <c r="AA38">
        <v>0.24</v>
      </c>
      <c r="AB38">
        <v>0.38</v>
      </c>
      <c r="AC38">
        <v>0.37</v>
      </c>
      <c r="AD38">
        <v>3.57</v>
      </c>
      <c r="AE38">
        <v>5.72</v>
      </c>
      <c r="AF38">
        <v>1.85</v>
      </c>
      <c r="AG38">
        <v>11</v>
      </c>
      <c r="AH38">
        <v>0.37</v>
      </c>
      <c r="AI38">
        <v>0</v>
      </c>
      <c r="AJ38">
        <v>0</v>
      </c>
      <c r="AK38">
        <v>0.47</v>
      </c>
      <c r="AL38">
        <v>0</v>
      </c>
      <c r="AM38">
        <v>0</v>
      </c>
      <c r="AN38">
        <v>0</v>
      </c>
      <c r="AO38">
        <v>0.01</v>
      </c>
      <c r="AP38">
        <v>0</v>
      </c>
      <c r="AQ38">
        <v>0</v>
      </c>
      <c r="AR38">
        <v>3</v>
      </c>
      <c r="AS38">
        <v>0.1</v>
      </c>
      <c r="AT38">
        <v>33.33</v>
      </c>
      <c r="AU38">
        <v>0</v>
      </c>
      <c r="AV38">
        <v>0</v>
      </c>
      <c r="AW38">
        <v>0.34</v>
      </c>
      <c r="AX38">
        <v>30</v>
      </c>
      <c r="AY38">
        <v>0.34</v>
      </c>
      <c r="AZ38">
        <v>30</v>
      </c>
      <c r="BA38">
        <v>0</v>
      </c>
      <c r="BB38">
        <v>0</v>
      </c>
      <c r="BC38">
        <v>0</v>
      </c>
      <c r="BD38">
        <v>0.51</v>
      </c>
      <c r="BE38">
        <v>60</v>
      </c>
      <c r="BF38">
        <v>2.09</v>
      </c>
      <c r="BG38">
        <v>37.1</v>
      </c>
      <c r="BH38">
        <v>0.37</v>
      </c>
      <c r="BI38">
        <v>0.98</v>
      </c>
      <c r="BJ38">
        <v>0.34</v>
      </c>
      <c r="BK38">
        <v>21.13</v>
      </c>
      <c r="BL38">
        <v>0.51</v>
      </c>
      <c r="BM38">
        <v>0.44</v>
      </c>
      <c r="BN38">
        <v>34.03</v>
      </c>
      <c r="BO38">
        <v>84.46</v>
      </c>
      <c r="BP38">
        <v>15.13</v>
      </c>
      <c r="BQ38">
        <v>75.5</v>
      </c>
      <c r="BR38">
        <v>2.9</v>
      </c>
      <c r="BS38">
        <v>94.19</v>
      </c>
      <c r="BT38">
        <v>12.64</v>
      </c>
      <c r="BU38">
        <v>94.67</v>
      </c>
      <c r="BV38">
        <v>29.28</v>
      </c>
      <c r="BW38">
        <v>89.64</v>
      </c>
      <c r="BX38">
        <v>4.45</v>
      </c>
      <c r="BY38">
        <v>53.79</v>
      </c>
      <c r="BZ38">
        <v>21.9</v>
      </c>
      <c r="CA38">
        <v>34.26</v>
      </c>
      <c r="CB38">
        <v>0.01</v>
      </c>
      <c r="CC38">
        <v>0.24</v>
      </c>
      <c r="CD38">
        <v>0</v>
      </c>
      <c r="CE38">
        <v>0</v>
      </c>
      <c r="CF38">
        <v>0.13</v>
      </c>
      <c r="CG38">
        <v>25</v>
      </c>
      <c r="CH38">
        <v>0</v>
      </c>
      <c r="CI38">
        <v>4.38</v>
      </c>
      <c r="CJ38">
        <v>67.69</v>
      </c>
      <c r="CK38">
        <v>0.54</v>
      </c>
      <c r="CL38">
        <v>37.5</v>
      </c>
      <c r="CM38">
        <v>0.24</v>
      </c>
      <c r="CN38">
        <v>42.86</v>
      </c>
      <c r="CO38">
        <v>0.1</v>
      </c>
      <c r="CP38">
        <v>0.1</v>
      </c>
      <c r="CQ38">
        <v>6.84</v>
      </c>
      <c r="CR38">
        <v>71.430000000000007</v>
      </c>
      <c r="CS38">
        <v>0</v>
      </c>
      <c r="CT38" t="s">
        <v>116</v>
      </c>
      <c r="CU38">
        <v>0</v>
      </c>
      <c r="CV38" t="s">
        <v>116</v>
      </c>
      <c r="CW38">
        <v>0</v>
      </c>
      <c r="CX38">
        <v>0</v>
      </c>
      <c r="CY38">
        <v>0</v>
      </c>
      <c r="CZ38">
        <v>0</v>
      </c>
      <c r="DA38" t="s">
        <v>116</v>
      </c>
      <c r="DB38" t="s">
        <v>116</v>
      </c>
      <c r="DC38">
        <v>1.58</v>
      </c>
      <c r="DD38" t="s">
        <v>116</v>
      </c>
      <c r="DE38" t="s">
        <v>116</v>
      </c>
      <c r="DF38">
        <v>0.03</v>
      </c>
      <c r="DG38">
        <v>0</v>
      </c>
      <c r="DH38">
        <v>0</v>
      </c>
      <c r="DI38">
        <v>7.0000000000000007E-2</v>
      </c>
      <c r="DJ38">
        <v>0</v>
      </c>
      <c r="DK38">
        <v>0</v>
      </c>
    </row>
    <row r="39" spans="1:115" ht="12" customHeight="1" x14ac:dyDescent="0.2">
      <c r="A39" t="s">
        <v>663</v>
      </c>
      <c r="B39" t="s">
        <v>199</v>
      </c>
      <c r="C39" t="s">
        <v>199</v>
      </c>
      <c r="D39" t="s">
        <v>923</v>
      </c>
      <c r="E39">
        <v>24</v>
      </c>
      <c r="F39">
        <v>650000</v>
      </c>
      <c r="G39" t="s">
        <v>147</v>
      </c>
      <c r="H39">
        <v>14</v>
      </c>
      <c r="I39">
        <v>960</v>
      </c>
      <c r="J39">
        <v>0</v>
      </c>
      <c r="K39">
        <v>0.16</v>
      </c>
      <c r="L39">
        <v>0</v>
      </c>
      <c r="M39">
        <v>0</v>
      </c>
      <c r="N39">
        <v>16.41</v>
      </c>
      <c r="O39">
        <v>62.29</v>
      </c>
      <c r="P39" t="s">
        <v>117</v>
      </c>
      <c r="Q39" t="s">
        <v>117</v>
      </c>
      <c r="R39" t="s">
        <v>134</v>
      </c>
      <c r="S39">
        <v>188</v>
      </c>
      <c r="T39">
        <v>80</v>
      </c>
      <c r="U39" t="s">
        <v>205</v>
      </c>
      <c r="V39">
        <v>11.34</v>
      </c>
      <c r="W39">
        <v>8.81</v>
      </c>
      <c r="X39">
        <v>73.400000000000006</v>
      </c>
      <c r="Y39">
        <v>3.94</v>
      </c>
      <c r="Z39">
        <v>61.9</v>
      </c>
      <c r="AA39">
        <v>0.38</v>
      </c>
      <c r="AB39">
        <v>0.59</v>
      </c>
      <c r="AC39">
        <v>0.84</v>
      </c>
      <c r="AD39">
        <v>4.5</v>
      </c>
      <c r="AE39">
        <v>7.13</v>
      </c>
      <c r="AF39">
        <v>1.69</v>
      </c>
      <c r="AG39">
        <v>5</v>
      </c>
      <c r="AH39">
        <v>0.47</v>
      </c>
      <c r="AI39">
        <v>1</v>
      </c>
      <c r="AJ39">
        <v>0.09</v>
      </c>
      <c r="AK39">
        <v>0.28000000000000003</v>
      </c>
      <c r="AL39">
        <v>0</v>
      </c>
      <c r="AM39">
        <v>0</v>
      </c>
      <c r="AN39">
        <v>0</v>
      </c>
      <c r="AO39">
        <v>0.02</v>
      </c>
      <c r="AP39">
        <v>0</v>
      </c>
      <c r="AQ39">
        <v>0</v>
      </c>
      <c r="AR39">
        <v>3</v>
      </c>
      <c r="AS39">
        <v>0.28000000000000003</v>
      </c>
      <c r="AT39">
        <v>33.33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0.28000000000000003</v>
      </c>
      <c r="BE39">
        <v>66.67</v>
      </c>
      <c r="BF39">
        <v>1.03</v>
      </c>
      <c r="BG39">
        <v>54.55</v>
      </c>
      <c r="BH39">
        <v>0.09</v>
      </c>
      <c r="BI39">
        <v>1.03</v>
      </c>
      <c r="BJ39">
        <v>0</v>
      </c>
      <c r="BK39">
        <v>21.28</v>
      </c>
      <c r="BL39">
        <v>0.19</v>
      </c>
      <c r="BM39">
        <v>0.19</v>
      </c>
      <c r="BN39">
        <v>35.81</v>
      </c>
      <c r="BO39">
        <v>84.82</v>
      </c>
      <c r="BP39">
        <v>19.41</v>
      </c>
      <c r="BQ39">
        <v>78.260000000000005</v>
      </c>
      <c r="BR39">
        <v>1.31</v>
      </c>
      <c r="BS39">
        <v>92.86</v>
      </c>
      <c r="BT39">
        <v>12.47</v>
      </c>
      <c r="BU39">
        <v>92.48</v>
      </c>
      <c r="BV39">
        <v>30.47</v>
      </c>
      <c r="BW39">
        <v>90.15</v>
      </c>
      <c r="BX39">
        <v>5.34</v>
      </c>
      <c r="BY39">
        <v>54.39</v>
      </c>
      <c r="BZ39">
        <v>24</v>
      </c>
      <c r="CA39">
        <v>45.9</v>
      </c>
      <c r="CB39">
        <v>0</v>
      </c>
      <c r="CC39">
        <v>0.19</v>
      </c>
      <c r="CD39">
        <v>0</v>
      </c>
      <c r="CE39">
        <v>0</v>
      </c>
      <c r="CF39">
        <v>0.09</v>
      </c>
      <c r="CG39">
        <v>0</v>
      </c>
      <c r="CH39">
        <v>0</v>
      </c>
      <c r="CI39">
        <v>5.72</v>
      </c>
      <c r="CJ39">
        <v>65.569999999999993</v>
      </c>
      <c r="CK39">
        <v>0.38</v>
      </c>
      <c r="CL39">
        <v>0</v>
      </c>
      <c r="CM39">
        <v>0.28000000000000003</v>
      </c>
      <c r="CN39">
        <v>0</v>
      </c>
      <c r="CO39">
        <v>0</v>
      </c>
      <c r="CP39">
        <v>0</v>
      </c>
      <c r="CQ39">
        <v>9</v>
      </c>
      <c r="CR39">
        <v>76.040000000000006</v>
      </c>
      <c r="CS39">
        <v>0</v>
      </c>
      <c r="CT39" t="s">
        <v>116</v>
      </c>
      <c r="CU39">
        <v>0</v>
      </c>
      <c r="CV39" t="s">
        <v>116</v>
      </c>
      <c r="CW39">
        <v>0</v>
      </c>
      <c r="CX39">
        <v>0</v>
      </c>
      <c r="CY39">
        <v>0</v>
      </c>
      <c r="CZ39">
        <v>0</v>
      </c>
      <c r="DA39" t="s">
        <v>116</v>
      </c>
      <c r="DB39" t="s">
        <v>116</v>
      </c>
      <c r="DC39">
        <v>1.03</v>
      </c>
      <c r="DD39" t="s">
        <v>116</v>
      </c>
      <c r="DE39" t="s">
        <v>116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</row>
    <row r="40" spans="1:115" ht="12" customHeight="1" x14ac:dyDescent="0.2">
      <c r="A40" t="s">
        <v>569</v>
      </c>
      <c r="B40" t="s">
        <v>199</v>
      </c>
      <c r="C40" t="s">
        <v>199</v>
      </c>
      <c r="D40" t="s">
        <v>923</v>
      </c>
      <c r="E40">
        <v>29</v>
      </c>
      <c r="F40">
        <v>600000</v>
      </c>
      <c r="G40" t="s">
        <v>116</v>
      </c>
      <c r="H40">
        <v>20</v>
      </c>
      <c r="I40">
        <v>1302</v>
      </c>
      <c r="J40">
        <v>1</v>
      </c>
      <c r="K40">
        <v>0.35</v>
      </c>
      <c r="L40">
        <v>0</v>
      </c>
      <c r="M40">
        <v>1.06</v>
      </c>
      <c r="N40">
        <v>19.350000000000001</v>
      </c>
      <c r="O40">
        <v>52.86</v>
      </c>
      <c r="P40" t="s">
        <v>117</v>
      </c>
      <c r="Q40" t="s">
        <v>117</v>
      </c>
      <c r="R40" t="s">
        <v>134</v>
      </c>
      <c r="S40">
        <v>178</v>
      </c>
      <c r="T40">
        <v>68</v>
      </c>
      <c r="U40" t="s">
        <v>119</v>
      </c>
      <c r="V40">
        <v>10.09</v>
      </c>
      <c r="W40">
        <v>8.7799999999999994</v>
      </c>
      <c r="X40">
        <v>59.84</v>
      </c>
      <c r="Y40">
        <v>3.11</v>
      </c>
      <c r="Z40">
        <v>46.67</v>
      </c>
      <c r="AA40">
        <v>0.76</v>
      </c>
      <c r="AB40">
        <v>1.18</v>
      </c>
      <c r="AC40">
        <v>7.0000000000000007E-2</v>
      </c>
      <c r="AD40">
        <v>4.08</v>
      </c>
      <c r="AE40">
        <v>6.34</v>
      </c>
      <c r="AF40">
        <v>1.52</v>
      </c>
      <c r="AG40">
        <v>4</v>
      </c>
      <c r="AH40">
        <v>0.28000000000000003</v>
      </c>
      <c r="AI40">
        <v>0</v>
      </c>
      <c r="AJ40">
        <v>0</v>
      </c>
      <c r="AK40">
        <v>2.97</v>
      </c>
      <c r="AL40">
        <v>7.0000000000000007E-2</v>
      </c>
      <c r="AM40">
        <v>1</v>
      </c>
      <c r="AN40">
        <v>7.0000000000000007E-2</v>
      </c>
      <c r="AO40">
        <v>0.02</v>
      </c>
      <c r="AP40">
        <v>0</v>
      </c>
      <c r="AQ40">
        <v>0</v>
      </c>
      <c r="AR40">
        <v>11</v>
      </c>
      <c r="AS40">
        <v>0.76</v>
      </c>
      <c r="AT40">
        <v>9.09</v>
      </c>
      <c r="AU40">
        <v>9.0909999999999993</v>
      </c>
      <c r="AV40">
        <v>0</v>
      </c>
      <c r="AW40">
        <v>3.18</v>
      </c>
      <c r="AX40">
        <v>32.61</v>
      </c>
      <c r="AY40">
        <v>2.9</v>
      </c>
      <c r="AZ40">
        <v>33.33</v>
      </c>
      <c r="BA40">
        <v>0.21</v>
      </c>
      <c r="BB40">
        <v>33.33</v>
      </c>
      <c r="BC40">
        <v>0.48</v>
      </c>
      <c r="BD40">
        <v>3.11</v>
      </c>
      <c r="BE40">
        <v>60</v>
      </c>
      <c r="BF40">
        <v>5.12</v>
      </c>
      <c r="BG40">
        <v>48.65</v>
      </c>
      <c r="BH40">
        <v>0.9</v>
      </c>
      <c r="BI40">
        <v>1.45</v>
      </c>
      <c r="BJ40">
        <v>0.48</v>
      </c>
      <c r="BK40">
        <v>18.18</v>
      </c>
      <c r="BL40">
        <v>1.04</v>
      </c>
      <c r="BM40">
        <v>0.9</v>
      </c>
      <c r="BN40">
        <v>28.41</v>
      </c>
      <c r="BO40">
        <v>78.349999999999994</v>
      </c>
      <c r="BP40">
        <v>9.8800000000000008</v>
      </c>
      <c r="BQ40">
        <v>72.03</v>
      </c>
      <c r="BR40">
        <v>3.66</v>
      </c>
      <c r="BS40">
        <v>92.45</v>
      </c>
      <c r="BT40">
        <v>9.82</v>
      </c>
      <c r="BU40">
        <v>77.459999999999994</v>
      </c>
      <c r="BV40">
        <v>22.88</v>
      </c>
      <c r="BW40">
        <v>87.92</v>
      </c>
      <c r="BX40">
        <v>2.42</v>
      </c>
      <c r="BY40">
        <v>48.57</v>
      </c>
      <c r="BZ40">
        <v>19.61</v>
      </c>
      <c r="CA40">
        <v>30.03</v>
      </c>
      <c r="CB40">
        <v>7.0000000000000007E-2</v>
      </c>
      <c r="CC40">
        <v>0.97</v>
      </c>
      <c r="CD40">
        <v>7.0000000000000007E-2</v>
      </c>
      <c r="CE40">
        <v>7.0000000000000007E-2</v>
      </c>
      <c r="CF40">
        <v>0</v>
      </c>
      <c r="CG40">
        <v>0</v>
      </c>
      <c r="CH40">
        <v>0.41</v>
      </c>
      <c r="CI40">
        <v>4.29</v>
      </c>
      <c r="CJ40">
        <v>79.03</v>
      </c>
      <c r="CK40">
        <v>2.7</v>
      </c>
      <c r="CL40">
        <v>35.9</v>
      </c>
      <c r="CM40">
        <v>7.0000000000000007E-2</v>
      </c>
      <c r="CN40">
        <v>0</v>
      </c>
      <c r="CO40">
        <v>0.28000000000000003</v>
      </c>
      <c r="CP40">
        <v>1.1100000000000001</v>
      </c>
      <c r="CQ40">
        <v>5.94</v>
      </c>
      <c r="CR40">
        <v>75.58</v>
      </c>
      <c r="CS40">
        <v>0</v>
      </c>
      <c r="CT40" t="s">
        <v>116</v>
      </c>
      <c r="CU40">
        <v>0</v>
      </c>
      <c r="CV40" t="s">
        <v>116</v>
      </c>
      <c r="CW40">
        <v>0</v>
      </c>
      <c r="CX40">
        <v>0</v>
      </c>
      <c r="CY40">
        <v>0</v>
      </c>
      <c r="CZ40">
        <v>0</v>
      </c>
      <c r="DA40" t="s">
        <v>116</v>
      </c>
      <c r="DB40" t="s">
        <v>116</v>
      </c>
      <c r="DC40">
        <v>0.21</v>
      </c>
      <c r="DD40" t="s">
        <v>116</v>
      </c>
      <c r="DE40" t="s">
        <v>116</v>
      </c>
      <c r="DF40">
        <v>0.21</v>
      </c>
      <c r="DG40">
        <v>7.0000000000000007E-2</v>
      </c>
      <c r="DH40">
        <v>0</v>
      </c>
      <c r="DI40">
        <v>7.0000000000000007E-2</v>
      </c>
      <c r="DJ40">
        <v>0</v>
      </c>
      <c r="DK40">
        <v>0</v>
      </c>
    </row>
    <row r="41" spans="1:115" ht="12" customHeight="1" x14ac:dyDescent="0.2">
      <c r="A41" t="s">
        <v>407</v>
      </c>
      <c r="B41" t="s">
        <v>149</v>
      </c>
      <c r="C41" t="s">
        <v>149</v>
      </c>
      <c r="D41" t="s">
        <v>922</v>
      </c>
      <c r="E41">
        <v>25</v>
      </c>
      <c r="F41">
        <v>750000</v>
      </c>
      <c r="G41" t="s">
        <v>116</v>
      </c>
      <c r="H41">
        <v>36</v>
      </c>
      <c r="I41">
        <v>1894</v>
      </c>
      <c r="J41">
        <v>3</v>
      </c>
      <c r="K41">
        <v>0.91</v>
      </c>
      <c r="L41">
        <v>1</v>
      </c>
      <c r="M41">
        <v>0.92</v>
      </c>
      <c r="N41">
        <v>17.96</v>
      </c>
      <c r="O41">
        <v>52.91</v>
      </c>
      <c r="P41" t="s">
        <v>117</v>
      </c>
      <c r="Q41" t="s">
        <v>117</v>
      </c>
      <c r="R41" t="s">
        <v>134</v>
      </c>
      <c r="S41">
        <v>0</v>
      </c>
      <c r="T41">
        <v>0</v>
      </c>
      <c r="U41" t="s">
        <v>119</v>
      </c>
      <c r="V41">
        <v>10.64</v>
      </c>
      <c r="W41">
        <v>8.74</v>
      </c>
      <c r="X41">
        <v>64.67</v>
      </c>
      <c r="Y41">
        <v>1.62</v>
      </c>
      <c r="Z41">
        <v>32.35</v>
      </c>
      <c r="AA41">
        <v>0.33</v>
      </c>
      <c r="AB41">
        <v>0.53</v>
      </c>
      <c r="AC41">
        <v>0.28999999999999998</v>
      </c>
      <c r="AD41">
        <v>4.66</v>
      </c>
      <c r="AE41">
        <v>7.35</v>
      </c>
      <c r="AF41">
        <v>1.05</v>
      </c>
      <c r="AG41">
        <v>6</v>
      </c>
      <c r="AH41">
        <v>0.28999999999999998</v>
      </c>
      <c r="AI41">
        <v>0</v>
      </c>
      <c r="AJ41">
        <v>0</v>
      </c>
      <c r="AK41">
        <v>1.43</v>
      </c>
      <c r="AL41">
        <v>0.14000000000000001</v>
      </c>
      <c r="AM41">
        <v>3</v>
      </c>
      <c r="AN41">
        <v>0.14000000000000001</v>
      </c>
      <c r="AO41">
        <v>0.04</v>
      </c>
      <c r="AP41">
        <v>0</v>
      </c>
      <c r="AQ41">
        <v>0</v>
      </c>
      <c r="AR41">
        <v>13</v>
      </c>
      <c r="AS41">
        <v>0.62</v>
      </c>
      <c r="AT41">
        <v>30.77</v>
      </c>
      <c r="AU41">
        <v>23.077000000000002</v>
      </c>
      <c r="AV41">
        <v>0.05</v>
      </c>
      <c r="AW41">
        <v>0.38</v>
      </c>
      <c r="AX41">
        <v>25</v>
      </c>
      <c r="AY41">
        <v>0.38</v>
      </c>
      <c r="AZ41">
        <v>25</v>
      </c>
      <c r="BA41">
        <v>0</v>
      </c>
      <c r="BB41">
        <v>0</v>
      </c>
      <c r="BC41">
        <v>0</v>
      </c>
      <c r="BD41">
        <v>1.19</v>
      </c>
      <c r="BE41">
        <v>68</v>
      </c>
      <c r="BF41">
        <v>4.75</v>
      </c>
      <c r="BG41">
        <v>46</v>
      </c>
      <c r="BH41">
        <v>0.52</v>
      </c>
      <c r="BI41">
        <v>0.71</v>
      </c>
      <c r="BJ41">
        <v>0.56999999999999995</v>
      </c>
      <c r="BK41">
        <v>45</v>
      </c>
      <c r="BL41">
        <v>0.76</v>
      </c>
      <c r="BM41">
        <v>1</v>
      </c>
      <c r="BN41">
        <v>57.45</v>
      </c>
      <c r="BO41">
        <v>93.05</v>
      </c>
      <c r="BP41">
        <v>15.35</v>
      </c>
      <c r="BQ41">
        <v>87</v>
      </c>
      <c r="BR41">
        <v>8.84</v>
      </c>
      <c r="BS41">
        <v>95.7</v>
      </c>
      <c r="BT41">
        <v>23.95</v>
      </c>
      <c r="BU41">
        <v>95.24</v>
      </c>
      <c r="BV41">
        <v>55.26</v>
      </c>
      <c r="BW41">
        <v>94.33</v>
      </c>
      <c r="BX41">
        <v>1.81</v>
      </c>
      <c r="BY41">
        <v>68.42</v>
      </c>
      <c r="BZ41">
        <v>18.350000000000001</v>
      </c>
      <c r="CA41">
        <v>21.74</v>
      </c>
      <c r="CB41">
        <v>0.04</v>
      </c>
      <c r="CC41">
        <v>0.52</v>
      </c>
      <c r="CD41">
        <v>0.05</v>
      </c>
      <c r="CE41">
        <v>0.14000000000000001</v>
      </c>
      <c r="CF41">
        <v>0.48</v>
      </c>
      <c r="CG41">
        <v>70</v>
      </c>
      <c r="CH41">
        <v>0.19</v>
      </c>
      <c r="CI41">
        <v>7.08</v>
      </c>
      <c r="CJ41">
        <v>83.89</v>
      </c>
      <c r="CK41">
        <v>0.81</v>
      </c>
      <c r="CL41">
        <v>52.94</v>
      </c>
      <c r="CM41">
        <v>0.52</v>
      </c>
      <c r="CN41">
        <v>63.64</v>
      </c>
      <c r="CO41">
        <v>0.33</v>
      </c>
      <c r="CP41">
        <v>0.1</v>
      </c>
      <c r="CQ41">
        <v>7.41</v>
      </c>
      <c r="CR41">
        <v>87.18</v>
      </c>
      <c r="CS41">
        <v>0</v>
      </c>
      <c r="CT41" t="s">
        <v>116</v>
      </c>
      <c r="CU41">
        <v>0</v>
      </c>
      <c r="CV41" t="s">
        <v>116</v>
      </c>
      <c r="CW41">
        <v>0</v>
      </c>
      <c r="CX41">
        <v>0</v>
      </c>
      <c r="CY41">
        <v>0</v>
      </c>
      <c r="CZ41">
        <v>0</v>
      </c>
      <c r="DA41" t="s">
        <v>116</v>
      </c>
      <c r="DB41" t="s">
        <v>116</v>
      </c>
      <c r="DC41">
        <v>0.9</v>
      </c>
      <c r="DD41" t="s">
        <v>116</v>
      </c>
      <c r="DE41" t="s">
        <v>116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1:115" ht="12" customHeight="1" x14ac:dyDescent="0.2">
      <c r="A42" t="s">
        <v>215</v>
      </c>
      <c r="B42" t="s">
        <v>114</v>
      </c>
      <c r="C42" t="s">
        <v>114</v>
      </c>
      <c r="D42" t="s">
        <v>923</v>
      </c>
      <c r="E42">
        <v>25</v>
      </c>
      <c r="F42">
        <v>600000</v>
      </c>
      <c r="G42" t="s">
        <v>137</v>
      </c>
      <c r="H42">
        <v>37</v>
      </c>
      <c r="I42">
        <v>3208</v>
      </c>
      <c r="J42">
        <v>1</v>
      </c>
      <c r="K42">
        <v>1.07</v>
      </c>
      <c r="L42">
        <v>5</v>
      </c>
      <c r="M42">
        <v>2.72</v>
      </c>
      <c r="N42">
        <v>16.41</v>
      </c>
      <c r="O42">
        <v>54.19</v>
      </c>
      <c r="P42" t="s">
        <v>117</v>
      </c>
      <c r="Q42" t="s">
        <v>117</v>
      </c>
      <c r="R42" t="s">
        <v>134</v>
      </c>
      <c r="S42">
        <v>174</v>
      </c>
      <c r="T42">
        <v>64</v>
      </c>
      <c r="U42" t="s">
        <v>119</v>
      </c>
      <c r="V42">
        <v>9.93</v>
      </c>
      <c r="W42">
        <v>8.67</v>
      </c>
      <c r="X42">
        <v>64.08</v>
      </c>
      <c r="Y42">
        <v>1.8</v>
      </c>
      <c r="Z42">
        <v>46.88</v>
      </c>
      <c r="AA42">
        <v>0.06</v>
      </c>
      <c r="AB42">
        <v>0.08</v>
      </c>
      <c r="AC42">
        <v>0.14000000000000001</v>
      </c>
      <c r="AD42">
        <v>4.32</v>
      </c>
      <c r="AE42">
        <v>5.86</v>
      </c>
      <c r="AF42">
        <v>0.81</v>
      </c>
      <c r="AG42">
        <v>4</v>
      </c>
      <c r="AH42">
        <v>0.11</v>
      </c>
      <c r="AI42">
        <v>0</v>
      </c>
      <c r="AJ42">
        <v>0</v>
      </c>
      <c r="AK42">
        <v>2.19</v>
      </c>
      <c r="AL42">
        <v>0.03</v>
      </c>
      <c r="AM42">
        <v>1</v>
      </c>
      <c r="AN42">
        <v>0.03</v>
      </c>
      <c r="AO42">
        <v>0.03</v>
      </c>
      <c r="AP42">
        <v>0</v>
      </c>
      <c r="AQ42">
        <v>0</v>
      </c>
      <c r="AR42">
        <v>18</v>
      </c>
      <c r="AS42">
        <v>0.5</v>
      </c>
      <c r="AT42">
        <v>16.670000000000002</v>
      </c>
      <c r="AU42">
        <v>5.556</v>
      </c>
      <c r="AV42">
        <v>0.14000000000000001</v>
      </c>
      <c r="AW42">
        <v>2.61</v>
      </c>
      <c r="AX42">
        <v>37.630000000000003</v>
      </c>
      <c r="AY42">
        <v>2.61</v>
      </c>
      <c r="AZ42">
        <v>37.630000000000003</v>
      </c>
      <c r="BA42">
        <v>0</v>
      </c>
      <c r="BB42">
        <v>0</v>
      </c>
      <c r="BC42">
        <v>0.2</v>
      </c>
      <c r="BD42">
        <v>2.02</v>
      </c>
      <c r="BE42">
        <v>50</v>
      </c>
      <c r="BF42">
        <v>3.62</v>
      </c>
      <c r="BG42">
        <v>44.96</v>
      </c>
      <c r="BH42">
        <v>0.76</v>
      </c>
      <c r="BI42">
        <v>1.04</v>
      </c>
      <c r="BJ42">
        <v>0.73</v>
      </c>
      <c r="BK42">
        <v>20.309999999999999</v>
      </c>
      <c r="BL42">
        <v>0.95</v>
      </c>
      <c r="BM42">
        <v>0.31</v>
      </c>
      <c r="BN42">
        <v>31.39</v>
      </c>
      <c r="BO42">
        <v>77.39</v>
      </c>
      <c r="BP42">
        <v>14.08</v>
      </c>
      <c r="BQ42">
        <v>72.31</v>
      </c>
      <c r="BR42">
        <v>2.75</v>
      </c>
      <c r="BS42">
        <v>89.8</v>
      </c>
      <c r="BT42">
        <v>8.61</v>
      </c>
      <c r="BU42">
        <v>79.8</v>
      </c>
      <c r="BV42">
        <v>25.08</v>
      </c>
      <c r="BW42">
        <v>85.79</v>
      </c>
      <c r="BX42">
        <v>3.93</v>
      </c>
      <c r="BY42">
        <v>47.14</v>
      </c>
      <c r="BZ42">
        <v>18.989999999999998</v>
      </c>
      <c r="CA42">
        <v>33.06</v>
      </c>
      <c r="CB42">
        <v>0.08</v>
      </c>
      <c r="CC42">
        <v>0.67</v>
      </c>
      <c r="CD42">
        <v>0.03</v>
      </c>
      <c r="CE42">
        <v>0.11</v>
      </c>
      <c r="CF42">
        <v>0.17</v>
      </c>
      <c r="CG42">
        <v>66.67</v>
      </c>
      <c r="CH42">
        <v>0.45</v>
      </c>
      <c r="CI42">
        <v>3.9</v>
      </c>
      <c r="CJ42">
        <v>69.06</v>
      </c>
      <c r="CK42">
        <v>2.2400000000000002</v>
      </c>
      <c r="CL42">
        <v>47.5</v>
      </c>
      <c r="CM42">
        <v>0.5</v>
      </c>
      <c r="CN42">
        <v>44.44</v>
      </c>
      <c r="CO42">
        <v>0.31</v>
      </c>
      <c r="CP42">
        <v>0.9</v>
      </c>
      <c r="CQ42">
        <v>7.35</v>
      </c>
      <c r="CR42">
        <v>70.23</v>
      </c>
      <c r="CS42">
        <v>0</v>
      </c>
      <c r="CT42" t="s">
        <v>116</v>
      </c>
      <c r="CU42">
        <v>0</v>
      </c>
      <c r="CV42" t="s">
        <v>116</v>
      </c>
      <c r="CW42">
        <v>0</v>
      </c>
      <c r="CX42">
        <v>0</v>
      </c>
      <c r="CY42">
        <v>0</v>
      </c>
      <c r="CZ42">
        <v>0</v>
      </c>
      <c r="DA42" t="s">
        <v>116</v>
      </c>
      <c r="DB42" t="s">
        <v>116</v>
      </c>
      <c r="DC42">
        <v>0.11</v>
      </c>
      <c r="DD42" t="s">
        <v>116</v>
      </c>
      <c r="DE42" t="s">
        <v>116</v>
      </c>
      <c r="DF42">
        <v>0.03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5" ht="12" customHeight="1" x14ac:dyDescent="0.2">
      <c r="A43" t="s">
        <v>685</v>
      </c>
      <c r="B43" t="s">
        <v>139</v>
      </c>
      <c r="C43" t="s">
        <v>139</v>
      </c>
      <c r="D43" t="s">
        <v>923</v>
      </c>
      <c r="E43">
        <v>22</v>
      </c>
      <c r="F43">
        <v>50000</v>
      </c>
      <c r="G43" t="s">
        <v>116</v>
      </c>
      <c r="H43">
        <v>10</v>
      </c>
      <c r="I43">
        <v>917</v>
      </c>
      <c r="J43">
        <v>0</v>
      </c>
      <c r="K43">
        <v>0.26</v>
      </c>
      <c r="L43">
        <v>1</v>
      </c>
      <c r="M43">
        <v>0.41</v>
      </c>
      <c r="N43">
        <v>15.8</v>
      </c>
      <c r="O43">
        <v>60.87</v>
      </c>
      <c r="P43" t="s">
        <v>117</v>
      </c>
      <c r="Q43" t="s">
        <v>117</v>
      </c>
      <c r="R43" t="s">
        <v>116</v>
      </c>
      <c r="S43">
        <v>0</v>
      </c>
      <c r="T43">
        <v>0</v>
      </c>
      <c r="U43" t="s">
        <v>119</v>
      </c>
      <c r="V43">
        <v>10.99</v>
      </c>
      <c r="W43">
        <v>8.64</v>
      </c>
      <c r="X43">
        <v>62.5</v>
      </c>
      <c r="Y43">
        <v>2.4500000000000002</v>
      </c>
      <c r="Z43">
        <v>76</v>
      </c>
      <c r="AA43">
        <v>1.18</v>
      </c>
      <c r="AB43">
        <v>1.59</v>
      </c>
      <c r="AC43">
        <v>0.49</v>
      </c>
      <c r="AD43">
        <v>4.42</v>
      </c>
      <c r="AE43">
        <v>5.97</v>
      </c>
      <c r="AF43">
        <v>1.96</v>
      </c>
      <c r="AG43">
        <v>0</v>
      </c>
      <c r="AH43">
        <v>0</v>
      </c>
      <c r="AI43">
        <v>0</v>
      </c>
      <c r="AJ43">
        <v>0</v>
      </c>
      <c r="AK43">
        <v>0.79</v>
      </c>
      <c r="AL43">
        <v>0</v>
      </c>
      <c r="AM43">
        <v>0</v>
      </c>
      <c r="AN43">
        <v>0</v>
      </c>
      <c r="AO43">
        <v>0.03</v>
      </c>
      <c r="AP43">
        <v>0</v>
      </c>
      <c r="AQ43">
        <v>0</v>
      </c>
      <c r="AR43">
        <v>5</v>
      </c>
      <c r="AS43">
        <v>0.49</v>
      </c>
      <c r="AT43">
        <v>20</v>
      </c>
      <c r="AU43">
        <v>0</v>
      </c>
      <c r="AV43">
        <v>0.1</v>
      </c>
      <c r="AW43">
        <v>1.08</v>
      </c>
      <c r="AX43">
        <v>27.27</v>
      </c>
      <c r="AY43">
        <v>0</v>
      </c>
      <c r="AZ43">
        <v>0</v>
      </c>
      <c r="BA43">
        <v>1.08</v>
      </c>
      <c r="BB43">
        <v>27.27</v>
      </c>
      <c r="BC43">
        <v>0.2</v>
      </c>
      <c r="BD43">
        <v>0.59</v>
      </c>
      <c r="BE43">
        <v>66.67</v>
      </c>
      <c r="BF43">
        <v>1.96</v>
      </c>
      <c r="BG43">
        <v>40</v>
      </c>
      <c r="BH43">
        <v>0.2</v>
      </c>
      <c r="BI43">
        <v>0.88</v>
      </c>
      <c r="BJ43">
        <v>0.2</v>
      </c>
      <c r="BK43">
        <v>19.14</v>
      </c>
      <c r="BL43">
        <v>0.98</v>
      </c>
      <c r="BM43">
        <v>0.28999999999999998</v>
      </c>
      <c r="BN43">
        <v>27.97</v>
      </c>
      <c r="BO43">
        <v>81.05</v>
      </c>
      <c r="BP43">
        <v>11.97</v>
      </c>
      <c r="BQ43">
        <v>67.209999999999994</v>
      </c>
      <c r="BR43">
        <v>3.73</v>
      </c>
      <c r="BS43">
        <v>97.37</v>
      </c>
      <c r="BT43">
        <v>6.87</v>
      </c>
      <c r="BU43">
        <v>90</v>
      </c>
      <c r="BV43">
        <v>24.73</v>
      </c>
      <c r="BW43">
        <v>88.49</v>
      </c>
      <c r="BX43">
        <v>2.16</v>
      </c>
      <c r="BY43">
        <v>22.73</v>
      </c>
      <c r="BZ43">
        <v>17.14</v>
      </c>
      <c r="CA43">
        <v>19.059999999999999</v>
      </c>
      <c r="CB43">
        <v>0.04</v>
      </c>
      <c r="CC43">
        <v>0.49</v>
      </c>
      <c r="CD43">
        <v>0</v>
      </c>
      <c r="CE43">
        <v>0</v>
      </c>
      <c r="CF43">
        <v>0</v>
      </c>
      <c r="CG43">
        <v>0</v>
      </c>
      <c r="CH43">
        <v>0.39</v>
      </c>
      <c r="CI43">
        <v>2.85</v>
      </c>
      <c r="CJ43">
        <v>62.07</v>
      </c>
      <c r="CK43">
        <v>1.47</v>
      </c>
      <c r="CL43">
        <v>33.33</v>
      </c>
      <c r="CM43">
        <v>0.2</v>
      </c>
      <c r="CN43">
        <v>50</v>
      </c>
      <c r="CO43">
        <v>0.2</v>
      </c>
      <c r="CP43">
        <v>0.28999999999999998</v>
      </c>
      <c r="CQ43">
        <v>5.4</v>
      </c>
      <c r="CR43">
        <v>56.36</v>
      </c>
      <c r="CS43">
        <v>0</v>
      </c>
      <c r="CT43" t="s">
        <v>116</v>
      </c>
      <c r="CU43">
        <v>0</v>
      </c>
      <c r="CV43" t="s">
        <v>116</v>
      </c>
      <c r="CW43">
        <v>0</v>
      </c>
      <c r="CX43">
        <v>0</v>
      </c>
      <c r="CY43">
        <v>0</v>
      </c>
      <c r="CZ43">
        <v>0</v>
      </c>
      <c r="DA43" t="s">
        <v>116</v>
      </c>
      <c r="DB43" t="s">
        <v>116</v>
      </c>
      <c r="DC43">
        <v>0.39</v>
      </c>
      <c r="DD43" t="s">
        <v>116</v>
      </c>
      <c r="DE43" t="s">
        <v>116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</row>
    <row r="44" spans="1:115" ht="12" customHeight="1" x14ac:dyDescent="0.2">
      <c r="A44" t="s">
        <v>504</v>
      </c>
      <c r="B44" t="s">
        <v>250</v>
      </c>
      <c r="C44" t="s">
        <v>250</v>
      </c>
      <c r="D44" t="s">
        <v>923</v>
      </c>
      <c r="E44">
        <v>28</v>
      </c>
      <c r="F44">
        <v>300000</v>
      </c>
      <c r="G44" t="s">
        <v>116</v>
      </c>
      <c r="H44">
        <v>26</v>
      </c>
      <c r="I44">
        <v>1512</v>
      </c>
      <c r="J44">
        <v>0</v>
      </c>
      <c r="K44">
        <v>0.35</v>
      </c>
      <c r="L44">
        <v>0</v>
      </c>
      <c r="M44">
        <v>0.65</v>
      </c>
      <c r="N44">
        <v>22.2</v>
      </c>
      <c r="O44">
        <v>54.16</v>
      </c>
      <c r="P44" t="s">
        <v>117</v>
      </c>
      <c r="Q44" t="s">
        <v>117</v>
      </c>
      <c r="R44" t="s">
        <v>134</v>
      </c>
      <c r="S44">
        <v>175</v>
      </c>
      <c r="T44">
        <v>70</v>
      </c>
      <c r="U44" t="s">
        <v>119</v>
      </c>
      <c r="V44">
        <v>10.36</v>
      </c>
      <c r="W44">
        <v>8.6300000000000008</v>
      </c>
      <c r="X44">
        <v>64.83</v>
      </c>
      <c r="Y44">
        <v>2.68</v>
      </c>
      <c r="Z44">
        <v>48.89</v>
      </c>
      <c r="AA44">
        <v>0.54</v>
      </c>
      <c r="AB44">
        <v>0.81</v>
      </c>
      <c r="AC44">
        <v>0.3</v>
      </c>
      <c r="AD44">
        <v>4.2300000000000004</v>
      </c>
      <c r="AE44">
        <v>6.36</v>
      </c>
      <c r="AF44">
        <v>1.07</v>
      </c>
      <c r="AG44">
        <v>2</v>
      </c>
      <c r="AH44">
        <v>0.12</v>
      </c>
      <c r="AI44">
        <v>0</v>
      </c>
      <c r="AJ44">
        <v>0</v>
      </c>
      <c r="AK44">
        <v>3.45</v>
      </c>
      <c r="AL44">
        <v>0</v>
      </c>
      <c r="AM44">
        <v>0</v>
      </c>
      <c r="AN44">
        <v>0</v>
      </c>
      <c r="AO44">
        <v>0.02</v>
      </c>
      <c r="AP44">
        <v>0</v>
      </c>
      <c r="AQ44">
        <v>0</v>
      </c>
      <c r="AR44">
        <v>14</v>
      </c>
      <c r="AS44">
        <v>0.83</v>
      </c>
      <c r="AT44">
        <v>14.29</v>
      </c>
      <c r="AU44">
        <v>0</v>
      </c>
      <c r="AV44">
        <v>0</v>
      </c>
      <c r="AW44">
        <v>3.99</v>
      </c>
      <c r="AX44">
        <v>29.85</v>
      </c>
      <c r="AY44">
        <v>3.99</v>
      </c>
      <c r="AZ44">
        <v>29.85</v>
      </c>
      <c r="BA44">
        <v>0</v>
      </c>
      <c r="BB44">
        <v>0</v>
      </c>
      <c r="BC44">
        <v>0.18</v>
      </c>
      <c r="BD44">
        <v>3.75</v>
      </c>
      <c r="BE44">
        <v>55.56</v>
      </c>
      <c r="BF44">
        <v>8.1</v>
      </c>
      <c r="BG44">
        <v>50</v>
      </c>
      <c r="BH44">
        <v>0.24</v>
      </c>
      <c r="BI44">
        <v>1.73</v>
      </c>
      <c r="BJ44">
        <v>0.95</v>
      </c>
      <c r="BK44">
        <v>20.36</v>
      </c>
      <c r="BL44">
        <v>1.61</v>
      </c>
      <c r="BM44">
        <v>1.61</v>
      </c>
      <c r="BN44">
        <v>30.42</v>
      </c>
      <c r="BO44">
        <v>75.34</v>
      </c>
      <c r="BP44">
        <v>10.65</v>
      </c>
      <c r="BQ44">
        <v>71.510000000000005</v>
      </c>
      <c r="BR44">
        <v>3.51</v>
      </c>
      <c r="BS44">
        <v>93.22</v>
      </c>
      <c r="BT44">
        <v>10.65</v>
      </c>
      <c r="BU44">
        <v>72.63</v>
      </c>
      <c r="BV44">
        <v>22.92</v>
      </c>
      <c r="BW44">
        <v>86.75</v>
      </c>
      <c r="BX44">
        <v>4.17</v>
      </c>
      <c r="BY44">
        <v>47.14</v>
      </c>
      <c r="BZ44">
        <v>20.56</v>
      </c>
      <c r="CA44">
        <v>33.92</v>
      </c>
      <c r="CB44">
        <v>0.04</v>
      </c>
      <c r="CC44">
        <v>0.54</v>
      </c>
      <c r="CD44">
        <v>0</v>
      </c>
      <c r="CE44">
        <v>0</v>
      </c>
      <c r="CF44">
        <v>0.06</v>
      </c>
      <c r="CG44">
        <v>100</v>
      </c>
      <c r="CH44">
        <v>0.12</v>
      </c>
      <c r="CI44">
        <v>4.4000000000000004</v>
      </c>
      <c r="CJ44">
        <v>74.319999999999993</v>
      </c>
      <c r="CK44">
        <v>2.92</v>
      </c>
      <c r="CL44">
        <v>36.729999999999997</v>
      </c>
      <c r="CM44">
        <v>0.42</v>
      </c>
      <c r="CN44">
        <v>42.86</v>
      </c>
      <c r="CO44">
        <v>0.06</v>
      </c>
      <c r="CP44">
        <v>1.19</v>
      </c>
      <c r="CQ44">
        <v>6.73</v>
      </c>
      <c r="CR44">
        <v>67.260000000000005</v>
      </c>
      <c r="CS44">
        <v>0</v>
      </c>
      <c r="CT44" t="s">
        <v>116</v>
      </c>
      <c r="CU44">
        <v>0</v>
      </c>
      <c r="CV44" t="s">
        <v>116</v>
      </c>
      <c r="CW44">
        <v>0</v>
      </c>
      <c r="CX44">
        <v>0</v>
      </c>
      <c r="CY44">
        <v>0</v>
      </c>
      <c r="CZ44">
        <v>0</v>
      </c>
      <c r="DA44" t="s">
        <v>116</v>
      </c>
      <c r="DB44" t="s">
        <v>116</v>
      </c>
      <c r="DC44">
        <v>0.06</v>
      </c>
      <c r="DD44" t="s">
        <v>116</v>
      </c>
      <c r="DE44" t="s">
        <v>116</v>
      </c>
      <c r="DF44">
        <v>0.12</v>
      </c>
      <c r="DG44">
        <v>0.12</v>
      </c>
      <c r="DH44">
        <v>50</v>
      </c>
      <c r="DI44">
        <v>0</v>
      </c>
      <c r="DJ44">
        <v>0</v>
      </c>
      <c r="DK44">
        <v>0</v>
      </c>
    </row>
    <row r="45" spans="1:115" ht="12" customHeight="1" x14ac:dyDescent="0.2">
      <c r="A45" t="s">
        <v>598</v>
      </c>
      <c r="B45" t="s">
        <v>143</v>
      </c>
      <c r="C45" t="s">
        <v>143</v>
      </c>
      <c r="D45" t="s">
        <v>923</v>
      </c>
      <c r="E45">
        <v>23</v>
      </c>
      <c r="F45">
        <v>200000</v>
      </c>
      <c r="G45" t="s">
        <v>116</v>
      </c>
      <c r="H45">
        <v>19</v>
      </c>
      <c r="I45">
        <v>1162</v>
      </c>
      <c r="J45">
        <v>1</v>
      </c>
      <c r="K45">
        <v>1.03</v>
      </c>
      <c r="L45">
        <v>0</v>
      </c>
      <c r="M45">
        <v>0.39</v>
      </c>
      <c r="N45">
        <v>17.5</v>
      </c>
      <c r="O45">
        <v>50.88</v>
      </c>
      <c r="P45" t="s">
        <v>117</v>
      </c>
      <c r="Q45" t="s">
        <v>117</v>
      </c>
      <c r="R45" t="s">
        <v>118</v>
      </c>
      <c r="S45">
        <v>0</v>
      </c>
      <c r="T45">
        <v>0</v>
      </c>
      <c r="U45" t="s">
        <v>119</v>
      </c>
      <c r="V45">
        <v>11.39</v>
      </c>
      <c r="W45">
        <v>8.6</v>
      </c>
      <c r="X45">
        <v>57.66</v>
      </c>
      <c r="Y45">
        <v>2.71</v>
      </c>
      <c r="Z45">
        <v>45.71</v>
      </c>
      <c r="AA45">
        <v>1.01</v>
      </c>
      <c r="AB45">
        <v>1.32</v>
      </c>
      <c r="AC45">
        <v>0.23</v>
      </c>
      <c r="AD45">
        <v>5.42</v>
      </c>
      <c r="AE45">
        <v>7.12</v>
      </c>
      <c r="AF45">
        <v>1.63</v>
      </c>
      <c r="AG45">
        <v>6</v>
      </c>
      <c r="AH45">
        <v>0.46</v>
      </c>
      <c r="AI45">
        <v>0</v>
      </c>
      <c r="AJ45">
        <v>0</v>
      </c>
      <c r="AK45">
        <v>2.09</v>
      </c>
      <c r="AL45">
        <v>0.08</v>
      </c>
      <c r="AM45">
        <v>0</v>
      </c>
      <c r="AN45">
        <v>0</v>
      </c>
      <c r="AO45">
        <v>0.08</v>
      </c>
      <c r="AP45">
        <v>0</v>
      </c>
      <c r="AQ45">
        <v>0</v>
      </c>
      <c r="AR45">
        <v>9</v>
      </c>
      <c r="AS45">
        <v>0.7</v>
      </c>
      <c r="AT45">
        <v>22.22</v>
      </c>
      <c r="AU45">
        <v>11.111000000000001</v>
      </c>
      <c r="AV45">
        <v>0</v>
      </c>
      <c r="AW45">
        <v>2.4</v>
      </c>
      <c r="AX45">
        <v>38.71</v>
      </c>
      <c r="AY45">
        <v>0</v>
      </c>
      <c r="AZ45">
        <v>0</v>
      </c>
      <c r="BA45">
        <v>2.25</v>
      </c>
      <c r="BB45">
        <v>37.93</v>
      </c>
      <c r="BC45">
        <v>0.23</v>
      </c>
      <c r="BD45">
        <v>1.32</v>
      </c>
      <c r="BE45">
        <v>76.47</v>
      </c>
      <c r="BF45">
        <v>3.02</v>
      </c>
      <c r="BG45">
        <v>53.85</v>
      </c>
      <c r="BH45">
        <v>0.46</v>
      </c>
      <c r="BI45">
        <v>0.31</v>
      </c>
      <c r="BJ45">
        <v>0.23</v>
      </c>
      <c r="BK45">
        <v>17.579999999999998</v>
      </c>
      <c r="BL45">
        <v>1.55</v>
      </c>
      <c r="BM45">
        <v>0.77</v>
      </c>
      <c r="BN45">
        <v>25.4</v>
      </c>
      <c r="BO45">
        <v>75.91</v>
      </c>
      <c r="BP45">
        <v>9.68</v>
      </c>
      <c r="BQ45">
        <v>72</v>
      </c>
      <c r="BR45">
        <v>3.25</v>
      </c>
      <c r="BS45">
        <v>83.33</v>
      </c>
      <c r="BT45">
        <v>8.2899999999999991</v>
      </c>
      <c r="BU45">
        <v>73.83</v>
      </c>
      <c r="BV45">
        <v>19.670000000000002</v>
      </c>
      <c r="BW45">
        <v>84.25</v>
      </c>
      <c r="BX45">
        <v>3.49</v>
      </c>
      <c r="BY45">
        <v>53.33</v>
      </c>
      <c r="BZ45">
        <v>19.21</v>
      </c>
      <c r="CA45">
        <v>31</v>
      </c>
      <c r="CB45">
        <v>0.03</v>
      </c>
      <c r="CC45">
        <v>0.46</v>
      </c>
      <c r="CD45">
        <v>0</v>
      </c>
      <c r="CE45">
        <v>0</v>
      </c>
      <c r="CF45">
        <v>0</v>
      </c>
      <c r="CG45">
        <v>0</v>
      </c>
      <c r="CH45">
        <v>0.31</v>
      </c>
      <c r="CI45">
        <v>3.87</v>
      </c>
      <c r="CJ45">
        <v>54</v>
      </c>
      <c r="CK45">
        <v>2.87</v>
      </c>
      <c r="CL45">
        <v>40.54</v>
      </c>
      <c r="CM45">
        <v>0.54</v>
      </c>
      <c r="CN45">
        <v>14.29</v>
      </c>
      <c r="CO45">
        <v>0.31</v>
      </c>
      <c r="CP45">
        <v>0.85</v>
      </c>
      <c r="CQ45">
        <v>6.27</v>
      </c>
      <c r="CR45">
        <v>75.31</v>
      </c>
      <c r="CS45">
        <v>0</v>
      </c>
      <c r="CT45" t="s">
        <v>116</v>
      </c>
      <c r="CU45">
        <v>0</v>
      </c>
      <c r="CV45" t="s">
        <v>116</v>
      </c>
      <c r="CW45">
        <v>0</v>
      </c>
      <c r="CX45">
        <v>0</v>
      </c>
      <c r="CY45">
        <v>0</v>
      </c>
      <c r="CZ45">
        <v>0</v>
      </c>
      <c r="DA45" t="s">
        <v>116</v>
      </c>
      <c r="DB45" t="s">
        <v>116</v>
      </c>
      <c r="DC45">
        <v>0.15</v>
      </c>
      <c r="DD45" t="s">
        <v>116</v>
      </c>
      <c r="DE45" t="s">
        <v>116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100</v>
      </c>
    </row>
    <row r="46" spans="1:115" ht="12" customHeight="1" x14ac:dyDescent="0.2">
      <c r="A46" t="s">
        <v>856</v>
      </c>
      <c r="B46" t="s">
        <v>122</v>
      </c>
      <c r="C46" t="s">
        <v>122</v>
      </c>
      <c r="D46" t="s">
        <v>922</v>
      </c>
      <c r="E46">
        <v>18</v>
      </c>
      <c r="F46">
        <v>150000</v>
      </c>
      <c r="G46" t="s">
        <v>116</v>
      </c>
      <c r="H46">
        <v>19</v>
      </c>
      <c r="I46">
        <v>472</v>
      </c>
      <c r="J46">
        <v>1</v>
      </c>
      <c r="K46">
        <v>0.88</v>
      </c>
      <c r="L46">
        <v>0</v>
      </c>
      <c r="M46">
        <v>0.4</v>
      </c>
      <c r="N46">
        <v>28.41</v>
      </c>
      <c r="O46">
        <v>34.9</v>
      </c>
      <c r="P46" t="s">
        <v>117</v>
      </c>
      <c r="Q46" t="s">
        <v>117</v>
      </c>
      <c r="R46" t="s">
        <v>116</v>
      </c>
      <c r="S46">
        <v>178</v>
      </c>
      <c r="T46">
        <v>61</v>
      </c>
      <c r="U46" t="s">
        <v>119</v>
      </c>
      <c r="V46">
        <v>5.91</v>
      </c>
      <c r="W46">
        <v>8.58</v>
      </c>
      <c r="X46">
        <v>46.67</v>
      </c>
      <c r="Y46">
        <v>1.91</v>
      </c>
      <c r="Z46">
        <v>50</v>
      </c>
      <c r="AA46">
        <v>0.95</v>
      </c>
      <c r="AB46">
        <v>1.63</v>
      </c>
      <c r="AC46">
        <v>0</v>
      </c>
      <c r="AD46">
        <v>0.95</v>
      </c>
      <c r="AE46">
        <v>1.63</v>
      </c>
      <c r="AF46">
        <v>1.53</v>
      </c>
      <c r="AG46">
        <v>1</v>
      </c>
      <c r="AH46">
        <v>0.19</v>
      </c>
      <c r="AI46">
        <v>0</v>
      </c>
      <c r="AJ46">
        <v>0</v>
      </c>
      <c r="AK46">
        <v>4.3899999999999997</v>
      </c>
      <c r="AL46">
        <v>0.19</v>
      </c>
      <c r="AM46">
        <v>1</v>
      </c>
      <c r="AN46">
        <v>0.19</v>
      </c>
      <c r="AO46">
        <v>0.17</v>
      </c>
      <c r="AP46">
        <v>0</v>
      </c>
      <c r="AQ46">
        <v>0</v>
      </c>
      <c r="AR46">
        <v>9</v>
      </c>
      <c r="AS46">
        <v>1.72</v>
      </c>
      <c r="AT46">
        <v>33.33</v>
      </c>
      <c r="AU46">
        <v>11.111000000000001</v>
      </c>
      <c r="AV46">
        <v>0</v>
      </c>
      <c r="AW46">
        <v>2.1</v>
      </c>
      <c r="AX46">
        <v>72.73</v>
      </c>
      <c r="AY46">
        <v>1.72</v>
      </c>
      <c r="AZ46">
        <v>66.67</v>
      </c>
      <c r="BA46">
        <v>0</v>
      </c>
      <c r="BB46">
        <v>0</v>
      </c>
      <c r="BC46">
        <v>0.38</v>
      </c>
      <c r="BD46">
        <v>4.96</v>
      </c>
      <c r="BE46">
        <v>38.46</v>
      </c>
      <c r="BF46">
        <v>13.92</v>
      </c>
      <c r="BG46">
        <v>28.77</v>
      </c>
      <c r="BH46">
        <v>2.29</v>
      </c>
      <c r="BI46">
        <v>1.33</v>
      </c>
      <c r="BJ46">
        <v>0.95</v>
      </c>
      <c r="BK46">
        <v>28.41</v>
      </c>
      <c r="BL46">
        <v>0.38</v>
      </c>
      <c r="BM46">
        <v>2.1</v>
      </c>
      <c r="BN46">
        <v>32.61</v>
      </c>
      <c r="BO46">
        <v>85.38</v>
      </c>
      <c r="BP46">
        <v>8.39</v>
      </c>
      <c r="BQ46">
        <v>75</v>
      </c>
      <c r="BR46">
        <v>4.7699999999999996</v>
      </c>
      <c r="BS46">
        <v>92</v>
      </c>
      <c r="BT46">
        <v>12.2</v>
      </c>
      <c r="BU46">
        <v>90.63</v>
      </c>
      <c r="BV46">
        <v>29.75</v>
      </c>
      <c r="BW46">
        <v>87.82</v>
      </c>
      <c r="BX46">
        <v>0.76</v>
      </c>
      <c r="BY46">
        <v>25</v>
      </c>
      <c r="BZ46">
        <v>14.46</v>
      </c>
      <c r="CA46">
        <v>2.5</v>
      </c>
      <c r="CB46">
        <v>0.08</v>
      </c>
      <c r="CC46">
        <v>1.33</v>
      </c>
      <c r="CD46">
        <v>0</v>
      </c>
      <c r="CE46">
        <v>0.19</v>
      </c>
      <c r="CF46">
        <v>1.1399999999999999</v>
      </c>
      <c r="CG46">
        <v>33.33</v>
      </c>
      <c r="CH46">
        <v>0.76</v>
      </c>
      <c r="CI46">
        <v>4.7699999999999996</v>
      </c>
      <c r="CJ46">
        <v>80</v>
      </c>
      <c r="CK46">
        <v>2.29</v>
      </c>
      <c r="CL46">
        <v>66.67</v>
      </c>
      <c r="CM46">
        <v>0.76</v>
      </c>
      <c r="CN46">
        <v>25</v>
      </c>
      <c r="CO46">
        <v>0.56999999999999995</v>
      </c>
      <c r="CP46">
        <v>1.53</v>
      </c>
      <c r="CQ46">
        <v>4.58</v>
      </c>
      <c r="CR46">
        <v>91.67</v>
      </c>
      <c r="CS46">
        <v>0</v>
      </c>
      <c r="CT46" t="s">
        <v>116</v>
      </c>
      <c r="CU46">
        <v>0</v>
      </c>
      <c r="CV46" t="s">
        <v>116</v>
      </c>
      <c r="CW46">
        <v>0</v>
      </c>
      <c r="CX46">
        <v>0</v>
      </c>
      <c r="CY46">
        <v>0</v>
      </c>
      <c r="CZ46">
        <v>0</v>
      </c>
      <c r="DA46" t="s">
        <v>116</v>
      </c>
      <c r="DB46" t="s">
        <v>116</v>
      </c>
      <c r="DC46">
        <v>0</v>
      </c>
      <c r="DD46" t="s">
        <v>116</v>
      </c>
      <c r="DE46" t="s">
        <v>116</v>
      </c>
      <c r="DF46">
        <v>0.95</v>
      </c>
      <c r="DG46">
        <v>0</v>
      </c>
      <c r="DH46">
        <v>0</v>
      </c>
      <c r="DI46">
        <v>1.1399999999999999</v>
      </c>
      <c r="DJ46">
        <v>0</v>
      </c>
      <c r="DK46">
        <v>0</v>
      </c>
    </row>
    <row r="47" spans="1:115" ht="12" customHeight="1" x14ac:dyDescent="0.2">
      <c r="A47" t="s">
        <v>600</v>
      </c>
      <c r="B47" t="s">
        <v>149</v>
      </c>
      <c r="C47" t="s">
        <v>149</v>
      </c>
      <c r="D47" t="s">
        <v>922</v>
      </c>
      <c r="E47">
        <v>20</v>
      </c>
      <c r="F47">
        <v>0</v>
      </c>
      <c r="G47" t="s">
        <v>116</v>
      </c>
      <c r="H47">
        <v>13</v>
      </c>
      <c r="I47">
        <v>550</v>
      </c>
      <c r="J47">
        <v>0</v>
      </c>
      <c r="K47">
        <v>7.0000000000000007E-2</v>
      </c>
      <c r="L47">
        <v>0</v>
      </c>
      <c r="M47">
        <v>0.09</v>
      </c>
      <c r="N47">
        <v>19.47</v>
      </c>
      <c r="O47">
        <v>48.74</v>
      </c>
      <c r="P47" t="s">
        <v>117</v>
      </c>
      <c r="Q47" t="s">
        <v>117</v>
      </c>
      <c r="R47" t="s">
        <v>116</v>
      </c>
      <c r="S47">
        <v>0</v>
      </c>
      <c r="T47">
        <v>0</v>
      </c>
      <c r="U47" t="s">
        <v>119</v>
      </c>
      <c r="V47">
        <v>6.55</v>
      </c>
      <c r="W47">
        <v>8.51</v>
      </c>
      <c r="X47">
        <v>51.92</v>
      </c>
      <c r="Y47">
        <v>1.8</v>
      </c>
      <c r="Z47">
        <v>63.64</v>
      </c>
      <c r="AA47">
        <v>0.16</v>
      </c>
      <c r="AB47">
        <v>0.27</v>
      </c>
      <c r="AC47">
        <v>0</v>
      </c>
      <c r="AD47">
        <v>1.96</v>
      </c>
      <c r="AE47">
        <v>3.27</v>
      </c>
      <c r="AF47">
        <v>2.4500000000000002</v>
      </c>
      <c r="AG47">
        <v>2</v>
      </c>
      <c r="AH47">
        <v>0.33</v>
      </c>
      <c r="AI47">
        <v>0</v>
      </c>
      <c r="AJ47">
        <v>0</v>
      </c>
      <c r="AK47">
        <v>0.98</v>
      </c>
      <c r="AL47">
        <v>0</v>
      </c>
      <c r="AM47">
        <v>0</v>
      </c>
      <c r="AN47">
        <v>0</v>
      </c>
      <c r="AO47">
        <v>0.01</v>
      </c>
      <c r="AP47">
        <v>0</v>
      </c>
      <c r="AQ47">
        <v>0</v>
      </c>
      <c r="AR47">
        <v>6</v>
      </c>
      <c r="AS47">
        <v>0.98</v>
      </c>
      <c r="AT47">
        <v>50</v>
      </c>
      <c r="AU47">
        <v>0</v>
      </c>
      <c r="AV47">
        <v>0</v>
      </c>
      <c r="AW47">
        <v>0.33</v>
      </c>
      <c r="AX47">
        <v>50</v>
      </c>
      <c r="AY47">
        <v>0</v>
      </c>
      <c r="AZ47">
        <v>0</v>
      </c>
      <c r="BA47">
        <v>0.33</v>
      </c>
      <c r="BB47">
        <v>50</v>
      </c>
      <c r="BC47">
        <v>0</v>
      </c>
      <c r="BD47">
        <v>1.1499999999999999</v>
      </c>
      <c r="BE47">
        <v>28.57</v>
      </c>
      <c r="BF47">
        <v>4.75</v>
      </c>
      <c r="BG47">
        <v>27.59</v>
      </c>
      <c r="BH47">
        <v>0.16</v>
      </c>
      <c r="BI47">
        <v>0.33</v>
      </c>
      <c r="BJ47">
        <v>0.16</v>
      </c>
      <c r="BK47">
        <v>28.31</v>
      </c>
      <c r="BL47">
        <v>0.65</v>
      </c>
      <c r="BM47">
        <v>0.82</v>
      </c>
      <c r="BN47">
        <v>38.78</v>
      </c>
      <c r="BO47">
        <v>90.72</v>
      </c>
      <c r="BP47">
        <v>10.31</v>
      </c>
      <c r="BQ47">
        <v>77.78</v>
      </c>
      <c r="BR47">
        <v>4.42</v>
      </c>
      <c r="BS47">
        <v>100</v>
      </c>
      <c r="BT47">
        <v>19.149999999999999</v>
      </c>
      <c r="BU47">
        <v>94.87</v>
      </c>
      <c r="BV47">
        <v>35.67</v>
      </c>
      <c r="BW47">
        <v>92.66</v>
      </c>
      <c r="BX47">
        <v>2.95</v>
      </c>
      <c r="BY47">
        <v>66.67</v>
      </c>
      <c r="BZ47">
        <v>20.45</v>
      </c>
      <c r="CA47">
        <v>31.29</v>
      </c>
      <c r="CB47">
        <v>0.01</v>
      </c>
      <c r="CC47">
        <v>0.98</v>
      </c>
      <c r="CD47">
        <v>0</v>
      </c>
      <c r="CE47">
        <v>0</v>
      </c>
      <c r="CF47">
        <v>0</v>
      </c>
      <c r="CG47">
        <v>0</v>
      </c>
      <c r="CH47">
        <v>0.33</v>
      </c>
      <c r="CI47">
        <v>6.38</v>
      </c>
      <c r="CJ47">
        <v>92.31</v>
      </c>
      <c r="CK47">
        <v>0.65</v>
      </c>
      <c r="CL47">
        <v>50</v>
      </c>
      <c r="CM47">
        <v>0</v>
      </c>
      <c r="CN47">
        <v>0</v>
      </c>
      <c r="CO47">
        <v>0</v>
      </c>
      <c r="CP47">
        <v>0.16</v>
      </c>
      <c r="CQ47">
        <v>5.07</v>
      </c>
      <c r="CR47">
        <v>67.739999999999995</v>
      </c>
      <c r="CS47">
        <v>0</v>
      </c>
      <c r="CT47" t="s">
        <v>116</v>
      </c>
      <c r="CU47">
        <v>0</v>
      </c>
      <c r="CV47" t="s">
        <v>116</v>
      </c>
      <c r="CW47">
        <v>0</v>
      </c>
      <c r="CX47">
        <v>0</v>
      </c>
      <c r="CY47">
        <v>0</v>
      </c>
      <c r="CZ47">
        <v>0</v>
      </c>
      <c r="DA47" t="s">
        <v>116</v>
      </c>
      <c r="DB47" t="s">
        <v>116</v>
      </c>
      <c r="DC47">
        <v>0.16</v>
      </c>
      <c r="DD47" t="s">
        <v>116</v>
      </c>
      <c r="DE47" t="s">
        <v>116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</row>
    <row r="48" spans="1:115" ht="12" customHeight="1" x14ac:dyDescent="0.2">
      <c r="A48" t="s">
        <v>762</v>
      </c>
      <c r="B48" t="s">
        <v>122</v>
      </c>
      <c r="C48" t="s">
        <v>122</v>
      </c>
      <c r="D48" t="s">
        <v>923</v>
      </c>
      <c r="E48">
        <v>19</v>
      </c>
      <c r="F48">
        <v>100000</v>
      </c>
      <c r="G48" t="s">
        <v>116</v>
      </c>
      <c r="H48">
        <v>12</v>
      </c>
      <c r="I48">
        <v>720</v>
      </c>
      <c r="J48">
        <v>0</v>
      </c>
      <c r="K48">
        <v>0.11</v>
      </c>
      <c r="L48">
        <v>0</v>
      </c>
      <c r="M48">
        <v>0.02</v>
      </c>
      <c r="N48">
        <v>15</v>
      </c>
      <c r="O48">
        <v>50</v>
      </c>
      <c r="P48" t="s">
        <v>117</v>
      </c>
      <c r="Q48" t="s">
        <v>117</v>
      </c>
      <c r="R48" t="s">
        <v>116</v>
      </c>
      <c r="S48">
        <v>0</v>
      </c>
      <c r="T48">
        <v>0</v>
      </c>
      <c r="U48" t="s">
        <v>119</v>
      </c>
      <c r="V48">
        <v>10</v>
      </c>
      <c r="W48">
        <v>8.5</v>
      </c>
      <c r="X48">
        <v>60.29</v>
      </c>
      <c r="Y48">
        <v>2.88</v>
      </c>
      <c r="Z48">
        <v>39.130000000000003</v>
      </c>
      <c r="AA48">
        <v>0.13</v>
      </c>
      <c r="AB48">
        <v>0.19</v>
      </c>
      <c r="AC48">
        <v>0.63</v>
      </c>
      <c r="AD48">
        <v>4.75</v>
      </c>
      <c r="AE48">
        <v>7.17</v>
      </c>
      <c r="AF48">
        <v>1</v>
      </c>
      <c r="AG48">
        <v>3</v>
      </c>
      <c r="AH48">
        <v>0.38</v>
      </c>
      <c r="AI48">
        <v>0</v>
      </c>
      <c r="AJ48">
        <v>0</v>
      </c>
      <c r="AK48">
        <v>0.63</v>
      </c>
      <c r="AL48">
        <v>0</v>
      </c>
      <c r="AM48">
        <v>0</v>
      </c>
      <c r="AN48">
        <v>0</v>
      </c>
      <c r="AO48">
        <v>0.01</v>
      </c>
      <c r="AP48">
        <v>0</v>
      </c>
      <c r="AQ48">
        <v>0</v>
      </c>
      <c r="AR48">
        <v>3</v>
      </c>
      <c r="AS48">
        <v>0.38</v>
      </c>
      <c r="AT48">
        <v>0</v>
      </c>
      <c r="AU48">
        <v>0</v>
      </c>
      <c r="AV48">
        <v>0</v>
      </c>
      <c r="AW48">
        <v>1.1299999999999999</v>
      </c>
      <c r="AX48">
        <v>11.11</v>
      </c>
      <c r="AY48">
        <v>0</v>
      </c>
      <c r="AZ48">
        <v>0</v>
      </c>
      <c r="BA48">
        <v>1.1299999999999999</v>
      </c>
      <c r="BB48">
        <v>11.11</v>
      </c>
      <c r="BC48">
        <v>0.38</v>
      </c>
      <c r="BD48">
        <v>0.75</v>
      </c>
      <c r="BE48">
        <v>66.67</v>
      </c>
      <c r="BF48">
        <v>1.88</v>
      </c>
      <c r="BG48">
        <v>26.67</v>
      </c>
      <c r="BH48">
        <v>0.63</v>
      </c>
      <c r="BI48">
        <v>0.63</v>
      </c>
      <c r="BJ48">
        <v>0.13</v>
      </c>
      <c r="BK48">
        <v>18</v>
      </c>
      <c r="BL48">
        <v>0.63</v>
      </c>
      <c r="BM48">
        <v>0</v>
      </c>
      <c r="BN48">
        <v>27</v>
      </c>
      <c r="BO48">
        <v>79.63</v>
      </c>
      <c r="BP48">
        <v>11.25</v>
      </c>
      <c r="BQ48">
        <v>75.56</v>
      </c>
      <c r="BR48">
        <v>3</v>
      </c>
      <c r="BS48">
        <v>91.67</v>
      </c>
      <c r="BT48">
        <v>7.75</v>
      </c>
      <c r="BU48">
        <v>87.1</v>
      </c>
      <c r="BV48">
        <v>22.63</v>
      </c>
      <c r="BW48">
        <v>87.85</v>
      </c>
      <c r="BX48">
        <v>3.25</v>
      </c>
      <c r="BY48">
        <v>46.15</v>
      </c>
      <c r="BZ48">
        <v>21.26</v>
      </c>
      <c r="CA48">
        <v>20.56</v>
      </c>
      <c r="CB48">
        <v>0</v>
      </c>
      <c r="CC48">
        <v>0.13</v>
      </c>
      <c r="CD48">
        <v>0</v>
      </c>
      <c r="CE48">
        <v>0</v>
      </c>
      <c r="CF48">
        <v>0.13</v>
      </c>
      <c r="CG48">
        <v>0</v>
      </c>
      <c r="CH48">
        <v>0</v>
      </c>
      <c r="CI48">
        <v>4.63</v>
      </c>
      <c r="CJ48">
        <v>72.97</v>
      </c>
      <c r="CK48">
        <v>1.1299999999999999</v>
      </c>
      <c r="CL48">
        <v>33.33</v>
      </c>
      <c r="CM48">
        <v>0.25</v>
      </c>
      <c r="CN48">
        <v>0</v>
      </c>
      <c r="CO48">
        <v>0.25</v>
      </c>
      <c r="CP48">
        <v>0.13</v>
      </c>
      <c r="CQ48">
        <v>4.88</v>
      </c>
      <c r="CR48">
        <v>74.36</v>
      </c>
      <c r="CS48">
        <v>0</v>
      </c>
      <c r="CT48" t="s">
        <v>116</v>
      </c>
      <c r="CU48">
        <v>0</v>
      </c>
      <c r="CV48" t="s">
        <v>116</v>
      </c>
      <c r="CW48">
        <v>0</v>
      </c>
      <c r="CX48">
        <v>0</v>
      </c>
      <c r="CY48">
        <v>0</v>
      </c>
      <c r="CZ48">
        <v>0</v>
      </c>
      <c r="DA48" t="s">
        <v>116</v>
      </c>
      <c r="DB48" t="s">
        <v>116</v>
      </c>
      <c r="DC48">
        <v>0.63</v>
      </c>
      <c r="DD48" t="s">
        <v>116</v>
      </c>
      <c r="DE48" t="s">
        <v>116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</row>
    <row r="49" spans="1:115" ht="12" customHeight="1" x14ac:dyDescent="0.2">
      <c r="A49" t="s">
        <v>659</v>
      </c>
      <c r="B49" t="s">
        <v>126</v>
      </c>
      <c r="C49" t="s">
        <v>126</v>
      </c>
      <c r="D49" t="s">
        <v>923</v>
      </c>
      <c r="E49">
        <v>21</v>
      </c>
      <c r="F49">
        <v>400000</v>
      </c>
      <c r="G49" t="s">
        <v>116</v>
      </c>
      <c r="H49">
        <v>11</v>
      </c>
      <c r="I49">
        <v>979</v>
      </c>
      <c r="J49">
        <v>0</v>
      </c>
      <c r="K49">
        <v>0.06</v>
      </c>
      <c r="L49">
        <v>1</v>
      </c>
      <c r="M49">
        <v>0.75</v>
      </c>
      <c r="N49">
        <v>16.82</v>
      </c>
      <c r="O49">
        <v>51.37</v>
      </c>
      <c r="P49" t="s">
        <v>117</v>
      </c>
      <c r="Q49" t="s">
        <v>117</v>
      </c>
      <c r="R49" t="s">
        <v>118</v>
      </c>
      <c r="S49">
        <v>177</v>
      </c>
      <c r="T49">
        <v>70</v>
      </c>
      <c r="U49" t="s">
        <v>119</v>
      </c>
      <c r="V49">
        <v>9.1</v>
      </c>
      <c r="W49">
        <v>8.4600000000000009</v>
      </c>
      <c r="X49">
        <v>57.61</v>
      </c>
      <c r="Y49">
        <v>2.21</v>
      </c>
      <c r="Z49">
        <v>58.33</v>
      </c>
      <c r="AA49">
        <v>1.2</v>
      </c>
      <c r="AB49">
        <v>1.63</v>
      </c>
      <c r="AC49">
        <v>0.09</v>
      </c>
      <c r="AD49">
        <v>3.03</v>
      </c>
      <c r="AE49">
        <v>4.1399999999999997</v>
      </c>
      <c r="AF49">
        <v>1.29</v>
      </c>
      <c r="AG49">
        <v>4</v>
      </c>
      <c r="AH49">
        <v>0.37</v>
      </c>
      <c r="AI49">
        <v>1</v>
      </c>
      <c r="AJ49">
        <v>0.09</v>
      </c>
      <c r="AK49">
        <v>1.75</v>
      </c>
      <c r="AL49">
        <v>0</v>
      </c>
      <c r="AM49">
        <v>0</v>
      </c>
      <c r="AN49">
        <v>0</v>
      </c>
      <c r="AO49">
        <v>0.01</v>
      </c>
      <c r="AP49">
        <v>0</v>
      </c>
      <c r="AQ49">
        <v>0</v>
      </c>
      <c r="AR49">
        <v>1</v>
      </c>
      <c r="AS49">
        <v>0.09</v>
      </c>
      <c r="AT49">
        <v>100</v>
      </c>
      <c r="AU49">
        <v>0</v>
      </c>
      <c r="AV49">
        <v>0.09</v>
      </c>
      <c r="AW49">
        <v>2.11</v>
      </c>
      <c r="AX49">
        <v>34.78</v>
      </c>
      <c r="AY49">
        <v>0.09</v>
      </c>
      <c r="AZ49">
        <v>100</v>
      </c>
      <c r="BA49">
        <v>2.02</v>
      </c>
      <c r="BB49">
        <v>31.82</v>
      </c>
      <c r="BC49">
        <v>0.09</v>
      </c>
      <c r="BD49">
        <v>1.65</v>
      </c>
      <c r="BE49">
        <v>50</v>
      </c>
      <c r="BF49">
        <v>3.68</v>
      </c>
      <c r="BG49">
        <v>42.5</v>
      </c>
      <c r="BH49">
        <v>0.28000000000000003</v>
      </c>
      <c r="BI49">
        <v>1.2</v>
      </c>
      <c r="BJ49">
        <v>0.55000000000000004</v>
      </c>
      <c r="BK49">
        <v>19.03</v>
      </c>
      <c r="BL49">
        <v>2.48</v>
      </c>
      <c r="BM49">
        <v>0.46</v>
      </c>
      <c r="BN49">
        <v>28.13</v>
      </c>
      <c r="BO49">
        <v>81.7</v>
      </c>
      <c r="BP49">
        <v>10.11</v>
      </c>
      <c r="BQ49">
        <v>80</v>
      </c>
      <c r="BR49">
        <v>4.04</v>
      </c>
      <c r="BS49">
        <v>90.91</v>
      </c>
      <c r="BT49">
        <v>8.64</v>
      </c>
      <c r="BU49">
        <v>79.790000000000006</v>
      </c>
      <c r="BV49">
        <v>23.17</v>
      </c>
      <c r="BW49">
        <v>88.49</v>
      </c>
      <c r="BX49">
        <v>3.31</v>
      </c>
      <c r="BY49">
        <v>58.33</v>
      </c>
      <c r="BZ49">
        <v>20</v>
      </c>
      <c r="CA49">
        <v>34.229999999999997</v>
      </c>
      <c r="CB49">
        <v>7.0000000000000007E-2</v>
      </c>
      <c r="CC49">
        <v>0.18</v>
      </c>
      <c r="CD49">
        <v>0.09</v>
      </c>
      <c r="CE49">
        <v>0</v>
      </c>
      <c r="CF49">
        <v>0.09</v>
      </c>
      <c r="CG49">
        <v>100</v>
      </c>
      <c r="CH49">
        <v>0.09</v>
      </c>
      <c r="CI49">
        <v>2.48</v>
      </c>
      <c r="CJ49">
        <v>62.96</v>
      </c>
      <c r="CK49">
        <v>1.75</v>
      </c>
      <c r="CL49">
        <v>36.840000000000003</v>
      </c>
      <c r="CM49">
        <v>0.09</v>
      </c>
      <c r="CN49">
        <v>100</v>
      </c>
      <c r="CO49">
        <v>0.37</v>
      </c>
      <c r="CP49">
        <v>0.92</v>
      </c>
      <c r="CQ49">
        <v>6.89</v>
      </c>
      <c r="CR49">
        <v>73.33</v>
      </c>
      <c r="CS49">
        <v>0</v>
      </c>
      <c r="CT49" t="s">
        <v>116</v>
      </c>
      <c r="CU49">
        <v>0</v>
      </c>
      <c r="CV49" t="s">
        <v>116</v>
      </c>
      <c r="CW49">
        <v>0</v>
      </c>
      <c r="CX49">
        <v>0</v>
      </c>
      <c r="CY49">
        <v>0</v>
      </c>
      <c r="CZ49">
        <v>0</v>
      </c>
      <c r="DA49" t="s">
        <v>116</v>
      </c>
      <c r="DB49" t="s">
        <v>116</v>
      </c>
      <c r="DC49">
        <v>0.46</v>
      </c>
      <c r="DD49" t="s">
        <v>116</v>
      </c>
      <c r="DE49" t="s">
        <v>116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</row>
    <row r="50" spans="1:115" ht="12" customHeight="1" x14ac:dyDescent="0.2">
      <c r="A50" t="s">
        <v>408</v>
      </c>
      <c r="B50" t="s">
        <v>204</v>
      </c>
      <c r="C50" t="s">
        <v>204</v>
      </c>
      <c r="D50" t="s">
        <v>923</v>
      </c>
      <c r="E50">
        <v>22</v>
      </c>
      <c r="F50">
        <v>550000</v>
      </c>
      <c r="G50" t="s">
        <v>409</v>
      </c>
      <c r="H50">
        <v>27</v>
      </c>
      <c r="I50">
        <v>1877</v>
      </c>
      <c r="J50">
        <v>0</v>
      </c>
      <c r="K50">
        <v>0.71</v>
      </c>
      <c r="L50">
        <v>0</v>
      </c>
      <c r="M50">
        <v>1.37</v>
      </c>
      <c r="N50">
        <v>16.88</v>
      </c>
      <c r="O50">
        <v>48.86</v>
      </c>
      <c r="P50" t="s">
        <v>117</v>
      </c>
      <c r="Q50" t="s">
        <v>117</v>
      </c>
      <c r="R50" t="s">
        <v>118</v>
      </c>
      <c r="S50">
        <v>0</v>
      </c>
      <c r="T50">
        <v>0</v>
      </c>
      <c r="U50" t="s">
        <v>205</v>
      </c>
      <c r="V50">
        <v>8.39</v>
      </c>
      <c r="W50">
        <v>8.44</v>
      </c>
      <c r="X50">
        <v>59.09</v>
      </c>
      <c r="Y50">
        <v>2.16</v>
      </c>
      <c r="Z50">
        <v>42.22</v>
      </c>
      <c r="AA50">
        <v>0.1</v>
      </c>
      <c r="AB50">
        <v>0.14000000000000001</v>
      </c>
      <c r="AC50">
        <v>0.1</v>
      </c>
      <c r="AD50">
        <v>3.31</v>
      </c>
      <c r="AE50">
        <v>4.74</v>
      </c>
      <c r="AF50">
        <v>1.29</v>
      </c>
      <c r="AG50">
        <v>7</v>
      </c>
      <c r="AH50">
        <v>0.34</v>
      </c>
      <c r="AI50">
        <v>0</v>
      </c>
      <c r="AJ50">
        <v>0</v>
      </c>
      <c r="AK50">
        <v>1.82</v>
      </c>
      <c r="AL50">
        <v>0</v>
      </c>
      <c r="AM50">
        <v>0</v>
      </c>
      <c r="AN50">
        <v>0</v>
      </c>
      <c r="AO50">
        <v>0.03</v>
      </c>
      <c r="AP50">
        <v>0</v>
      </c>
      <c r="AQ50">
        <v>0</v>
      </c>
      <c r="AR50">
        <v>18</v>
      </c>
      <c r="AS50">
        <v>0.86</v>
      </c>
      <c r="AT50">
        <v>22.22</v>
      </c>
      <c r="AU50">
        <v>0</v>
      </c>
      <c r="AV50">
        <v>0</v>
      </c>
      <c r="AW50">
        <v>2.25</v>
      </c>
      <c r="AX50">
        <v>40.43</v>
      </c>
      <c r="AY50">
        <v>0.05</v>
      </c>
      <c r="AZ50">
        <v>0</v>
      </c>
      <c r="BA50">
        <v>2.21</v>
      </c>
      <c r="BB50">
        <v>41.3</v>
      </c>
      <c r="BC50">
        <v>0.05</v>
      </c>
      <c r="BD50">
        <v>1.44</v>
      </c>
      <c r="BE50">
        <v>50</v>
      </c>
      <c r="BF50">
        <v>3.93</v>
      </c>
      <c r="BG50">
        <v>40.24</v>
      </c>
      <c r="BH50">
        <v>0.72</v>
      </c>
      <c r="BI50">
        <v>1.53</v>
      </c>
      <c r="BJ50">
        <v>1.01</v>
      </c>
      <c r="BK50">
        <v>22.01</v>
      </c>
      <c r="BL50">
        <v>2.16</v>
      </c>
      <c r="BM50">
        <v>0.53</v>
      </c>
      <c r="BN50">
        <v>30.97</v>
      </c>
      <c r="BO50">
        <v>77.709999999999994</v>
      </c>
      <c r="BP50">
        <v>12.04</v>
      </c>
      <c r="BQ50">
        <v>75.3</v>
      </c>
      <c r="BR50">
        <v>3.6</v>
      </c>
      <c r="BS50">
        <v>90.67</v>
      </c>
      <c r="BT50">
        <v>10.5</v>
      </c>
      <c r="BU50">
        <v>77.17</v>
      </c>
      <c r="BV50">
        <v>24.07</v>
      </c>
      <c r="BW50">
        <v>84.66</v>
      </c>
      <c r="BX50">
        <v>4.99</v>
      </c>
      <c r="BY50">
        <v>57.69</v>
      </c>
      <c r="BZ50">
        <v>20.32</v>
      </c>
      <c r="CA50">
        <v>32.770000000000003</v>
      </c>
      <c r="CB50">
        <v>7.0000000000000007E-2</v>
      </c>
      <c r="CC50">
        <v>0.67</v>
      </c>
      <c r="CD50">
        <v>0.14000000000000001</v>
      </c>
      <c r="CE50">
        <v>0</v>
      </c>
      <c r="CF50">
        <v>0.19</v>
      </c>
      <c r="CG50">
        <v>0</v>
      </c>
      <c r="CH50">
        <v>0.38</v>
      </c>
      <c r="CI50">
        <v>5.18</v>
      </c>
      <c r="CJ50">
        <v>65.739999999999995</v>
      </c>
      <c r="CK50">
        <v>2.25</v>
      </c>
      <c r="CL50">
        <v>51.06</v>
      </c>
      <c r="CM50">
        <v>0.77</v>
      </c>
      <c r="CN50">
        <v>25</v>
      </c>
      <c r="CO50">
        <v>0.43</v>
      </c>
      <c r="CP50">
        <v>0.82</v>
      </c>
      <c r="CQ50">
        <v>7.91</v>
      </c>
      <c r="CR50">
        <v>80</v>
      </c>
      <c r="CS50">
        <v>0</v>
      </c>
      <c r="CT50" t="s">
        <v>116</v>
      </c>
      <c r="CU50">
        <v>0</v>
      </c>
      <c r="CV50" t="s">
        <v>116</v>
      </c>
      <c r="CW50">
        <v>0</v>
      </c>
      <c r="CX50">
        <v>0</v>
      </c>
      <c r="CY50">
        <v>0</v>
      </c>
      <c r="CZ50">
        <v>0</v>
      </c>
      <c r="DA50" t="s">
        <v>116</v>
      </c>
      <c r="DB50" t="s">
        <v>116</v>
      </c>
      <c r="DC50">
        <v>0.28999999999999998</v>
      </c>
      <c r="DD50" t="s">
        <v>116</v>
      </c>
      <c r="DE50" t="s">
        <v>116</v>
      </c>
      <c r="DF50">
        <v>0.1</v>
      </c>
      <c r="DG50">
        <v>0</v>
      </c>
      <c r="DH50">
        <v>0</v>
      </c>
      <c r="DI50">
        <v>0</v>
      </c>
      <c r="DJ50">
        <v>0</v>
      </c>
      <c r="DK50">
        <v>0</v>
      </c>
    </row>
    <row r="51" spans="1:115" ht="12" customHeight="1" x14ac:dyDescent="0.2">
      <c r="A51" t="s">
        <v>562</v>
      </c>
      <c r="B51" t="s">
        <v>209</v>
      </c>
      <c r="C51" t="s">
        <v>209</v>
      </c>
      <c r="D51" t="s">
        <v>922</v>
      </c>
      <c r="E51">
        <v>21</v>
      </c>
      <c r="F51">
        <v>0</v>
      </c>
      <c r="G51" t="s">
        <v>116</v>
      </c>
      <c r="H51">
        <v>23</v>
      </c>
      <c r="I51">
        <v>1345</v>
      </c>
      <c r="J51">
        <v>0</v>
      </c>
      <c r="K51">
        <v>0.1</v>
      </c>
      <c r="L51">
        <v>1</v>
      </c>
      <c r="M51">
        <v>0.53</v>
      </c>
      <c r="N51">
        <v>19.27</v>
      </c>
      <c r="O51">
        <v>47.22</v>
      </c>
      <c r="P51" t="s">
        <v>117</v>
      </c>
      <c r="Q51" t="s">
        <v>117</v>
      </c>
      <c r="R51" t="s">
        <v>116</v>
      </c>
      <c r="S51">
        <v>0</v>
      </c>
      <c r="T51">
        <v>0</v>
      </c>
      <c r="U51" t="s">
        <v>119</v>
      </c>
      <c r="V51">
        <v>8.77</v>
      </c>
      <c r="W51">
        <v>8.43</v>
      </c>
      <c r="X51">
        <v>46.83</v>
      </c>
      <c r="Y51">
        <v>1.67</v>
      </c>
      <c r="Z51">
        <v>28</v>
      </c>
      <c r="AA51">
        <v>0.67</v>
      </c>
      <c r="AB51">
        <v>0.88</v>
      </c>
      <c r="AC51">
        <v>0.47</v>
      </c>
      <c r="AD51">
        <v>4.1500000000000004</v>
      </c>
      <c r="AE51">
        <v>5.47</v>
      </c>
      <c r="AF51">
        <v>2.0699999999999998</v>
      </c>
      <c r="AG51">
        <v>2</v>
      </c>
      <c r="AH51">
        <v>0.13</v>
      </c>
      <c r="AI51">
        <v>0</v>
      </c>
      <c r="AJ51">
        <v>0</v>
      </c>
      <c r="AK51">
        <v>1.34</v>
      </c>
      <c r="AL51">
        <v>0</v>
      </c>
      <c r="AM51">
        <v>0</v>
      </c>
      <c r="AN51">
        <v>0</v>
      </c>
      <c r="AO51">
        <v>0.01</v>
      </c>
      <c r="AP51">
        <v>0</v>
      </c>
      <c r="AQ51">
        <v>0</v>
      </c>
      <c r="AR51">
        <v>8</v>
      </c>
      <c r="AS51">
        <v>0.54</v>
      </c>
      <c r="AT51">
        <v>12.5</v>
      </c>
      <c r="AU51">
        <v>0</v>
      </c>
      <c r="AV51">
        <v>7.0000000000000007E-2</v>
      </c>
      <c r="AW51">
        <v>0.2</v>
      </c>
      <c r="AX51">
        <v>66.67</v>
      </c>
      <c r="AY51">
        <v>0</v>
      </c>
      <c r="AZ51">
        <v>0</v>
      </c>
      <c r="BA51">
        <v>0.2</v>
      </c>
      <c r="BB51">
        <v>66.67</v>
      </c>
      <c r="BC51">
        <v>0</v>
      </c>
      <c r="BD51">
        <v>1.67</v>
      </c>
      <c r="BE51">
        <v>68</v>
      </c>
      <c r="BF51">
        <v>5.42</v>
      </c>
      <c r="BG51">
        <v>55.56</v>
      </c>
      <c r="BH51">
        <v>0.13</v>
      </c>
      <c r="BI51">
        <v>1</v>
      </c>
      <c r="BJ51">
        <v>0</v>
      </c>
      <c r="BK51">
        <v>33.86</v>
      </c>
      <c r="BL51">
        <v>0.13</v>
      </c>
      <c r="BM51">
        <v>1.07</v>
      </c>
      <c r="BN51">
        <v>49.78</v>
      </c>
      <c r="BO51">
        <v>86.69</v>
      </c>
      <c r="BP51">
        <v>18.54</v>
      </c>
      <c r="BQ51">
        <v>80.14</v>
      </c>
      <c r="BR51">
        <v>5.22</v>
      </c>
      <c r="BS51">
        <v>97.44</v>
      </c>
      <c r="BT51">
        <v>19.07</v>
      </c>
      <c r="BU51">
        <v>91.93</v>
      </c>
      <c r="BV51">
        <v>44.97</v>
      </c>
      <c r="BW51">
        <v>89.73</v>
      </c>
      <c r="BX51">
        <v>4.62</v>
      </c>
      <c r="BY51">
        <v>57.97</v>
      </c>
      <c r="BZ51">
        <v>18.760000000000002</v>
      </c>
      <c r="CA51">
        <v>30.87</v>
      </c>
      <c r="CB51">
        <v>0.04</v>
      </c>
      <c r="CC51">
        <v>0.6</v>
      </c>
      <c r="CD51">
        <v>0</v>
      </c>
      <c r="CE51">
        <v>0</v>
      </c>
      <c r="CF51">
        <v>0.2</v>
      </c>
      <c r="CG51">
        <v>0</v>
      </c>
      <c r="CH51">
        <v>0.27</v>
      </c>
      <c r="CI51">
        <v>9.3699999999999992</v>
      </c>
      <c r="CJ51">
        <v>79.290000000000006</v>
      </c>
      <c r="CK51">
        <v>1.41</v>
      </c>
      <c r="CL51">
        <v>42.86</v>
      </c>
      <c r="CM51">
        <v>1.27</v>
      </c>
      <c r="CN51">
        <v>36.840000000000003</v>
      </c>
      <c r="CO51">
        <v>0.67</v>
      </c>
      <c r="CP51">
        <v>7.0000000000000007E-2</v>
      </c>
      <c r="CQ51">
        <v>8.6999999999999993</v>
      </c>
      <c r="CR51">
        <v>80.77</v>
      </c>
      <c r="CS51">
        <v>0</v>
      </c>
      <c r="CT51" t="s">
        <v>116</v>
      </c>
      <c r="CU51">
        <v>0</v>
      </c>
      <c r="CV51" t="s">
        <v>116</v>
      </c>
      <c r="CW51">
        <v>0</v>
      </c>
      <c r="CX51">
        <v>0</v>
      </c>
      <c r="CY51">
        <v>0</v>
      </c>
      <c r="CZ51">
        <v>0</v>
      </c>
      <c r="DA51" t="s">
        <v>116</v>
      </c>
      <c r="DB51" t="s">
        <v>116</v>
      </c>
      <c r="DC51">
        <v>0.4</v>
      </c>
      <c r="DD51" t="s">
        <v>116</v>
      </c>
      <c r="DE51" t="s">
        <v>116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</row>
    <row r="52" spans="1:115" ht="12" customHeight="1" x14ac:dyDescent="0.2">
      <c r="A52" t="s">
        <v>385</v>
      </c>
      <c r="B52" t="s">
        <v>162</v>
      </c>
      <c r="C52" t="s">
        <v>162</v>
      </c>
      <c r="D52" t="s">
        <v>922</v>
      </c>
      <c r="E52">
        <v>34</v>
      </c>
      <c r="F52">
        <v>400000</v>
      </c>
      <c r="G52" t="s">
        <v>116</v>
      </c>
      <c r="H52">
        <v>33</v>
      </c>
      <c r="I52">
        <v>2053</v>
      </c>
      <c r="J52">
        <v>3</v>
      </c>
      <c r="K52">
        <v>1.34</v>
      </c>
      <c r="L52">
        <v>0</v>
      </c>
      <c r="M52">
        <v>0.49</v>
      </c>
      <c r="N52">
        <v>15.65</v>
      </c>
      <c r="O52">
        <v>54.06</v>
      </c>
      <c r="P52" t="s">
        <v>117</v>
      </c>
      <c r="Q52" t="s">
        <v>117</v>
      </c>
      <c r="R52" t="s">
        <v>118</v>
      </c>
      <c r="S52">
        <v>176</v>
      </c>
      <c r="T52">
        <v>67</v>
      </c>
      <c r="U52" t="s">
        <v>119</v>
      </c>
      <c r="V52">
        <v>10.48</v>
      </c>
      <c r="W52">
        <v>8.42</v>
      </c>
      <c r="X52">
        <v>59.38</v>
      </c>
      <c r="Y52">
        <v>2.85</v>
      </c>
      <c r="Z52">
        <v>46.15</v>
      </c>
      <c r="AA52">
        <v>1.58</v>
      </c>
      <c r="AB52">
        <v>1.97</v>
      </c>
      <c r="AC52">
        <v>0.31</v>
      </c>
      <c r="AD52">
        <v>3.9</v>
      </c>
      <c r="AE52">
        <v>4.8600000000000003</v>
      </c>
      <c r="AF52">
        <v>1.8</v>
      </c>
      <c r="AG52">
        <v>8</v>
      </c>
      <c r="AH52">
        <v>0.35</v>
      </c>
      <c r="AI52">
        <v>1</v>
      </c>
      <c r="AJ52">
        <v>0.04</v>
      </c>
      <c r="AK52">
        <v>0.66</v>
      </c>
      <c r="AL52">
        <v>0.13</v>
      </c>
      <c r="AM52">
        <v>3</v>
      </c>
      <c r="AN52">
        <v>0.13</v>
      </c>
      <c r="AO52">
        <v>0.06</v>
      </c>
      <c r="AP52">
        <v>3</v>
      </c>
      <c r="AQ52">
        <v>0.13</v>
      </c>
      <c r="AR52">
        <v>20</v>
      </c>
      <c r="AS52">
        <v>0.88</v>
      </c>
      <c r="AT52">
        <v>35</v>
      </c>
      <c r="AU52">
        <v>15</v>
      </c>
      <c r="AV52">
        <v>0</v>
      </c>
      <c r="AW52">
        <v>0.18</v>
      </c>
      <c r="AX52">
        <v>25</v>
      </c>
      <c r="AY52">
        <v>0</v>
      </c>
      <c r="AZ52">
        <v>0</v>
      </c>
      <c r="BA52">
        <v>0.18</v>
      </c>
      <c r="BB52">
        <v>25</v>
      </c>
      <c r="BC52">
        <v>0</v>
      </c>
      <c r="BD52">
        <v>0.7</v>
      </c>
      <c r="BE52">
        <v>43.75</v>
      </c>
      <c r="BF52">
        <v>1.75</v>
      </c>
      <c r="BG52">
        <v>42.5</v>
      </c>
      <c r="BH52">
        <v>0.53</v>
      </c>
      <c r="BI52">
        <v>0.31</v>
      </c>
      <c r="BJ52">
        <v>0.18</v>
      </c>
      <c r="BK52">
        <v>24.33</v>
      </c>
      <c r="BL52">
        <v>0</v>
      </c>
      <c r="BM52">
        <v>0.7</v>
      </c>
      <c r="BN52">
        <v>36.25</v>
      </c>
      <c r="BO52">
        <v>89.24</v>
      </c>
      <c r="BP52">
        <v>11.53</v>
      </c>
      <c r="BQ52">
        <v>80.989999999999995</v>
      </c>
      <c r="BR52">
        <v>3.81</v>
      </c>
      <c r="BS52">
        <v>97.7</v>
      </c>
      <c r="BT52">
        <v>16</v>
      </c>
      <c r="BU52">
        <v>91.78</v>
      </c>
      <c r="BV52">
        <v>32.659999999999997</v>
      </c>
      <c r="BW52">
        <v>92.62</v>
      </c>
      <c r="BX52">
        <v>3.42</v>
      </c>
      <c r="BY52">
        <v>60.26</v>
      </c>
      <c r="BZ52">
        <v>19.52</v>
      </c>
      <c r="CA52">
        <v>35.450000000000003</v>
      </c>
      <c r="CB52">
        <v>0.02</v>
      </c>
      <c r="CC52">
        <v>0.44</v>
      </c>
      <c r="CD52">
        <v>0</v>
      </c>
      <c r="CE52">
        <v>0</v>
      </c>
      <c r="CF52">
        <v>0</v>
      </c>
      <c r="CG52">
        <v>0</v>
      </c>
      <c r="CH52">
        <v>0.04</v>
      </c>
      <c r="CI52">
        <v>6.05</v>
      </c>
      <c r="CJ52">
        <v>81.16</v>
      </c>
      <c r="CK52">
        <v>0.7</v>
      </c>
      <c r="CL52">
        <v>56.25</v>
      </c>
      <c r="CM52">
        <v>0.18</v>
      </c>
      <c r="CN52">
        <v>25</v>
      </c>
      <c r="CO52">
        <v>0.31</v>
      </c>
      <c r="CP52">
        <v>0.04</v>
      </c>
      <c r="CQ52">
        <v>5.39</v>
      </c>
      <c r="CR52">
        <v>80.489999999999995</v>
      </c>
      <c r="CS52">
        <v>0</v>
      </c>
      <c r="CT52" t="s">
        <v>116</v>
      </c>
      <c r="CU52">
        <v>0</v>
      </c>
      <c r="CV52" t="s">
        <v>116</v>
      </c>
      <c r="CW52">
        <v>0</v>
      </c>
      <c r="CX52">
        <v>0</v>
      </c>
      <c r="CY52">
        <v>0</v>
      </c>
      <c r="CZ52">
        <v>0</v>
      </c>
      <c r="DA52" t="s">
        <v>116</v>
      </c>
      <c r="DB52" t="s">
        <v>116</v>
      </c>
      <c r="DC52">
        <v>0</v>
      </c>
      <c r="DD52" t="s">
        <v>116</v>
      </c>
      <c r="DE52" t="s">
        <v>116</v>
      </c>
      <c r="DF52">
        <v>0.09</v>
      </c>
      <c r="DG52">
        <v>0.04</v>
      </c>
      <c r="DH52">
        <v>0</v>
      </c>
      <c r="DI52">
        <v>0</v>
      </c>
      <c r="DJ52">
        <v>0</v>
      </c>
      <c r="DK52">
        <v>0</v>
      </c>
    </row>
    <row r="53" spans="1:115" ht="12" customHeight="1" x14ac:dyDescent="0.2">
      <c r="A53" t="s">
        <v>730</v>
      </c>
      <c r="B53" t="s">
        <v>176</v>
      </c>
      <c r="C53" t="s">
        <v>176</v>
      </c>
      <c r="D53" t="s">
        <v>923</v>
      </c>
      <c r="E53">
        <v>20</v>
      </c>
      <c r="F53">
        <v>400000</v>
      </c>
      <c r="G53" t="s">
        <v>116</v>
      </c>
      <c r="H53">
        <v>9</v>
      </c>
      <c r="I53">
        <v>785</v>
      </c>
      <c r="J53">
        <v>0</v>
      </c>
      <c r="K53">
        <v>0.24</v>
      </c>
      <c r="L53">
        <v>0</v>
      </c>
      <c r="M53">
        <v>0.19</v>
      </c>
      <c r="N53">
        <v>16.39</v>
      </c>
      <c r="O53">
        <v>60.14</v>
      </c>
      <c r="P53" t="s">
        <v>117</v>
      </c>
      <c r="Q53" t="s">
        <v>117</v>
      </c>
      <c r="R53" t="s">
        <v>118</v>
      </c>
      <c r="S53">
        <v>190</v>
      </c>
      <c r="T53">
        <v>77</v>
      </c>
      <c r="U53" t="s">
        <v>119</v>
      </c>
      <c r="V53">
        <v>10.09</v>
      </c>
      <c r="W53">
        <v>8.3699999999999992</v>
      </c>
      <c r="X53">
        <v>73.97</v>
      </c>
      <c r="Y53">
        <v>3.32</v>
      </c>
      <c r="Z53">
        <v>48.28</v>
      </c>
      <c r="AA53">
        <v>0</v>
      </c>
      <c r="AB53">
        <v>0</v>
      </c>
      <c r="AC53">
        <v>0.11</v>
      </c>
      <c r="AD53">
        <v>3.9</v>
      </c>
      <c r="AE53">
        <v>6.3</v>
      </c>
      <c r="AF53">
        <v>1.1499999999999999</v>
      </c>
      <c r="AG53">
        <v>1</v>
      </c>
      <c r="AH53">
        <v>0.11</v>
      </c>
      <c r="AI53">
        <v>0</v>
      </c>
      <c r="AJ53">
        <v>0</v>
      </c>
      <c r="AK53">
        <v>0.92</v>
      </c>
      <c r="AL53">
        <v>0</v>
      </c>
      <c r="AM53">
        <v>0</v>
      </c>
      <c r="AN53">
        <v>0</v>
      </c>
      <c r="AO53">
        <v>0.03</v>
      </c>
      <c r="AP53">
        <v>0</v>
      </c>
      <c r="AQ53">
        <v>0</v>
      </c>
      <c r="AR53">
        <v>4</v>
      </c>
      <c r="AS53">
        <v>0.46</v>
      </c>
      <c r="AT53">
        <v>50</v>
      </c>
      <c r="AU53">
        <v>0</v>
      </c>
      <c r="AV53">
        <v>0</v>
      </c>
      <c r="AW53">
        <v>0.46</v>
      </c>
      <c r="AX53">
        <v>25</v>
      </c>
      <c r="AY53">
        <v>0.34</v>
      </c>
      <c r="AZ53">
        <v>33.33</v>
      </c>
      <c r="BA53">
        <v>0.11</v>
      </c>
      <c r="BB53">
        <v>0</v>
      </c>
      <c r="BC53">
        <v>0.23</v>
      </c>
      <c r="BD53">
        <v>0.92</v>
      </c>
      <c r="BE53">
        <v>50</v>
      </c>
      <c r="BF53">
        <v>2.29</v>
      </c>
      <c r="BG53">
        <v>35</v>
      </c>
      <c r="BH53">
        <v>0.56999999999999995</v>
      </c>
      <c r="BI53">
        <v>0.8</v>
      </c>
      <c r="BJ53">
        <v>0.46</v>
      </c>
      <c r="BK53">
        <v>28.78</v>
      </c>
      <c r="BL53">
        <v>0.92</v>
      </c>
      <c r="BM53">
        <v>0.46</v>
      </c>
      <c r="BN53">
        <v>44.25</v>
      </c>
      <c r="BO53">
        <v>85.23</v>
      </c>
      <c r="BP53">
        <v>17.77</v>
      </c>
      <c r="BQ53">
        <v>80</v>
      </c>
      <c r="BR53">
        <v>2.87</v>
      </c>
      <c r="BS53">
        <v>96</v>
      </c>
      <c r="BT53">
        <v>18.23</v>
      </c>
      <c r="BU53">
        <v>90.57</v>
      </c>
      <c r="BV53">
        <v>37.950000000000003</v>
      </c>
      <c r="BW53">
        <v>90.63</v>
      </c>
      <c r="BX53">
        <v>5.85</v>
      </c>
      <c r="BY53">
        <v>54.9</v>
      </c>
      <c r="BZ53">
        <v>20.04</v>
      </c>
      <c r="CA53">
        <v>37.92</v>
      </c>
      <c r="CB53">
        <v>0.02</v>
      </c>
      <c r="CC53">
        <v>0.11</v>
      </c>
      <c r="CD53">
        <v>0</v>
      </c>
      <c r="CE53">
        <v>0</v>
      </c>
      <c r="CF53">
        <v>0.11</v>
      </c>
      <c r="CG53">
        <v>100</v>
      </c>
      <c r="CH53">
        <v>0</v>
      </c>
      <c r="CI53">
        <v>4.47</v>
      </c>
      <c r="CJ53">
        <v>56.41</v>
      </c>
      <c r="CK53">
        <v>0.46</v>
      </c>
      <c r="CL53">
        <v>25</v>
      </c>
      <c r="CM53">
        <v>0.23</v>
      </c>
      <c r="CN53">
        <v>50</v>
      </c>
      <c r="CO53">
        <v>0</v>
      </c>
      <c r="CP53">
        <v>0.11</v>
      </c>
      <c r="CQ53">
        <v>9.06</v>
      </c>
      <c r="CR53">
        <v>64.56</v>
      </c>
      <c r="CS53">
        <v>0</v>
      </c>
      <c r="CT53" t="s">
        <v>116</v>
      </c>
      <c r="CU53">
        <v>0</v>
      </c>
      <c r="CV53" t="s">
        <v>116</v>
      </c>
      <c r="CW53">
        <v>0</v>
      </c>
      <c r="CX53">
        <v>0</v>
      </c>
      <c r="CY53">
        <v>0</v>
      </c>
      <c r="CZ53">
        <v>0</v>
      </c>
      <c r="DA53" t="s">
        <v>116</v>
      </c>
      <c r="DB53" t="s">
        <v>116</v>
      </c>
      <c r="DC53">
        <v>2.1800000000000002</v>
      </c>
      <c r="DD53" t="s">
        <v>116</v>
      </c>
      <c r="DE53" t="s">
        <v>116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</row>
    <row r="54" spans="1:115" ht="12" customHeight="1" x14ac:dyDescent="0.2">
      <c r="A54" t="s">
        <v>235</v>
      </c>
      <c r="B54" t="s">
        <v>236</v>
      </c>
      <c r="C54" t="s">
        <v>236</v>
      </c>
      <c r="D54" t="s">
        <v>922</v>
      </c>
      <c r="E54">
        <v>24</v>
      </c>
      <c r="F54">
        <v>350000</v>
      </c>
      <c r="G54" t="s">
        <v>116</v>
      </c>
      <c r="H54">
        <v>36</v>
      </c>
      <c r="I54">
        <v>3074</v>
      </c>
      <c r="J54">
        <v>2</v>
      </c>
      <c r="K54">
        <v>1.06</v>
      </c>
      <c r="L54">
        <v>1</v>
      </c>
      <c r="M54">
        <v>0.71</v>
      </c>
      <c r="N54">
        <v>14.79</v>
      </c>
      <c r="O54">
        <v>55.05</v>
      </c>
      <c r="P54" t="s">
        <v>117</v>
      </c>
      <c r="Q54" t="s">
        <v>117</v>
      </c>
      <c r="R54" t="s">
        <v>134</v>
      </c>
      <c r="S54">
        <v>177</v>
      </c>
      <c r="T54">
        <v>76</v>
      </c>
      <c r="U54" t="s">
        <v>119</v>
      </c>
      <c r="V54">
        <v>9.69</v>
      </c>
      <c r="W54">
        <v>8.3699999999999992</v>
      </c>
      <c r="X54">
        <v>62.59</v>
      </c>
      <c r="Y54">
        <v>1.9</v>
      </c>
      <c r="Z54">
        <v>47.69</v>
      </c>
      <c r="AA54">
        <v>0.67</v>
      </c>
      <c r="AB54">
        <v>0.8</v>
      </c>
      <c r="AC54">
        <v>0.32</v>
      </c>
      <c r="AD54">
        <v>3.78</v>
      </c>
      <c r="AE54">
        <v>4.4800000000000004</v>
      </c>
      <c r="AF54">
        <v>1.46</v>
      </c>
      <c r="AG54">
        <v>10</v>
      </c>
      <c r="AH54">
        <v>0.28999999999999998</v>
      </c>
      <c r="AI54">
        <v>0</v>
      </c>
      <c r="AJ54">
        <v>0</v>
      </c>
      <c r="AK54">
        <v>0.53</v>
      </c>
      <c r="AL54">
        <v>0.06</v>
      </c>
      <c r="AM54">
        <v>2</v>
      </c>
      <c r="AN54">
        <v>0.06</v>
      </c>
      <c r="AO54">
        <v>0.03</v>
      </c>
      <c r="AP54">
        <v>0</v>
      </c>
      <c r="AQ54">
        <v>0</v>
      </c>
      <c r="AR54">
        <v>11</v>
      </c>
      <c r="AS54">
        <v>0.32</v>
      </c>
      <c r="AT54">
        <v>36.36</v>
      </c>
      <c r="AU54">
        <v>18.181999999999999</v>
      </c>
      <c r="AV54">
        <v>0.03</v>
      </c>
      <c r="AW54">
        <v>0.2</v>
      </c>
      <c r="AX54">
        <v>57.14</v>
      </c>
      <c r="AY54">
        <v>0.2</v>
      </c>
      <c r="AZ54">
        <v>57.14</v>
      </c>
      <c r="BA54">
        <v>0</v>
      </c>
      <c r="BB54">
        <v>0</v>
      </c>
      <c r="BC54">
        <v>0.03</v>
      </c>
      <c r="BD54">
        <v>0.44</v>
      </c>
      <c r="BE54">
        <v>53.33</v>
      </c>
      <c r="BF54">
        <v>2.02</v>
      </c>
      <c r="BG54">
        <v>39.130000000000003</v>
      </c>
      <c r="BH54">
        <v>0.35</v>
      </c>
      <c r="BI54">
        <v>0.2</v>
      </c>
      <c r="BJ54">
        <v>0.15</v>
      </c>
      <c r="BK54">
        <v>21.37</v>
      </c>
      <c r="BL54">
        <v>0.26</v>
      </c>
      <c r="BM54">
        <v>0.59</v>
      </c>
      <c r="BN54">
        <v>31.74</v>
      </c>
      <c r="BO54">
        <v>88.65</v>
      </c>
      <c r="BP54">
        <v>10.51</v>
      </c>
      <c r="BQ54">
        <v>80.22</v>
      </c>
      <c r="BR54">
        <v>4.68</v>
      </c>
      <c r="BS54">
        <v>96.25</v>
      </c>
      <c r="BT54">
        <v>10.74</v>
      </c>
      <c r="BU54">
        <v>93.19</v>
      </c>
      <c r="BV54">
        <v>28.87</v>
      </c>
      <c r="BW54">
        <v>91.48</v>
      </c>
      <c r="BX54">
        <v>2.66</v>
      </c>
      <c r="BY54">
        <v>60.44</v>
      </c>
      <c r="BZ54">
        <v>16.510000000000002</v>
      </c>
      <c r="CA54">
        <v>29.53</v>
      </c>
      <c r="CB54">
        <v>0.02</v>
      </c>
      <c r="CC54">
        <v>0.35</v>
      </c>
      <c r="CD54">
        <v>0.03</v>
      </c>
      <c r="CE54">
        <v>0</v>
      </c>
      <c r="CF54">
        <v>0.06</v>
      </c>
      <c r="CG54">
        <v>100</v>
      </c>
      <c r="CH54">
        <v>0.12</v>
      </c>
      <c r="CI54">
        <v>3.63</v>
      </c>
      <c r="CJ54">
        <v>74.19</v>
      </c>
      <c r="CK54">
        <v>0.44</v>
      </c>
      <c r="CL54">
        <v>73.33</v>
      </c>
      <c r="CM54">
        <v>0.18</v>
      </c>
      <c r="CN54">
        <v>50</v>
      </c>
      <c r="CO54">
        <v>0.23</v>
      </c>
      <c r="CP54">
        <v>0.15</v>
      </c>
      <c r="CQ54">
        <v>4.1900000000000004</v>
      </c>
      <c r="CR54">
        <v>69.930000000000007</v>
      </c>
      <c r="CS54">
        <v>0</v>
      </c>
      <c r="CT54" t="s">
        <v>116</v>
      </c>
      <c r="CU54">
        <v>0</v>
      </c>
      <c r="CV54" t="s">
        <v>116</v>
      </c>
      <c r="CW54">
        <v>0</v>
      </c>
      <c r="CX54">
        <v>0</v>
      </c>
      <c r="CY54">
        <v>0</v>
      </c>
      <c r="CZ54">
        <v>0</v>
      </c>
      <c r="DA54" t="s">
        <v>116</v>
      </c>
      <c r="DB54" t="s">
        <v>116</v>
      </c>
      <c r="DC54">
        <v>0.38</v>
      </c>
      <c r="DD54" t="s">
        <v>116</v>
      </c>
      <c r="DE54" t="s">
        <v>116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</row>
    <row r="55" spans="1:115" ht="12" customHeight="1" x14ac:dyDescent="0.2">
      <c r="A55" t="s">
        <v>301</v>
      </c>
      <c r="B55" t="s">
        <v>191</v>
      </c>
      <c r="C55" t="s">
        <v>191</v>
      </c>
      <c r="D55" t="s">
        <v>922</v>
      </c>
      <c r="E55">
        <v>28</v>
      </c>
      <c r="F55">
        <v>700000</v>
      </c>
      <c r="G55" t="s">
        <v>116</v>
      </c>
      <c r="H55">
        <v>32</v>
      </c>
      <c r="I55">
        <v>2666</v>
      </c>
      <c r="J55">
        <v>0</v>
      </c>
      <c r="K55">
        <v>0.18</v>
      </c>
      <c r="L55">
        <v>0</v>
      </c>
      <c r="M55">
        <v>1.19</v>
      </c>
      <c r="N55">
        <v>19.68</v>
      </c>
      <c r="O55">
        <v>56.09</v>
      </c>
      <c r="P55" t="s">
        <v>117</v>
      </c>
      <c r="Q55" t="s">
        <v>117</v>
      </c>
      <c r="R55" t="s">
        <v>116</v>
      </c>
      <c r="S55">
        <v>179</v>
      </c>
      <c r="T55">
        <v>0</v>
      </c>
      <c r="U55" t="s">
        <v>119</v>
      </c>
      <c r="V55">
        <v>12.36</v>
      </c>
      <c r="W55">
        <v>8.34</v>
      </c>
      <c r="X55">
        <v>58.7</v>
      </c>
      <c r="Y55">
        <v>2.09</v>
      </c>
      <c r="Z55">
        <v>62.9</v>
      </c>
      <c r="AA55">
        <v>1.18</v>
      </c>
      <c r="AB55">
        <v>1.65</v>
      </c>
      <c r="AC55">
        <v>0.68</v>
      </c>
      <c r="AD55">
        <v>6.28</v>
      </c>
      <c r="AE55">
        <v>8.76</v>
      </c>
      <c r="AF55">
        <v>1.96</v>
      </c>
      <c r="AG55">
        <v>13</v>
      </c>
      <c r="AH55">
        <v>0.44</v>
      </c>
      <c r="AI55">
        <v>0</v>
      </c>
      <c r="AJ55">
        <v>0</v>
      </c>
      <c r="AK55">
        <v>1.55</v>
      </c>
      <c r="AL55">
        <v>0</v>
      </c>
      <c r="AM55">
        <v>0</v>
      </c>
      <c r="AN55">
        <v>0</v>
      </c>
      <c r="AO55">
        <v>0.01</v>
      </c>
      <c r="AP55">
        <v>0</v>
      </c>
      <c r="AQ55">
        <v>0</v>
      </c>
      <c r="AR55">
        <v>8</v>
      </c>
      <c r="AS55">
        <v>0.27</v>
      </c>
      <c r="AT55">
        <v>0</v>
      </c>
      <c r="AU55">
        <v>0</v>
      </c>
      <c r="AV55">
        <v>0</v>
      </c>
      <c r="AW55">
        <v>0.17</v>
      </c>
      <c r="AX55">
        <v>60</v>
      </c>
      <c r="AY55">
        <v>0.03</v>
      </c>
      <c r="AZ55">
        <v>100</v>
      </c>
      <c r="BA55">
        <v>0.14000000000000001</v>
      </c>
      <c r="BB55">
        <v>50</v>
      </c>
      <c r="BC55">
        <v>0</v>
      </c>
      <c r="BD55">
        <v>1.89</v>
      </c>
      <c r="BE55">
        <v>73.209999999999994</v>
      </c>
      <c r="BF55">
        <v>5.81</v>
      </c>
      <c r="BG55">
        <v>52.91</v>
      </c>
      <c r="BH55">
        <v>0.17</v>
      </c>
      <c r="BI55">
        <v>0.81</v>
      </c>
      <c r="BJ55">
        <v>0.3</v>
      </c>
      <c r="BK55">
        <v>34.06</v>
      </c>
      <c r="BL55">
        <v>0.24</v>
      </c>
      <c r="BM55">
        <v>1.62</v>
      </c>
      <c r="BN55">
        <v>50.06</v>
      </c>
      <c r="BO55">
        <v>90.49</v>
      </c>
      <c r="BP55">
        <v>13.54</v>
      </c>
      <c r="BQ55">
        <v>81.05</v>
      </c>
      <c r="BR55">
        <v>6.21</v>
      </c>
      <c r="BS55">
        <v>96.74</v>
      </c>
      <c r="BT55">
        <v>23.6</v>
      </c>
      <c r="BU55">
        <v>95.28</v>
      </c>
      <c r="BV55">
        <v>46.08</v>
      </c>
      <c r="BW55">
        <v>92.31</v>
      </c>
      <c r="BX55">
        <v>3.81</v>
      </c>
      <c r="BY55">
        <v>69.91</v>
      </c>
      <c r="BZ55">
        <v>18.68</v>
      </c>
      <c r="CA55">
        <v>34.75</v>
      </c>
      <c r="CB55">
        <v>0.04</v>
      </c>
      <c r="CC55">
        <v>0.54</v>
      </c>
      <c r="CD55">
        <v>0.03</v>
      </c>
      <c r="CE55">
        <v>0</v>
      </c>
      <c r="CF55">
        <v>0.14000000000000001</v>
      </c>
      <c r="CG55">
        <v>50</v>
      </c>
      <c r="CH55">
        <v>0.14000000000000001</v>
      </c>
      <c r="CI55">
        <v>6.01</v>
      </c>
      <c r="CJ55">
        <v>75.84</v>
      </c>
      <c r="CK55">
        <v>0.61</v>
      </c>
      <c r="CL55">
        <v>50</v>
      </c>
      <c r="CM55">
        <v>0.37</v>
      </c>
      <c r="CN55">
        <v>36.36</v>
      </c>
      <c r="CO55">
        <v>0.27</v>
      </c>
      <c r="CP55">
        <v>0.1</v>
      </c>
      <c r="CQ55">
        <v>6.31</v>
      </c>
      <c r="CR55">
        <v>77.540000000000006</v>
      </c>
      <c r="CS55">
        <v>0</v>
      </c>
      <c r="CT55" t="s">
        <v>116</v>
      </c>
      <c r="CU55">
        <v>0</v>
      </c>
      <c r="CV55" t="s">
        <v>116</v>
      </c>
      <c r="CW55">
        <v>0</v>
      </c>
      <c r="CX55">
        <v>0</v>
      </c>
      <c r="CY55">
        <v>0</v>
      </c>
      <c r="CZ55">
        <v>0</v>
      </c>
      <c r="DA55" t="s">
        <v>116</v>
      </c>
      <c r="DB55" t="s">
        <v>116</v>
      </c>
      <c r="DC55">
        <v>0.56999999999999995</v>
      </c>
      <c r="DD55" t="s">
        <v>116</v>
      </c>
      <c r="DE55" t="s">
        <v>116</v>
      </c>
      <c r="DF55">
        <v>7.0000000000000007E-2</v>
      </c>
      <c r="DG55">
        <v>0</v>
      </c>
      <c r="DH55">
        <v>0</v>
      </c>
      <c r="DI55">
        <v>0</v>
      </c>
      <c r="DJ55">
        <v>0</v>
      </c>
      <c r="DK55">
        <v>0</v>
      </c>
    </row>
    <row r="56" spans="1:115" ht="12" customHeight="1" x14ac:dyDescent="0.2">
      <c r="A56" t="s">
        <v>246</v>
      </c>
      <c r="B56" t="s">
        <v>199</v>
      </c>
      <c r="C56" t="s">
        <v>199</v>
      </c>
      <c r="D56" t="s">
        <v>923</v>
      </c>
      <c r="E56">
        <v>22</v>
      </c>
      <c r="F56">
        <v>500000</v>
      </c>
      <c r="G56" t="s">
        <v>130</v>
      </c>
      <c r="H56">
        <v>35</v>
      </c>
      <c r="I56">
        <v>2997</v>
      </c>
      <c r="J56">
        <v>1</v>
      </c>
      <c r="K56">
        <v>3.29</v>
      </c>
      <c r="L56">
        <v>0</v>
      </c>
      <c r="M56">
        <v>0.28999999999999998</v>
      </c>
      <c r="N56">
        <v>17.72</v>
      </c>
      <c r="O56">
        <v>59.66</v>
      </c>
      <c r="P56" t="s">
        <v>117</v>
      </c>
      <c r="Q56" t="s">
        <v>117</v>
      </c>
      <c r="R56" t="s">
        <v>118</v>
      </c>
      <c r="S56">
        <v>189</v>
      </c>
      <c r="T56">
        <v>78</v>
      </c>
      <c r="U56" t="s">
        <v>119</v>
      </c>
      <c r="V56">
        <v>10.87</v>
      </c>
      <c r="W56">
        <v>8.2899999999999991</v>
      </c>
      <c r="X56">
        <v>70.290000000000006</v>
      </c>
      <c r="Y56">
        <v>4.0199999999999996</v>
      </c>
      <c r="Z56">
        <v>50</v>
      </c>
      <c r="AA56">
        <v>0.42</v>
      </c>
      <c r="AB56">
        <v>0.7</v>
      </c>
      <c r="AC56">
        <v>0.33</v>
      </c>
      <c r="AD56">
        <v>4.62</v>
      </c>
      <c r="AE56">
        <v>7.7</v>
      </c>
      <c r="AF56">
        <v>1.26</v>
      </c>
      <c r="AG56">
        <v>8</v>
      </c>
      <c r="AH56">
        <v>0.24</v>
      </c>
      <c r="AI56">
        <v>2</v>
      </c>
      <c r="AJ56">
        <v>0.06</v>
      </c>
      <c r="AK56">
        <v>0.84</v>
      </c>
      <c r="AL56">
        <v>0.03</v>
      </c>
      <c r="AM56">
        <v>1</v>
      </c>
      <c r="AN56">
        <v>0.03</v>
      </c>
      <c r="AO56">
        <v>0.1</v>
      </c>
      <c r="AP56">
        <v>0</v>
      </c>
      <c r="AQ56">
        <v>0</v>
      </c>
      <c r="AR56">
        <v>20</v>
      </c>
      <c r="AS56">
        <v>0.6</v>
      </c>
      <c r="AT56">
        <v>25</v>
      </c>
      <c r="AU56">
        <v>5</v>
      </c>
      <c r="AV56">
        <v>0</v>
      </c>
      <c r="AW56">
        <v>0.03</v>
      </c>
      <c r="AX56">
        <v>0</v>
      </c>
      <c r="AY56">
        <v>0</v>
      </c>
      <c r="AZ56">
        <v>0</v>
      </c>
      <c r="BA56">
        <v>0.03</v>
      </c>
      <c r="BB56">
        <v>0</v>
      </c>
      <c r="BC56">
        <v>0</v>
      </c>
      <c r="BD56">
        <v>0.84</v>
      </c>
      <c r="BE56">
        <v>71.430000000000007</v>
      </c>
      <c r="BF56">
        <v>2.19</v>
      </c>
      <c r="BG56">
        <v>52.05</v>
      </c>
      <c r="BH56">
        <v>0.63</v>
      </c>
      <c r="BI56">
        <v>1.08</v>
      </c>
      <c r="BJ56">
        <v>0.09</v>
      </c>
      <c r="BK56">
        <v>26.31</v>
      </c>
      <c r="BL56">
        <v>0.27</v>
      </c>
      <c r="BM56">
        <v>0.24</v>
      </c>
      <c r="BN56">
        <v>42.1</v>
      </c>
      <c r="BO56">
        <v>89.37</v>
      </c>
      <c r="BP56">
        <v>17.809999999999999</v>
      </c>
      <c r="BQ56">
        <v>82.12</v>
      </c>
      <c r="BR56">
        <v>3.75</v>
      </c>
      <c r="BS56">
        <v>96.8</v>
      </c>
      <c r="BT56">
        <v>15.8</v>
      </c>
      <c r="BU56">
        <v>95.25</v>
      </c>
      <c r="BV56">
        <v>38.32</v>
      </c>
      <c r="BW56">
        <v>92.24</v>
      </c>
      <c r="BX56">
        <v>3.75</v>
      </c>
      <c r="BY56">
        <v>60.8</v>
      </c>
      <c r="BZ56">
        <v>19.57</v>
      </c>
      <c r="CA56">
        <v>33.67</v>
      </c>
      <c r="CB56">
        <v>0.01</v>
      </c>
      <c r="CC56">
        <v>0.3</v>
      </c>
      <c r="CD56">
        <v>0</v>
      </c>
      <c r="CE56">
        <v>0</v>
      </c>
      <c r="CF56">
        <v>0.21</v>
      </c>
      <c r="CG56">
        <v>42.86</v>
      </c>
      <c r="CH56">
        <v>0</v>
      </c>
      <c r="CI56">
        <v>5.77</v>
      </c>
      <c r="CJ56">
        <v>80.73</v>
      </c>
      <c r="CK56">
        <v>0.56999999999999995</v>
      </c>
      <c r="CL56">
        <v>42.11</v>
      </c>
      <c r="CM56">
        <v>0.3</v>
      </c>
      <c r="CN56">
        <v>30</v>
      </c>
      <c r="CO56">
        <v>0.24</v>
      </c>
      <c r="CP56">
        <v>0</v>
      </c>
      <c r="CQ56">
        <v>8.17</v>
      </c>
      <c r="CR56">
        <v>79.41</v>
      </c>
      <c r="CS56">
        <v>0</v>
      </c>
      <c r="CT56" t="s">
        <v>116</v>
      </c>
      <c r="CU56">
        <v>0</v>
      </c>
      <c r="CV56" t="s">
        <v>116</v>
      </c>
      <c r="CW56">
        <v>0</v>
      </c>
      <c r="CX56">
        <v>0</v>
      </c>
      <c r="CY56">
        <v>0</v>
      </c>
      <c r="CZ56">
        <v>0</v>
      </c>
      <c r="DA56" t="s">
        <v>116</v>
      </c>
      <c r="DB56" t="s">
        <v>116</v>
      </c>
      <c r="DC56">
        <v>1.89</v>
      </c>
      <c r="DD56" t="s">
        <v>116</v>
      </c>
      <c r="DE56" t="s">
        <v>116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</row>
    <row r="57" spans="1:115" ht="12" customHeight="1" x14ac:dyDescent="0.2">
      <c r="A57" t="s">
        <v>702</v>
      </c>
      <c r="B57" t="s">
        <v>194</v>
      </c>
      <c r="C57" t="s">
        <v>194</v>
      </c>
      <c r="D57" t="s">
        <v>923</v>
      </c>
      <c r="E57">
        <v>29</v>
      </c>
      <c r="F57">
        <v>250000</v>
      </c>
      <c r="G57" t="s">
        <v>116</v>
      </c>
      <c r="H57">
        <v>9</v>
      </c>
      <c r="I57">
        <v>858</v>
      </c>
      <c r="J57">
        <v>1</v>
      </c>
      <c r="K57">
        <v>0.37</v>
      </c>
      <c r="L57">
        <v>0</v>
      </c>
      <c r="M57">
        <v>0</v>
      </c>
      <c r="N57">
        <v>18.989999999999998</v>
      </c>
      <c r="O57">
        <v>60.77</v>
      </c>
      <c r="P57" t="s">
        <v>117</v>
      </c>
      <c r="Q57" t="s">
        <v>117</v>
      </c>
      <c r="R57" t="s">
        <v>118</v>
      </c>
      <c r="S57">
        <v>187</v>
      </c>
      <c r="T57">
        <v>72</v>
      </c>
      <c r="U57" t="s">
        <v>119</v>
      </c>
      <c r="V57">
        <v>11.54</v>
      </c>
      <c r="W57">
        <v>8.2899999999999991</v>
      </c>
      <c r="X57">
        <v>67.09</v>
      </c>
      <c r="Y57">
        <v>5.03</v>
      </c>
      <c r="Z57">
        <v>58.33</v>
      </c>
      <c r="AA57">
        <v>0.63</v>
      </c>
      <c r="AB57">
        <v>0.81</v>
      </c>
      <c r="AC57">
        <v>0.21</v>
      </c>
      <c r="AD57">
        <v>5.35</v>
      </c>
      <c r="AE57">
        <v>6.86</v>
      </c>
      <c r="AF57">
        <v>1.36</v>
      </c>
      <c r="AG57">
        <v>6</v>
      </c>
      <c r="AH57">
        <v>0.63</v>
      </c>
      <c r="AI57">
        <v>1</v>
      </c>
      <c r="AJ57">
        <v>0.1</v>
      </c>
      <c r="AK57">
        <v>0.21</v>
      </c>
      <c r="AL57">
        <v>0.1</v>
      </c>
      <c r="AM57">
        <v>1</v>
      </c>
      <c r="AN57">
        <v>0.1</v>
      </c>
      <c r="AO57">
        <v>0.04</v>
      </c>
      <c r="AP57">
        <v>1</v>
      </c>
      <c r="AQ57">
        <v>0.1</v>
      </c>
      <c r="AR57">
        <v>3</v>
      </c>
      <c r="AS57">
        <v>0.31</v>
      </c>
      <c r="AT57">
        <v>33.33</v>
      </c>
      <c r="AU57">
        <v>33.332999999999998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0.31</v>
      </c>
      <c r="BE57">
        <v>33.33</v>
      </c>
      <c r="BF57">
        <v>1.89</v>
      </c>
      <c r="BG57">
        <v>55.56</v>
      </c>
      <c r="BH57">
        <v>0.73</v>
      </c>
      <c r="BI57">
        <v>1.1499999999999999</v>
      </c>
      <c r="BJ57">
        <v>0.42</v>
      </c>
      <c r="BK57">
        <v>12.8</v>
      </c>
      <c r="BL57">
        <v>0.31</v>
      </c>
      <c r="BM57">
        <v>1.68</v>
      </c>
      <c r="BN57">
        <v>21.82</v>
      </c>
      <c r="BO57">
        <v>81.25</v>
      </c>
      <c r="BP57">
        <v>10.28</v>
      </c>
      <c r="BQ57">
        <v>72.45</v>
      </c>
      <c r="BR57">
        <v>1.1499999999999999</v>
      </c>
      <c r="BS57">
        <v>100</v>
      </c>
      <c r="BT57">
        <v>7.03</v>
      </c>
      <c r="BU57">
        <v>94.03</v>
      </c>
      <c r="BV57">
        <v>17.41</v>
      </c>
      <c r="BW57">
        <v>89.76</v>
      </c>
      <c r="BX57">
        <v>4.41</v>
      </c>
      <c r="BY57">
        <v>47.62</v>
      </c>
      <c r="BZ57">
        <v>22.79</v>
      </c>
      <c r="CA57">
        <v>44.69</v>
      </c>
      <c r="CB57">
        <v>0</v>
      </c>
      <c r="CC57">
        <v>0</v>
      </c>
      <c r="CD57">
        <v>0.1</v>
      </c>
      <c r="CE57">
        <v>0.1</v>
      </c>
      <c r="CF57">
        <v>0.1</v>
      </c>
      <c r="CG57">
        <v>0</v>
      </c>
      <c r="CH57">
        <v>0</v>
      </c>
      <c r="CI57">
        <v>3.88</v>
      </c>
      <c r="CJ57">
        <v>48.65</v>
      </c>
      <c r="CK57">
        <v>0.73</v>
      </c>
      <c r="CL57">
        <v>28.57</v>
      </c>
      <c r="CM57">
        <v>0.52</v>
      </c>
      <c r="CN57">
        <v>20</v>
      </c>
      <c r="CO57">
        <v>0.31</v>
      </c>
      <c r="CP57">
        <v>0</v>
      </c>
      <c r="CQ57">
        <v>5.03</v>
      </c>
      <c r="CR57">
        <v>64.58</v>
      </c>
      <c r="CS57">
        <v>0</v>
      </c>
      <c r="CT57" t="s">
        <v>116</v>
      </c>
      <c r="CU57">
        <v>0</v>
      </c>
      <c r="CV57" t="s">
        <v>116</v>
      </c>
      <c r="CW57">
        <v>0</v>
      </c>
      <c r="CX57">
        <v>0</v>
      </c>
      <c r="CY57">
        <v>0</v>
      </c>
      <c r="CZ57">
        <v>0</v>
      </c>
      <c r="DA57" t="s">
        <v>116</v>
      </c>
      <c r="DB57" t="s">
        <v>116</v>
      </c>
      <c r="DC57">
        <v>0.84</v>
      </c>
      <c r="DD57" t="s">
        <v>116</v>
      </c>
      <c r="DE57" t="s">
        <v>116</v>
      </c>
      <c r="DF57">
        <v>0.1</v>
      </c>
      <c r="DG57">
        <v>0</v>
      </c>
      <c r="DH57">
        <v>0</v>
      </c>
      <c r="DI57">
        <v>0</v>
      </c>
      <c r="DJ57">
        <v>0</v>
      </c>
      <c r="DK57">
        <v>0</v>
      </c>
    </row>
    <row r="58" spans="1:115" ht="12" customHeight="1" x14ac:dyDescent="0.2">
      <c r="A58" t="s">
        <v>481</v>
      </c>
      <c r="B58" t="s">
        <v>139</v>
      </c>
      <c r="C58" t="s">
        <v>139</v>
      </c>
      <c r="D58" t="s">
        <v>923</v>
      </c>
      <c r="E58">
        <v>24</v>
      </c>
      <c r="F58">
        <v>200000</v>
      </c>
      <c r="G58" t="s">
        <v>116</v>
      </c>
      <c r="H58">
        <v>29</v>
      </c>
      <c r="I58">
        <v>1564</v>
      </c>
      <c r="J58">
        <v>0</v>
      </c>
      <c r="K58">
        <v>0.72</v>
      </c>
      <c r="L58">
        <v>0</v>
      </c>
      <c r="M58">
        <v>1.84</v>
      </c>
      <c r="N58">
        <v>18.82</v>
      </c>
      <c r="O58">
        <v>53.21</v>
      </c>
      <c r="P58" t="s">
        <v>117</v>
      </c>
      <c r="Q58" t="s">
        <v>117</v>
      </c>
      <c r="R58" t="s">
        <v>116</v>
      </c>
      <c r="S58">
        <v>0</v>
      </c>
      <c r="T58">
        <v>0</v>
      </c>
      <c r="U58" t="s">
        <v>119</v>
      </c>
      <c r="V58">
        <v>10.7</v>
      </c>
      <c r="W58">
        <v>8.2899999999999991</v>
      </c>
      <c r="X58">
        <v>59.03</v>
      </c>
      <c r="Y58">
        <v>1.78</v>
      </c>
      <c r="Z58">
        <v>48.39</v>
      </c>
      <c r="AA58">
        <v>0.23</v>
      </c>
      <c r="AB58">
        <v>0.28999999999999998</v>
      </c>
      <c r="AC58">
        <v>0.12</v>
      </c>
      <c r="AD58">
        <v>5.58</v>
      </c>
      <c r="AE58">
        <v>7.01</v>
      </c>
      <c r="AF58">
        <v>1.67</v>
      </c>
      <c r="AG58">
        <v>5</v>
      </c>
      <c r="AH58">
        <v>0.28999999999999998</v>
      </c>
      <c r="AI58">
        <v>0</v>
      </c>
      <c r="AJ58">
        <v>0</v>
      </c>
      <c r="AK58">
        <v>3.05</v>
      </c>
      <c r="AL58">
        <v>0</v>
      </c>
      <c r="AM58">
        <v>0</v>
      </c>
      <c r="AN58">
        <v>0</v>
      </c>
      <c r="AO58">
        <v>0.04</v>
      </c>
      <c r="AP58">
        <v>0</v>
      </c>
      <c r="AQ58">
        <v>0</v>
      </c>
      <c r="AR58">
        <v>16</v>
      </c>
      <c r="AS58">
        <v>0.92</v>
      </c>
      <c r="AT58">
        <v>18.75</v>
      </c>
      <c r="AU58">
        <v>0</v>
      </c>
      <c r="AV58">
        <v>0</v>
      </c>
      <c r="AW58">
        <v>1.9</v>
      </c>
      <c r="AX58">
        <v>48.48</v>
      </c>
      <c r="AY58">
        <v>0.23</v>
      </c>
      <c r="AZ58">
        <v>25</v>
      </c>
      <c r="BA58">
        <v>1.67</v>
      </c>
      <c r="BB58">
        <v>51.72</v>
      </c>
      <c r="BC58">
        <v>0.12</v>
      </c>
      <c r="BD58">
        <v>2.99</v>
      </c>
      <c r="BE58">
        <v>57.69</v>
      </c>
      <c r="BF58">
        <v>5.75</v>
      </c>
      <c r="BG58">
        <v>52</v>
      </c>
      <c r="BH58">
        <v>0.35</v>
      </c>
      <c r="BI58">
        <v>1.78</v>
      </c>
      <c r="BJ58">
        <v>0.86</v>
      </c>
      <c r="BK58">
        <v>24.97</v>
      </c>
      <c r="BL58">
        <v>1.0900000000000001</v>
      </c>
      <c r="BM58">
        <v>1.67</v>
      </c>
      <c r="BN58">
        <v>38.15</v>
      </c>
      <c r="BO58">
        <v>81.75</v>
      </c>
      <c r="BP58">
        <v>13.47</v>
      </c>
      <c r="BQ58">
        <v>70.09</v>
      </c>
      <c r="BR58">
        <v>5.24</v>
      </c>
      <c r="BS58">
        <v>94.51</v>
      </c>
      <c r="BT58">
        <v>14.1</v>
      </c>
      <c r="BU58">
        <v>85.31</v>
      </c>
      <c r="BV58">
        <v>30.44</v>
      </c>
      <c r="BW58">
        <v>88.47</v>
      </c>
      <c r="BX58">
        <v>6.04</v>
      </c>
      <c r="BY58">
        <v>58.1</v>
      </c>
      <c r="BZ58">
        <v>17.87</v>
      </c>
      <c r="CA58">
        <v>24.35</v>
      </c>
      <c r="CB58">
        <v>0.11</v>
      </c>
      <c r="CC58">
        <v>0.86</v>
      </c>
      <c r="CD58">
        <v>0</v>
      </c>
      <c r="CE58">
        <v>0.06</v>
      </c>
      <c r="CF58">
        <v>0.57999999999999996</v>
      </c>
      <c r="CG58">
        <v>40</v>
      </c>
      <c r="CH58">
        <v>0.4</v>
      </c>
      <c r="CI58">
        <v>6.5</v>
      </c>
      <c r="CJ58">
        <v>73.45</v>
      </c>
      <c r="CK58">
        <v>2.7</v>
      </c>
      <c r="CL58">
        <v>55.32</v>
      </c>
      <c r="CM58">
        <v>1.21</v>
      </c>
      <c r="CN58">
        <v>52.38</v>
      </c>
      <c r="CO58">
        <v>0.81</v>
      </c>
      <c r="CP58">
        <v>0.81</v>
      </c>
      <c r="CQ58">
        <v>8.34</v>
      </c>
      <c r="CR58">
        <v>82.76</v>
      </c>
      <c r="CS58">
        <v>0</v>
      </c>
      <c r="CT58" t="s">
        <v>116</v>
      </c>
      <c r="CU58">
        <v>0</v>
      </c>
      <c r="CV58" t="s">
        <v>116</v>
      </c>
      <c r="CW58">
        <v>0</v>
      </c>
      <c r="CX58">
        <v>0</v>
      </c>
      <c r="CY58">
        <v>0</v>
      </c>
      <c r="CZ58">
        <v>0</v>
      </c>
      <c r="DA58" t="s">
        <v>116</v>
      </c>
      <c r="DB58" t="s">
        <v>116</v>
      </c>
      <c r="DC58">
        <v>0.52</v>
      </c>
      <c r="DD58" t="s">
        <v>116</v>
      </c>
      <c r="DE58" t="s">
        <v>116</v>
      </c>
      <c r="DF58">
        <v>0.06</v>
      </c>
      <c r="DG58">
        <v>0</v>
      </c>
      <c r="DH58">
        <v>0</v>
      </c>
      <c r="DI58">
        <v>0.06</v>
      </c>
      <c r="DJ58">
        <v>0</v>
      </c>
      <c r="DK58">
        <v>0</v>
      </c>
    </row>
    <row r="59" spans="1:115" ht="12" customHeight="1" x14ac:dyDescent="0.2">
      <c r="A59" t="s">
        <v>203</v>
      </c>
      <c r="B59" t="s">
        <v>129</v>
      </c>
      <c r="C59" t="s">
        <v>129</v>
      </c>
      <c r="D59" t="s">
        <v>923</v>
      </c>
      <c r="E59">
        <v>24</v>
      </c>
      <c r="F59">
        <v>1000000</v>
      </c>
      <c r="G59" t="s">
        <v>116</v>
      </c>
      <c r="H59">
        <v>38</v>
      </c>
      <c r="I59">
        <v>3302</v>
      </c>
      <c r="J59">
        <v>0</v>
      </c>
      <c r="K59">
        <v>0.43</v>
      </c>
      <c r="L59">
        <v>5</v>
      </c>
      <c r="M59">
        <v>2.65</v>
      </c>
      <c r="N59">
        <v>18.34</v>
      </c>
      <c r="O59">
        <v>57.8</v>
      </c>
      <c r="P59" t="s">
        <v>117</v>
      </c>
      <c r="Q59" t="s">
        <v>117</v>
      </c>
      <c r="R59" t="s">
        <v>134</v>
      </c>
      <c r="S59">
        <v>180</v>
      </c>
      <c r="T59">
        <v>74</v>
      </c>
      <c r="U59" t="s">
        <v>119</v>
      </c>
      <c r="V59">
        <v>9.16</v>
      </c>
      <c r="W59">
        <v>8.26</v>
      </c>
      <c r="X59">
        <v>67.33</v>
      </c>
      <c r="Y59">
        <v>2.3199999999999998</v>
      </c>
      <c r="Z59">
        <v>63.53</v>
      </c>
      <c r="AA59">
        <v>0.11</v>
      </c>
      <c r="AB59">
        <v>0.17</v>
      </c>
      <c r="AC59">
        <v>0.19</v>
      </c>
      <c r="AD59">
        <v>3.49</v>
      </c>
      <c r="AE59">
        <v>5.53</v>
      </c>
      <c r="AF59">
        <v>0.82</v>
      </c>
      <c r="AG59">
        <v>7</v>
      </c>
      <c r="AH59">
        <v>0.19</v>
      </c>
      <c r="AI59">
        <v>2</v>
      </c>
      <c r="AJ59">
        <v>0.05</v>
      </c>
      <c r="AK59">
        <v>1.66</v>
      </c>
      <c r="AL59">
        <v>0</v>
      </c>
      <c r="AM59">
        <v>0</v>
      </c>
      <c r="AN59">
        <v>0</v>
      </c>
      <c r="AO59">
        <v>0.01</v>
      </c>
      <c r="AP59">
        <v>0</v>
      </c>
      <c r="AQ59">
        <v>0</v>
      </c>
      <c r="AR59">
        <v>13</v>
      </c>
      <c r="AS59">
        <v>0.35</v>
      </c>
      <c r="AT59">
        <v>15.38</v>
      </c>
      <c r="AU59">
        <v>0</v>
      </c>
      <c r="AV59">
        <v>0.14000000000000001</v>
      </c>
      <c r="AW59">
        <v>1.34</v>
      </c>
      <c r="AX59">
        <v>38.78</v>
      </c>
      <c r="AY59">
        <v>1.34</v>
      </c>
      <c r="AZ59">
        <v>38.78</v>
      </c>
      <c r="BA59">
        <v>0</v>
      </c>
      <c r="BB59">
        <v>0</v>
      </c>
      <c r="BC59">
        <v>0.08</v>
      </c>
      <c r="BD59">
        <v>2.02</v>
      </c>
      <c r="BE59">
        <v>45.95</v>
      </c>
      <c r="BF59">
        <v>5.12</v>
      </c>
      <c r="BG59">
        <v>42.55</v>
      </c>
      <c r="BH59">
        <v>0.56999999999999995</v>
      </c>
      <c r="BI59">
        <v>1.39</v>
      </c>
      <c r="BJ59">
        <v>0.6</v>
      </c>
      <c r="BK59">
        <v>25.4</v>
      </c>
      <c r="BL59">
        <v>1.55</v>
      </c>
      <c r="BM59">
        <v>0.79</v>
      </c>
      <c r="BN59">
        <v>36.71</v>
      </c>
      <c r="BO59">
        <v>83.96</v>
      </c>
      <c r="BP59">
        <v>12.21</v>
      </c>
      <c r="BQ59">
        <v>74.11</v>
      </c>
      <c r="BR59">
        <v>5.86</v>
      </c>
      <c r="BS59">
        <v>95.81</v>
      </c>
      <c r="BT59">
        <v>12.57</v>
      </c>
      <c r="BU59">
        <v>88.72</v>
      </c>
      <c r="BV59">
        <v>32.46</v>
      </c>
      <c r="BW59">
        <v>88.5</v>
      </c>
      <c r="BX59">
        <v>3.08</v>
      </c>
      <c r="BY59">
        <v>53.98</v>
      </c>
      <c r="BZ59">
        <v>18.84</v>
      </c>
      <c r="CA59">
        <v>36.31</v>
      </c>
      <c r="CB59">
        <v>7.0000000000000007E-2</v>
      </c>
      <c r="CC59">
        <v>0.63</v>
      </c>
      <c r="CD59">
        <v>0</v>
      </c>
      <c r="CE59">
        <v>0</v>
      </c>
      <c r="CF59">
        <v>0.52</v>
      </c>
      <c r="CG59">
        <v>31.58</v>
      </c>
      <c r="CH59">
        <v>0.33</v>
      </c>
      <c r="CI59">
        <v>5.0999999999999996</v>
      </c>
      <c r="CJ59">
        <v>72.73</v>
      </c>
      <c r="CK59">
        <v>1.77</v>
      </c>
      <c r="CL59">
        <v>46.15</v>
      </c>
      <c r="CM59">
        <v>0.55000000000000004</v>
      </c>
      <c r="CN59">
        <v>20</v>
      </c>
      <c r="CO59">
        <v>0.46</v>
      </c>
      <c r="CP59">
        <v>0.41</v>
      </c>
      <c r="CQ59">
        <v>6.92</v>
      </c>
      <c r="CR59">
        <v>77.17</v>
      </c>
      <c r="CS59">
        <v>0</v>
      </c>
      <c r="CT59" t="s">
        <v>116</v>
      </c>
      <c r="CU59">
        <v>0</v>
      </c>
      <c r="CV59" t="s">
        <v>116</v>
      </c>
      <c r="CW59">
        <v>0</v>
      </c>
      <c r="CX59">
        <v>0</v>
      </c>
      <c r="CY59">
        <v>0</v>
      </c>
      <c r="CZ59">
        <v>0</v>
      </c>
      <c r="DA59" t="s">
        <v>116</v>
      </c>
      <c r="DB59" t="s">
        <v>116</v>
      </c>
      <c r="DC59">
        <v>0.41</v>
      </c>
      <c r="DD59" t="s">
        <v>116</v>
      </c>
      <c r="DE59" t="s">
        <v>116</v>
      </c>
      <c r="DF59">
        <v>0.08</v>
      </c>
      <c r="DG59">
        <v>0</v>
      </c>
      <c r="DH59">
        <v>0</v>
      </c>
      <c r="DI59">
        <v>0</v>
      </c>
      <c r="DJ59">
        <v>0</v>
      </c>
      <c r="DK59">
        <v>0</v>
      </c>
    </row>
    <row r="60" spans="1:115" ht="12" customHeight="1" x14ac:dyDescent="0.2">
      <c r="A60" t="s">
        <v>364</v>
      </c>
      <c r="B60" t="s">
        <v>122</v>
      </c>
      <c r="C60" t="s">
        <v>209</v>
      </c>
      <c r="D60" t="s">
        <v>923</v>
      </c>
      <c r="E60">
        <v>24</v>
      </c>
      <c r="F60">
        <v>450000</v>
      </c>
      <c r="G60" t="s">
        <v>116</v>
      </c>
      <c r="H60">
        <v>23</v>
      </c>
      <c r="I60">
        <v>2158</v>
      </c>
      <c r="J60">
        <v>0</v>
      </c>
      <c r="K60">
        <v>0.31</v>
      </c>
      <c r="L60">
        <v>1</v>
      </c>
      <c r="M60">
        <v>2.5</v>
      </c>
      <c r="N60">
        <v>17.309999999999999</v>
      </c>
      <c r="O60">
        <v>53.73</v>
      </c>
      <c r="P60" t="s">
        <v>117</v>
      </c>
      <c r="Q60" t="s">
        <v>117</v>
      </c>
      <c r="R60" t="s">
        <v>118</v>
      </c>
      <c r="S60">
        <v>172</v>
      </c>
      <c r="T60">
        <v>72</v>
      </c>
      <c r="U60" t="s">
        <v>119</v>
      </c>
      <c r="V60">
        <v>10.8</v>
      </c>
      <c r="W60">
        <v>8.26</v>
      </c>
      <c r="X60">
        <v>59.6</v>
      </c>
      <c r="Y60">
        <v>1.54</v>
      </c>
      <c r="Z60">
        <v>51.35</v>
      </c>
      <c r="AA60">
        <v>1.5</v>
      </c>
      <c r="AB60">
        <v>1.92</v>
      </c>
      <c r="AC60">
        <v>0.42</v>
      </c>
      <c r="AD60">
        <v>4.38</v>
      </c>
      <c r="AE60">
        <v>5.6</v>
      </c>
      <c r="AF60">
        <v>1.96</v>
      </c>
      <c r="AG60">
        <v>10</v>
      </c>
      <c r="AH60">
        <v>0.42</v>
      </c>
      <c r="AI60">
        <v>1</v>
      </c>
      <c r="AJ60">
        <v>0.04</v>
      </c>
      <c r="AK60">
        <v>1.63</v>
      </c>
      <c r="AL60">
        <v>0</v>
      </c>
      <c r="AM60">
        <v>0</v>
      </c>
      <c r="AN60">
        <v>0</v>
      </c>
      <c r="AO60">
        <v>0.01</v>
      </c>
      <c r="AP60">
        <v>0</v>
      </c>
      <c r="AQ60">
        <v>0</v>
      </c>
      <c r="AR60">
        <v>4</v>
      </c>
      <c r="AS60">
        <v>0.17</v>
      </c>
      <c r="AT60">
        <v>25</v>
      </c>
      <c r="AU60">
        <v>0</v>
      </c>
      <c r="AV60">
        <v>0.04</v>
      </c>
      <c r="AW60">
        <v>1.71</v>
      </c>
      <c r="AX60">
        <v>41.46</v>
      </c>
      <c r="AY60">
        <v>0.13</v>
      </c>
      <c r="AZ60">
        <v>33.33</v>
      </c>
      <c r="BA60">
        <v>1.58</v>
      </c>
      <c r="BB60">
        <v>42.11</v>
      </c>
      <c r="BC60">
        <v>0.17</v>
      </c>
      <c r="BD60">
        <v>1.58</v>
      </c>
      <c r="BE60">
        <v>47.37</v>
      </c>
      <c r="BF60">
        <v>3.67</v>
      </c>
      <c r="BG60">
        <v>46.59</v>
      </c>
      <c r="BH60">
        <v>0.88</v>
      </c>
      <c r="BI60">
        <v>1.08</v>
      </c>
      <c r="BJ60">
        <v>0.71</v>
      </c>
      <c r="BK60">
        <v>20.85</v>
      </c>
      <c r="BL60">
        <v>1.5</v>
      </c>
      <c r="BM60">
        <v>0.71</v>
      </c>
      <c r="BN60">
        <v>31.03</v>
      </c>
      <c r="BO60">
        <v>79.3</v>
      </c>
      <c r="BP60">
        <v>12.51</v>
      </c>
      <c r="BQ60">
        <v>71</v>
      </c>
      <c r="BR60">
        <v>4.25</v>
      </c>
      <c r="BS60">
        <v>91.18</v>
      </c>
      <c r="BT60">
        <v>8.17</v>
      </c>
      <c r="BU60">
        <v>85.71</v>
      </c>
      <c r="BV60">
        <v>25.9</v>
      </c>
      <c r="BW60">
        <v>85.51</v>
      </c>
      <c r="BX60">
        <v>3.42</v>
      </c>
      <c r="BY60">
        <v>51.22</v>
      </c>
      <c r="BZ60">
        <v>17.309999999999999</v>
      </c>
      <c r="CA60">
        <v>33.17</v>
      </c>
      <c r="CB60">
        <v>0.1</v>
      </c>
      <c r="CC60">
        <v>0.57999999999999996</v>
      </c>
      <c r="CD60">
        <v>0</v>
      </c>
      <c r="CE60">
        <v>0</v>
      </c>
      <c r="CF60">
        <v>0.13</v>
      </c>
      <c r="CG60">
        <v>100</v>
      </c>
      <c r="CH60">
        <v>0.38</v>
      </c>
      <c r="CI60">
        <v>3.13</v>
      </c>
      <c r="CJ60">
        <v>62.67</v>
      </c>
      <c r="CK60">
        <v>1.63</v>
      </c>
      <c r="CL60">
        <v>48.72</v>
      </c>
      <c r="CM60">
        <v>0.28999999999999998</v>
      </c>
      <c r="CN60">
        <v>14.29</v>
      </c>
      <c r="CO60">
        <v>0.5</v>
      </c>
      <c r="CP60">
        <v>0.79</v>
      </c>
      <c r="CQ60">
        <v>6.67</v>
      </c>
      <c r="CR60">
        <v>64.38</v>
      </c>
      <c r="CS60">
        <v>0</v>
      </c>
      <c r="CT60" t="s">
        <v>116</v>
      </c>
      <c r="CU60">
        <v>0</v>
      </c>
      <c r="CV60" t="s">
        <v>116</v>
      </c>
      <c r="CW60">
        <v>0</v>
      </c>
      <c r="CX60">
        <v>0</v>
      </c>
      <c r="CY60">
        <v>0</v>
      </c>
      <c r="CZ60">
        <v>0</v>
      </c>
      <c r="DA60" t="s">
        <v>116</v>
      </c>
      <c r="DB60" t="s">
        <v>116</v>
      </c>
      <c r="DC60">
        <v>0.13</v>
      </c>
      <c r="DD60" t="s">
        <v>116</v>
      </c>
      <c r="DE60" t="s">
        <v>116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</row>
    <row r="61" spans="1:115" ht="12" customHeight="1" x14ac:dyDescent="0.2">
      <c r="A61" t="s">
        <v>458</v>
      </c>
      <c r="B61" t="s">
        <v>220</v>
      </c>
      <c r="C61" t="s">
        <v>220</v>
      </c>
      <c r="D61" t="s">
        <v>923</v>
      </c>
      <c r="E61">
        <v>23</v>
      </c>
      <c r="F61">
        <v>200000</v>
      </c>
      <c r="G61" t="s">
        <v>116</v>
      </c>
      <c r="H61">
        <v>18</v>
      </c>
      <c r="I61">
        <v>1649</v>
      </c>
      <c r="J61">
        <v>0</v>
      </c>
      <c r="K61">
        <v>0.12</v>
      </c>
      <c r="L61">
        <v>0</v>
      </c>
      <c r="M61">
        <v>0.37</v>
      </c>
      <c r="N61">
        <v>14.3</v>
      </c>
      <c r="O61">
        <v>59.92</v>
      </c>
      <c r="P61" t="s">
        <v>117</v>
      </c>
      <c r="Q61" t="s">
        <v>117</v>
      </c>
      <c r="R61" t="s">
        <v>134</v>
      </c>
      <c r="S61">
        <v>183</v>
      </c>
      <c r="T61">
        <v>72</v>
      </c>
      <c r="U61" t="s">
        <v>119</v>
      </c>
      <c r="V61">
        <v>11.08</v>
      </c>
      <c r="W61">
        <v>8.19</v>
      </c>
      <c r="X61">
        <v>63.33</v>
      </c>
      <c r="Y61">
        <v>1.58</v>
      </c>
      <c r="Z61">
        <v>48.28</v>
      </c>
      <c r="AA61">
        <v>1.47</v>
      </c>
      <c r="AB61">
        <v>1.68</v>
      </c>
      <c r="AC61">
        <v>0.6</v>
      </c>
      <c r="AD61">
        <v>4.42</v>
      </c>
      <c r="AE61">
        <v>5.04</v>
      </c>
      <c r="AF61">
        <v>1.31</v>
      </c>
      <c r="AG61">
        <v>4</v>
      </c>
      <c r="AH61">
        <v>0.22</v>
      </c>
      <c r="AI61">
        <v>0</v>
      </c>
      <c r="AJ61">
        <v>0</v>
      </c>
      <c r="AK61">
        <v>0.87</v>
      </c>
      <c r="AL61">
        <v>0</v>
      </c>
      <c r="AM61">
        <v>0</v>
      </c>
      <c r="AN61">
        <v>0</v>
      </c>
      <c r="AO61">
        <v>0.01</v>
      </c>
      <c r="AP61">
        <v>0</v>
      </c>
      <c r="AQ61">
        <v>0</v>
      </c>
      <c r="AR61">
        <v>8</v>
      </c>
      <c r="AS61">
        <v>0.44</v>
      </c>
      <c r="AT61">
        <v>25</v>
      </c>
      <c r="AU61">
        <v>0</v>
      </c>
      <c r="AV61">
        <v>0</v>
      </c>
      <c r="AW61">
        <v>1.31</v>
      </c>
      <c r="AX61">
        <v>25</v>
      </c>
      <c r="AY61">
        <v>1.31</v>
      </c>
      <c r="AZ61">
        <v>25</v>
      </c>
      <c r="BA61">
        <v>0</v>
      </c>
      <c r="BB61">
        <v>0</v>
      </c>
      <c r="BC61">
        <v>0.16</v>
      </c>
      <c r="BD61">
        <v>0.82</v>
      </c>
      <c r="BE61">
        <v>53.33</v>
      </c>
      <c r="BF61">
        <v>2.2400000000000002</v>
      </c>
      <c r="BG61">
        <v>60.98</v>
      </c>
      <c r="BH61">
        <v>0.22</v>
      </c>
      <c r="BI61">
        <v>0.22</v>
      </c>
      <c r="BJ61">
        <v>0.16</v>
      </c>
      <c r="BK61">
        <v>18.559999999999999</v>
      </c>
      <c r="BL61">
        <v>0.65</v>
      </c>
      <c r="BM61">
        <v>1.1499999999999999</v>
      </c>
      <c r="BN61">
        <v>27.67</v>
      </c>
      <c r="BO61">
        <v>79.290000000000006</v>
      </c>
      <c r="BP61">
        <v>11.35</v>
      </c>
      <c r="BQ61">
        <v>69.709999999999994</v>
      </c>
      <c r="BR61">
        <v>3.88</v>
      </c>
      <c r="BS61">
        <v>94.37</v>
      </c>
      <c r="BT61">
        <v>7.48</v>
      </c>
      <c r="BU61">
        <v>80.290000000000006</v>
      </c>
      <c r="BV61">
        <v>23.96</v>
      </c>
      <c r="BW61">
        <v>86.33</v>
      </c>
      <c r="BX61">
        <v>2.57</v>
      </c>
      <c r="BY61">
        <v>40.43</v>
      </c>
      <c r="BZ61">
        <v>17.86</v>
      </c>
      <c r="CA61">
        <v>36.950000000000003</v>
      </c>
      <c r="CB61">
        <v>0.02</v>
      </c>
      <c r="CC61">
        <v>0.38</v>
      </c>
      <c r="CD61">
        <v>0</v>
      </c>
      <c r="CE61">
        <v>0</v>
      </c>
      <c r="CF61">
        <v>0.11</v>
      </c>
      <c r="CG61">
        <v>0</v>
      </c>
      <c r="CH61">
        <v>0</v>
      </c>
      <c r="CI61">
        <v>2.67</v>
      </c>
      <c r="CJ61">
        <v>53.06</v>
      </c>
      <c r="CK61">
        <v>1.1499999999999999</v>
      </c>
      <c r="CL61">
        <v>19.05</v>
      </c>
      <c r="CM61">
        <v>0.22</v>
      </c>
      <c r="CN61">
        <v>0</v>
      </c>
      <c r="CO61">
        <v>0.05</v>
      </c>
      <c r="CP61">
        <v>0.33</v>
      </c>
      <c r="CQ61">
        <v>5.0199999999999996</v>
      </c>
      <c r="CR61">
        <v>58.7</v>
      </c>
      <c r="CS61">
        <v>0</v>
      </c>
      <c r="CT61" t="s">
        <v>116</v>
      </c>
      <c r="CU61">
        <v>0</v>
      </c>
      <c r="CV61" t="s">
        <v>116</v>
      </c>
      <c r="CW61">
        <v>0</v>
      </c>
      <c r="CX61">
        <v>0</v>
      </c>
      <c r="CY61">
        <v>0</v>
      </c>
      <c r="CZ61">
        <v>0</v>
      </c>
      <c r="DA61" t="s">
        <v>116</v>
      </c>
      <c r="DB61" t="s">
        <v>116</v>
      </c>
      <c r="DC61">
        <v>0.22</v>
      </c>
      <c r="DD61" t="s">
        <v>116</v>
      </c>
      <c r="DE61" t="s">
        <v>116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</row>
    <row r="62" spans="1:115" ht="12" customHeight="1" x14ac:dyDescent="0.2">
      <c r="A62" t="s">
        <v>594</v>
      </c>
      <c r="B62" t="s">
        <v>406</v>
      </c>
      <c r="C62" t="s">
        <v>406</v>
      </c>
      <c r="D62" t="s">
        <v>923</v>
      </c>
      <c r="E62">
        <v>24</v>
      </c>
      <c r="F62">
        <v>400000</v>
      </c>
      <c r="G62" t="s">
        <v>116</v>
      </c>
      <c r="H62">
        <v>13</v>
      </c>
      <c r="I62">
        <v>1177</v>
      </c>
      <c r="J62">
        <v>0</v>
      </c>
      <c r="K62">
        <v>0.38</v>
      </c>
      <c r="L62">
        <v>0</v>
      </c>
      <c r="M62">
        <v>0.19</v>
      </c>
      <c r="N62">
        <v>16.82</v>
      </c>
      <c r="O62">
        <v>64.09</v>
      </c>
      <c r="P62" t="s">
        <v>117</v>
      </c>
      <c r="Q62" t="s">
        <v>117</v>
      </c>
      <c r="R62" t="s">
        <v>134</v>
      </c>
      <c r="S62">
        <v>174</v>
      </c>
      <c r="T62">
        <v>70</v>
      </c>
      <c r="U62" t="s">
        <v>119</v>
      </c>
      <c r="V62">
        <v>10.55</v>
      </c>
      <c r="W62">
        <v>8.18</v>
      </c>
      <c r="X62">
        <v>74.77</v>
      </c>
      <c r="Y62">
        <v>3.67</v>
      </c>
      <c r="Z62">
        <v>47.92</v>
      </c>
      <c r="AA62">
        <v>0</v>
      </c>
      <c r="AB62">
        <v>0</v>
      </c>
      <c r="AC62">
        <v>0.38</v>
      </c>
      <c r="AD62">
        <v>4.4400000000000004</v>
      </c>
      <c r="AE62">
        <v>7.73</v>
      </c>
      <c r="AF62">
        <v>0.76</v>
      </c>
      <c r="AG62">
        <v>2</v>
      </c>
      <c r="AH62">
        <v>0.15</v>
      </c>
      <c r="AI62">
        <v>0</v>
      </c>
      <c r="AJ62">
        <v>0</v>
      </c>
      <c r="AK62">
        <v>1.3</v>
      </c>
      <c r="AL62">
        <v>0</v>
      </c>
      <c r="AM62">
        <v>0</v>
      </c>
      <c r="AN62">
        <v>0</v>
      </c>
      <c r="AO62">
        <v>0.03</v>
      </c>
      <c r="AP62">
        <v>0</v>
      </c>
      <c r="AQ62">
        <v>0</v>
      </c>
      <c r="AR62">
        <v>3</v>
      </c>
      <c r="AS62">
        <v>0.23</v>
      </c>
      <c r="AT62">
        <v>0</v>
      </c>
      <c r="AU62">
        <v>0</v>
      </c>
      <c r="AV62">
        <v>0</v>
      </c>
      <c r="AW62">
        <v>0.23</v>
      </c>
      <c r="AX62">
        <v>66.67</v>
      </c>
      <c r="AY62">
        <v>0.15</v>
      </c>
      <c r="AZ62">
        <v>100</v>
      </c>
      <c r="BA62">
        <v>0.08</v>
      </c>
      <c r="BB62">
        <v>0</v>
      </c>
      <c r="BC62">
        <v>0</v>
      </c>
      <c r="BD62">
        <v>1.22</v>
      </c>
      <c r="BE62">
        <v>87.5</v>
      </c>
      <c r="BF62">
        <v>2.75</v>
      </c>
      <c r="BG62">
        <v>63.89</v>
      </c>
      <c r="BH62">
        <v>0.08</v>
      </c>
      <c r="BI62">
        <v>1.38</v>
      </c>
      <c r="BJ62">
        <v>0.69</v>
      </c>
      <c r="BK62">
        <v>30.82</v>
      </c>
      <c r="BL62">
        <v>0.61</v>
      </c>
      <c r="BM62">
        <v>0.92</v>
      </c>
      <c r="BN62">
        <v>46.11</v>
      </c>
      <c r="BO62">
        <v>88.56</v>
      </c>
      <c r="BP62">
        <v>21.95</v>
      </c>
      <c r="BQ62">
        <v>78.75</v>
      </c>
      <c r="BR62">
        <v>3.75</v>
      </c>
      <c r="BS62">
        <v>100</v>
      </c>
      <c r="BT62">
        <v>16.98</v>
      </c>
      <c r="BU62">
        <v>97.3</v>
      </c>
      <c r="BV62">
        <v>39.46</v>
      </c>
      <c r="BW62">
        <v>94.38</v>
      </c>
      <c r="BX62">
        <v>6.42</v>
      </c>
      <c r="BY62">
        <v>53.57</v>
      </c>
      <c r="BZ62">
        <v>22.17</v>
      </c>
      <c r="CA62">
        <v>40.96</v>
      </c>
      <c r="CB62">
        <v>0.01</v>
      </c>
      <c r="CC62">
        <v>0.08</v>
      </c>
      <c r="CD62">
        <v>0</v>
      </c>
      <c r="CE62">
        <v>0</v>
      </c>
      <c r="CF62">
        <v>0.08</v>
      </c>
      <c r="CG62">
        <v>100</v>
      </c>
      <c r="CH62">
        <v>0.15</v>
      </c>
      <c r="CI62">
        <v>5.35</v>
      </c>
      <c r="CJ62">
        <v>68.569999999999993</v>
      </c>
      <c r="CK62">
        <v>0.61</v>
      </c>
      <c r="CL62">
        <v>75</v>
      </c>
      <c r="CM62">
        <v>0.46</v>
      </c>
      <c r="CN62">
        <v>33.33</v>
      </c>
      <c r="CO62">
        <v>0.23</v>
      </c>
      <c r="CP62">
        <v>0.15</v>
      </c>
      <c r="CQ62">
        <v>9.41</v>
      </c>
      <c r="CR62">
        <v>70.73</v>
      </c>
      <c r="CS62">
        <v>0</v>
      </c>
      <c r="CT62" t="s">
        <v>116</v>
      </c>
      <c r="CU62">
        <v>0</v>
      </c>
      <c r="CV62" t="s">
        <v>116</v>
      </c>
      <c r="CW62">
        <v>0</v>
      </c>
      <c r="CX62">
        <v>0</v>
      </c>
      <c r="CY62">
        <v>0</v>
      </c>
      <c r="CZ62">
        <v>0</v>
      </c>
      <c r="DA62" t="s">
        <v>116</v>
      </c>
      <c r="DB62" t="s">
        <v>116</v>
      </c>
      <c r="DC62">
        <v>2.83</v>
      </c>
      <c r="DD62" t="s">
        <v>116</v>
      </c>
      <c r="DE62" t="s">
        <v>116</v>
      </c>
      <c r="DF62">
        <v>0.08</v>
      </c>
      <c r="DG62">
        <v>0.08</v>
      </c>
      <c r="DH62">
        <v>0</v>
      </c>
      <c r="DI62">
        <v>0</v>
      </c>
      <c r="DJ62">
        <v>0</v>
      </c>
      <c r="DK62">
        <v>0</v>
      </c>
    </row>
    <row r="63" spans="1:115" ht="12" customHeight="1" x14ac:dyDescent="0.2">
      <c r="A63" t="s">
        <v>845</v>
      </c>
      <c r="B63" t="s">
        <v>114</v>
      </c>
      <c r="C63" t="s">
        <v>114</v>
      </c>
      <c r="D63" t="s">
        <v>923</v>
      </c>
      <c r="E63">
        <v>32</v>
      </c>
      <c r="F63">
        <v>400000</v>
      </c>
      <c r="G63" t="s">
        <v>116</v>
      </c>
      <c r="H63">
        <v>6</v>
      </c>
      <c r="I63">
        <v>517</v>
      </c>
      <c r="J63">
        <v>0</v>
      </c>
      <c r="K63">
        <v>0</v>
      </c>
      <c r="L63">
        <v>0</v>
      </c>
      <c r="M63">
        <v>0.3</v>
      </c>
      <c r="N63">
        <v>15.15</v>
      </c>
      <c r="O63">
        <v>48.28</v>
      </c>
      <c r="P63" t="s">
        <v>117</v>
      </c>
      <c r="Q63" t="s">
        <v>117</v>
      </c>
      <c r="R63" t="s">
        <v>118</v>
      </c>
      <c r="S63">
        <v>180</v>
      </c>
      <c r="T63">
        <v>74</v>
      </c>
      <c r="U63" t="s">
        <v>119</v>
      </c>
      <c r="V63">
        <v>8.18</v>
      </c>
      <c r="W63">
        <v>8.18</v>
      </c>
      <c r="X63">
        <v>53.19</v>
      </c>
      <c r="Y63">
        <v>1.74</v>
      </c>
      <c r="Z63">
        <v>40</v>
      </c>
      <c r="AA63">
        <v>0.35</v>
      </c>
      <c r="AB63">
        <v>0.46</v>
      </c>
      <c r="AC63">
        <v>0.35</v>
      </c>
      <c r="AD63">
        <v>3.48</v>
      </c>
      <c r="AE63">
        <v>4.62</v>
      </c>
      <c r="AF63">
        <v>1.74</v>
      </c>
      <c r="AG63">
        <v>1</v>
      </c>
      <c r="AH63">
        <v>0.17</v>
      </c>
      <c r="AI63">
        <v>0</v>
      </c>
      <c r="AJ63">
        <v>0</v>
      </c>
      <c r="AK63">
        <v>2.09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4</v>
      </c>
      <c r="AX63">
        <v>43.48</v>
      </c>
      <c r="AY63">
        <v>4</v>
      </c>
      <c r="AZ63">
        <v>43.48</v>
      </c>
      <c r="BA63">
        <v>0</v>
      </c>
      <c r="BB63">
        <v>0</v>
      </c>
      <c r="BC63">
        <v>0.17</v>
      </c>
      <c r="BD63">
        <v>0.87</v>
      </c>
      <c r="BE63">
        <v>40</v>
      </c>
      <c r="BF63">
        <v>3.48</v>
      </c>
      <c r="BG63">
        <v>50</v>
      </c>
      <c r="BH63">
        <v>0.7</v>
      </c>
      <c r="BI63">
        <v>0.7</v>
      </c>
      <c r="BJ63">
        <v>0.17</v>
      </c>
      <c r="BK63">
        <v>31.33</v>
      </c>
      <c r="BL63">
        <v>1.39</v>
      </c>
      <c r="BM63">
        <v>1.22</v>
      </c>
      <c r="BN63">
        <v>39.17</v>
      </c>
      <c r="BO63">
        <v>83.11</v>
      </c>
      <c r="BP63">
        <v>15.49</v>
      </c>
      <c r="BQ63">
        <v>82.02</v>
      </c>
      <c r="BR63">
        <v>5.92</v>
      </c>
      <c r="BS63">
        <v>91.18</v>
      </c>
      <c r="BT63">
        <v>10.27</v>
      </c>
      <c r="BU63">
        <v>86.44</v>
      </c>
      <c r="BV63">
        <v>32.9</v>
      </c>
      <c r="BW63">
        <v>90.48</v>
      </c>
      <c r="BX63">
        <v>2.61</v>
      </c>
      <c r="BY63">
        <v>46.67</v>
      </c>
      <c r="BZ63">
        <v>17.7</v>
      </c>
      <c r="CA63">
        <v>40.97</v>
      </c>
      <c r="CB63">
        <v>0.05</v>
      </c>
      <c r="CC63">
        <v>0.52</v>
      </c>
      <c r="CD63">
        <v>0</v>
      </c>
      <c r="CE63">
        <v>0</v>
      </c>
      <c r="CF63">
        <v>0.17</v>
      </c>
      <c r="CG63">
        <v>0</v>
      </c>
      <c r="CH63">
        <v>0.17</v>
      </c>
      <c r="CI63">
        <v>6.44</v>
      </c>
      <c r="CJ63">
        <v>72.97</v>
      </c>
      <c r="CK63">
        <v>2.96</v>
      </c>
      <c r="CL63">
        <v>64.709999999999994</v>
      </c>
      <c r="CM63">
        <v>0.17</v>
      </c>
      <c r="CN63">
        <v>0</v>
      </c>
      <c r="CO63">
        <v>0.35</v>
      </c>
      <c r="CP63">
        <v>1.91</v>
      </c>
      <c r="CQ63">
        <v>7.31</v>
      </c>
      <c r="CR63">
        <v>88.1</v>
      </c>
      <c r="CS63">
        <v>0</v>
      </c>
      <c r="CT63" t="s">
        <v>116</v>
      </c>
      <c r="CU63">
        <v>0</v>
      </c>
      <c r="CV63" t="s">
        <v>116</v>
      </c>
      <c r="CW63">
        <v>0</v>
      </c>
      <c r="CX63">
        <v>0</v>
      </c>
      <c r="CY63">
        <v>0</v>
      </c>
      <c r="CZ63">
        <v>0</v>
      </c>
      <c r="DA63" t="s">
        <v>116</v>
      </c>
      <c r="DB63" t="s">
        <v>116</v>
      </c>
      <c r="DC63">
        <v>0.35</v>
      </c>
      <c r="DD63" t="s">
        <v>116</v>
      </c>
      <c r="DE63" t="s">
        <v>116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</row>
    <row r="64" spans="1:115" ht="12" customHeight="1" x14ac:dyDescent="0.2">
      <c r="A64" t="s">
        <v>600</v>
      </c>
      <c r="B64" t="s">
        <v>250</v>
      </c>
      <c r="C64" t="s">
        <v>250</v>
      </c>
      <c r="D64" t="s">
        <v>923</v>
      </c>
      <c r="E64">
        <v>29</v>
      </c>
      <c r="F64">
        <v>400000</v>
      </c>
      <c r="G64" t="s">
        <v>116</v>
      </c>
      <c r="H64">
        <v>15</v>
      </c>
      <c r="I64">
        <v>1160</v>
      </c>
      <c r="J64">
        <v>0</v>
      </c>
      <c r="K64">
        <v>2.2799999999999998</v>
      </c>
      <c r="L64">
        <v>0</v>
      </c>
      <c r="M64">
        <v>0.03</v>
      </c>
      <c r="N64">
        <v>22.5</v>
      </c>
      <c r="O64">
        <v>56.9</v>
      </c>
      <c r="P64" t="s">
        <v>117</v>
      </c>
      <c r="Q64" t="s">
        <v>117</v>
      </c>
      <c r="R64" t="s">
        <v>118</v>
      </c>
      <c r="S64">
        <v>190</v>
      </c>
      <c r="T64">
        <v>72</v>
      </c>
      <c r="U64" t="s">
        <v>119</v>
      </c>
      <c r="V64">
        <v>9.6199999999999992</v>
      </c>
      <c r="W64">
        <v>8.15</v>
      </c>
      <c r="X64">
        <v>63.81</v>
      </c>
      <c r="Y64">
        <v>9.08</v>
      </c>
      <c r="Z64">
        <v>54.7</v>
      </c>
      <c r="AA64">
        <v>0.39</v>
      </c>
      <c r="AB64">
        <v>0.59</v>
      </c>
      <c r="AC64">
        <v>0.39</v>
      </c>
      <c r="AD64">
        <v>4.03</v>
      </c>
      <c r="AE64">
        <v>6.12</v>
      </c>
      <c r="AF64">
        <v>1.78</v>
      </c>
      <c r="AG64">
        <v>5</v>
      </c>
      <c r="AH64">
        <v>0.39</v>
      </c>
      <c r="AI64">
        <v>0</v>
      </c>
      <c r="AJ64">
        <v>0</v>
      </c>
      <c r="AK64">
        <v>0.47</v>
      </c>
      <c r="AL64">
        <v>0</v>
      </c>
      <c r="AM64">
        <v>0</v>
      </c>
      <c r="AN64">
        <v>0</v>
      </c>
      <c r="AO64">
        <v>0.18</v>
      </c>
      <c r="AP64">
        <v>0</v>
      </c>
      <c r="AQ64">
        <v>0</v>
      </c>
      <c r="AR64">
        <v>11</v>
      </c>
      <c r="AS64">
        <v>0.85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0.47</v>
      </c>
      <c r="BE64">
        <v>100</v>
      </c>
      <c r="BF64">
        <v>2.48</v>
      </c>
      <c r="BG64">
        <v>56.25</v>
      </c>
      <c r="BH64">
        <v>0.85</v>
      </c>
      <c r="BI64">
        <v>0.47</v>
      </c>
      <c r="BJ64">
        <v>0.08</v>
      </c>
      <c r="BK64">
        <v>23.9</v>
      </c>
      <c r="BL64">
        <v>0.78</v>
      </c>
      <c r="BM64">
        <v>1.32</v>
      </c>
      <c r="BN64">
        <v>35.840000000000003</v>
      </c>
      <c r="BO64">
        <v>80.3</v>
      </c>
      <c r="BP64">
        <v>13.73</v>
      </c>
      <c r="BQ64">
        <v>64.97</v>
      </c>
      <c r="BR64">
        <v>2.87</v>
      </c>
      <c r="BS64">
        <v>89.19</v>
      </c>
      <c r="BT64">
        <v>15.83</v>
      </c>
      <c r="BU64">
        <v>89.22</v>
      </c>
      <c r="BV64">
        <v>29.95</v>
      </c>
      <c r="BW64">
        <v>85.49</v>
      </c>
      <c r="BX64">
        <v>5.9</v>
      </c>
      <c r="BY64">
        <v>53.95</v>
      </c>
      <c r="BZ64">
        <v>22.11</v>
      </c>
      <c r="CA64">
        <v>36.22</v>
      </c>
      <c r="CB64">
        <v>0</v>
      </c>
      <c r="CC64">
        <v>0.16</v>
      </c>
      <c r="CD64">
        <v>0.08</v>
      </c>
      <c r="CE64">
        <v>0</v>
      </c>
      <c r="CF64">
        <v>0.16</v>
      </c>
      <c r="CG64">
        <v>0</v>
      </c>
      <c r="CH64">
        <v>0</v>
      </c>
      <c r="CI64">
        <v>7.06</v>
      </c>
      <c r="CJ64">
        <v>62.64</v>
      </c>
      <c r="CK64">
        <v>0.78</v>
      </c>
      <c r="CL64">
        <v>30</v>
      </c>
      <c r="CM64">
        <v>0.78</v>
      </c>
      <c r="CN64">
        <v>30</v>
      </c>
      <c r="CO64">
        <v>0.23</v>
      </c>
      <c r="CP64">
        <v>0</v>
      </c>
      <c r="CQ64">
        <v>6.75</v>
      </c>
      <c r="CR64">
        <v>62.07</v>
      </c>
      <c r="CS64">
        <v>0</v>
      </c>
      <c r="CT64" t="s">
        <v>116</v>
      </c>
      <c r="CU64">
        <v>0</v>
      </c>
      <c r="CV64" t="s">
        <v>116</v>
      </c>
      <c r="CW64">
        <v>0</v>
      </c>
      <c r="CX64">
        <v>0</v>
      </c>
      <c r="CY64">
        <v>0</v>
      </c>
      <c r="CZ64">
        <v>0</v>
      </c>
      <c r="DA64" t="s">
        <v>116</v>
      </c>
      <c r="DB64" t="s">
        <v>116</v>
      </c>
      <c r="DC64">
        <v>0.39</v>
      </c>
      <c r="DD64" t="s">
        <v>116</v>
      </c>
      <c r="DE64" t="s">
        <v>116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</row>
    <row r="65" spans="1:115" ht="12" customHeight="1" x14ac:dyDescent="0.2">
      <c r="A65" t="s">
        <v>441</v>
      </c>
      <c r="B65" t="s">
        <v>176</v>
      </c>
      <c r="C65" t="s">
        <v>176</v>
      </c>
      <c r="D65" t="s">
        <v>922</v>
      </c>
      <c r="E65">
        <v>22</v>
      </c>
      <c r="F65">
        <v>400000</v>
      </c>
      <c r="G65" t="s">
        <v>130</v>
      </c>
      <c r="H65">
        <v>23</v>
      </c>
      <c r="I65">
        <v>1704</v>
      </c>
      <c r="J65">
        <v>1</v>
      </c>
      <c r="K65">
        <v>1.1399999999999999</v>
      </c>
      <c r="L65">
        <v>2</v>
      </c>
      <c r="M65">
        <v>1.41</v>
      </c>
      <c r="N65">
        <v>19.23</v>
      </c>
      <c r="O65">
        <v>53.85</v>
      </c>
      <c r="P65" t="s">
        <v>117</v>
      </c>
      <c r="Q65" t="s">
        <v>117</v>
      </c>
      <c r="R65" t="s">
        <v>116</v>
      </c>
      <c r="S65">
        <v>0</v>
      </c>
      <c r="T65">
        <v>0</v>
      </c>
      <c r="U65" t="s">
        <v>119</v>
      </c>
      <c r="V65">
        <v>7.87</v>
      </c>
      <c r="W65">
        <v>8.1300000000000008</v>
      </c>
      <c r="X65">
        <v>57.14</v>
      </c>
      <c r="Y65">
        <v>1.58</v>
      </c>
      <c r="Z65">
        <v>60</v>
      </c>
      <c r="AA65">
        <v>1</v>
      </c>
      <c r="AB65">
        <v>1.47</v>
      </c>
      <c r="AC65">
        <v>0.05</v>
      </c>
      <c r="AD65">
        <v>2.2200000000000002</v>
      </c>
      <c r="AE65">
        <v>3.25</v>
      </c>
      <c r="AF65">
        <v>2.17</v>
      </c>
      <c r="AG65">
        <v>4</v>
      </c>
      <c r="AH65">
        <v>0.21</v>
      </c>
      <c r="AI65">
        <v>0</v>
      </c>
      <c r="AJ65">
        <v>0</v>
      </c>
      <c r="AK65">
        <v>2.11</v>
      </c>
      <c r="AL65">
        <v>0.05</v>
      </c>
      <c r="AM65">
        <v>1</v>
      </c>
      <c r="AN65">
        <v>0.05</v>
      </c>
      <c r="AO65">
        <v>0.06</v>
      </c>
      <c r="AP65">
        <v>0</v>
      </c>
      <c r="AQ65">
        <v>0</v>
      </c>
      <c r="AR65">
        <v>29</v>
      </c>
      <c r="AS65">
        <v>1.53</v>
      </c>
      <c r="AT65">
        <v>20.69</v>
      </c>
      <c r="AU65">
        <v>3.448</v>
      </c>
      <c r="AV65">
        <v>0.11</v>
      </c>
      <c r="AW65">
        <v>2.0099999999999998</v>
      </c>
      <c r="AX65">
        <v>39.47</v>
      </c>
      <c r="AY65">
        <v>0.32</v>
      </c>
      <c r="AZ65">
        <v>33.33</v>
      </c>
      <c r="BA65">
        <v>1.69</v>
      </c>
      <c r="BB65">
        <v>40.630000000000003</v>
      </c>
      <c r="BC65">
        <v>0.26</v>
      </c>
      <c r="BD65">
        <v>1.32</v>
      </c>
      <c r="BE65">
        <v>64</v>
      </c>
      <c r="BF65">
        <v>5.39</v>
      </c>
      <c r="BG65">
        <v>50</v>
      </c>
      <c r="BH65">
        <v>0.57999999999999996</v>
      </c>
      <c r="BI65">
        <v>0.9</v>
      </c>
      <c r="BJ65">
        <v>0.26</v>
      </c>
      <c r="BK65">
        <v>37.29</v>
      </c>
      <c r="BL65">
        <v>0.95</v>
      </c>
      <c r="BM65">
        <v>0.9</v>
      </c>
      <c r="BN65">
        <v>48.06</v>
      </c>
      <c r="BO65">
        <v>87.03</v>
      </c>
      <c r="BP65">
        <v>14.52</v>
      </c>
      <c r="BQ65">
        <v>78.91</v>
      </c>
      <c r="BR65">
        <v>6.76</v>
      </c>
      <c r="BS65">
        <v>96.09</v>
      </c>
      <c r="BT65">
        <v>18.12</v>
      </c>
      <c r="BU65">
        <v>88.34</v>
      </c>
      <c r="BV65">
        <v>41.04</v>
      </c>
      <c r="BW65">
        <v>92.02</v>
      </c>
      <c r="BX65">
        <v>5.18</v>
      </c>
      <c r="BY65">
        <v>66.33</v>
      </c>
      <c r="BZ65">
        <v>19.309999999999999</v>
      </c>
      <c r="CA65">
        <v>37.75</v>
      </c>
      <c r="CB65">
        <v>7.0000000000000007E-2</v>
      </c>
      <c r="CC65">
        <v>1.27</v>
      </c>
      <c r="CD65">
        <v>0.16</v>
      </c>
      <c r="CE65">
        <v>0</v>
      </c>
      <c r="CF65">
        <v>0.42</v>
      </c>
      <c r="CG65">
        <v>37.5</v>
      </c>
      <c r="CH65">
        <v>0.69</v>
      </c>
      <c r="CI65">
        <v>7.61</v>
      </c>
      <c r="CJ65">
        <v>81.25</v>
      </c>
      <c r="CK65">
        <v>2.96</v>
      </c>
      <c r="CL65">
        <v>46.43</v>
      </c>
      <c r="CM65">
        <v>0.69</v>
      </c>
      <c r="CN65">
        <v>30.77</v>
      </c>
      <c r="CO65">
        <v>0.63</v>
      </c>
      <c r="CP65">
        <v>0.9</v>
      </c>
      <c r="CQ65">
        <v>7.76</v>
      </c>
      <c r="CR65">
        <v>83.67</v>
      </c>
      <c r="CS65">
        <v>0</v>
      </c>
      <c r="CT65" t="s">
        <v>116</v>
      </c>
      <c r="CU65">
        <v>0</v>
      </c>
      <c r="CV65" t="s">
        <v>116</v>
      </c>
      <c r="CW65">
        <v>0</v>
      </c>
      <c r="CX65">
        <v>0</v>
      </c>
      <c r="CY65">
        <v>0</v>
      </c>
      <c r="CZ65">
        <v>0</v>
      </c>
      <c r="DA65" t="s">
        <v>116</v>
      </c>
      <c r="DB65" t="s">
        <v>116</v>
      </c>
      <c r="DC65">
        <v>0.26</v>
      </c>
      <c r="DD65" t="s">
        <v>116</v>
      </c>
      <c r="DE65" t="s">
        <v>116</v>
      </c>
      <c r="DF65">
        <v>0.11</v>
      </c>
      <c r="DG65">
        <v>0</v>
      </c>
      <c r="DH65">
        <v>0</v>
      </c>
      <c r="DI65">
        <v>0.21</v>
      </c>
      <c r="DJ65">
        <v>0</v>
      </c>
      <c r="DK65">
        <v>0</v>
      </c>
    </row>
    <row r="66" spans="1:115" ht="12" customHeight="1" x14ac:dyDescent="0.2">
      <c r="A66" t="s">
        <v>763</v>
      </c>
      <c r="B66" t="s">
        <v>250</v>
      </c>
      <c r="C66" t="s">
        <v>250</v>
      </c>
      <c r="D66" t="s">
        <v>922</v>
      </c>
      <c r="E66">
        <v>20</v>
      </c>
      <c r="F66">
        <v>200000</v>
      </c>
      <c r="G66" t="s">
        <v>116</v>
      </c>
      <c r="H66">
        <v>17</v>
      </c>
      <c r="I66">
        <v>710</v>
      </c>
      <c r="J66">
        <v>1</v>
      </c>
      <c r="K66">
        <v>0.39</v>
      </c>
      <c r="L66">
        <v>0</v>
      </c>
      <c r="M66">
        <v>0.21</v>
      </c>
      <c r="N66">
        <v>20.92</v>
      </c>
      <c r="O66">
        <v>52.73</v>
      </c>
      <c r="P66" t="s">
        <v>117</v>
      </c>
      <c r="Q66" t="s">
        <v>117</v>
      </c>
      <c r="R66" t="s">
        <v>118</v>
      </c>
      <c r="S66">
        <v>0</v>
      </c>
      <c r="T66">
        <v>0</v>
      </c>
      <c r="U66" t="s">
        <v>119</v>
      </c>
      <c r="V66">
        <v>9</v>
      </c>
      <c r="W66">
        <v>8.11</v>
      </c>
      <c r="X66">
        <v>57.81</v>
      </c>
      <c r="Y66">
        <v>3.93</v>
      </c>
      <c r="Z66">
        <v>61.29</v>
      </c>
      <c r="AA66">
        <v>1.1399999999999999</v>
      </c>
      <c r="AB66">
        <v>1.57</v>
      </c>
      <c r="AC66">
        <v>0.13</v>
      </c>
      <c r="AD66">
        <v>3.17</v>
      </c>
      <c r="AE66">
        <v>4.3600000000000003</v>
      </c>
      <c r="AF66">
        <v>2.41</v>
      </c>
      <c r="AG66">
        <v>4</v>
      </c>
      <c r="AH66">
        <v>0.51</v>
      </c>
      <c r="AI66">
        <v>1</v>
      </c>
      <c r="AJ66">
        <v>0.13</v>
      </c>
      <c r="AK66">
        <v>1.77</v>
      </c>
      <c r="AL66">
        <v>0.13</v>
      </c>
      <c r="AM66">
        <v>1</v>
      </c>
      <c r="AN66">
        <v>0.13</v>
      </c>
      <c r="AO66">
        <v>0.05</v>
      </c>
      <c r="AP66">
        <v>0</v>
      </c>
      <c r="AQ66">
        <v>0</v>
      </c>
      <c r="AR66">
        <v>12</v>
      </c>
      <c r="AS66">
        <v>1.52</v>
      </c>
      <c r="AT66">
        <v>33.33</v>
      </c>
      <c r="AU66">
        <v>8.3330000000000002</v>
      </c>
      <c r="AV66">
        <v>0</v>
      </c>
      <c r="AW66">
        <v>0.13</v>
      </c>
      <c r="AX66">
        <v>0</v>
      </c>
      <c r="AY66">
        <v>0.13</v>
      </c>
      <c r="AZ66">
        <v>0</v>
      </c>
      <c r="BA66">
        <v>0</v>
      </c>
      <c r="BB66">
        <v>0</v>
      </c>
      <c r="BC66">
        <v>0</v>
      </c>
      <c r="BD66">
        <v>2.54</v>
      </c>
      <c r="BE66">
        <v>40</v>
      </c>
      <c r="BF66">
        <v>5.83</v>
      </c>
      <c r="BG66">
        <v>39.130000000000003</v>
      </c>
      <c r="BH66">
        <v>0.38</v>
      </c>
      <c r="BI66">
        <v>0.63</v>
      </c>
      <c r="BJ66">
        <v>0.25</v>
      </c>
      <c r="BK66">
        <v>23.07</v>
      </c>
      <c r="BL66">
        <v>0</v>
      </c>
      <c r="BM66">
        <v>1.1399999999999999</v>
      </c>
      <c r="BN66">
        <v>35.75</v>
      </c>
      <c r="BO66">
        <v>82.27</v>
      </c>
      <c r="BP66">
        <v>11.92</v>
      </c>
      <c r="BQ66">
        <v>69.150000000000006</v>
      </c>
      <c r="BR66">
        <v>4.0599999999999996</v>
      </c>
      <c r="BS66">
        <v>100</v>
      </c>
      <c r="BT66">
        <v>14.58</v>
      </c>
      <c r="BU66">
        <v>84.35</v>
      </c>
      <c r="BV66">
        <v>31.56</v>
      </c>
      <c r="BW66">
        <v>88.76</v>
      </c>
      <c r="BX66">
        <v>4.0599999999999996</v>
      </c>
      <c r="BY66">
        <v>34.380000000000003</v>
      </c>
      <c r="BZ66">
        <v>16.43</v>
      </c>
      <c r="CA66">
        <v>21.16</v>
      </c>
      <c r="CB66">
        <v>0.03</v>
      </c>
      <c r="CC66">
        <v>0.76</v>
      </c>
      <c r="CD66">
        <v>0</v>
      </c>
      <c r="CE66">
        <v>0</v>
      </c>
      <c r="CF66">
        <v>0.51</v>
      </c>
      <c r="CG66">
        <v>50</v>
      </c>
      <c r="CH66">
        <v>0.13</v>
      </c>
      <c r="CI66">
        <v>5.83</v>
      </c>
      <c r="CJ66">
        <v>67.39</v>
      </c>
      <c r="CK66">
        <v>1.01</v>
      </c>
      <c r="CL66">
        <v>37.5</v>
      </c>
      <c r="CM66">
        <v>1.1399999999999999</v>
      </c>
      <c r="CN66">
        <v>33.33</v>
      </c>
      <c r="CO66">
        <v>0.25</v>
      </c>
      <c r="CP66">
        <v>0</v>
      </c>
      <c r="CQ66">
        <v>5.2</v>
      </c>
      <c r="CR66">
        <v>58.54</v>
      </c>
      <c r="CS66">
        <v>0</v>
      </c>
      <c r="CT66" t="s">
        <v>116</v>
      </c>
      <c r="CU66">
        <v>0</v>
      </c>
      <c r="CV66" t="s">
        <v>116</v>
      </c>
      <c r="CW66">
        <v>0</v>
      </c>
      <c r="CX66">
        <v>0</v>
      </c>
      <c r="CY66">
        <v>0</v>
      </c>
      <c r="CZ66">
        <v>0</v>
      </c>
      <c r="DA66" t="s">
        <v>116</v>
      </c>
      <c r="DB66" t="s">
        <v>116</v>
      </c>
      <c r="DC66">
        <v>1.01</v>
      </c>
      <c r="DD66" t="s">
        <v>116</v>
      </c>
      <c r="DE66" t="s">
        <v>116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</row>
    <row r="67" spans="1:115" ht="12" customHeight="1" x14ac:dyDescent="0.2">
      <c r="A67" t="s">
        <v>394</v>
      </c>
      <c r="B67" t="s">
        <v>220</v>
      </c>
      <c r="C67" t="s">
        <v>220</v>
      </c>
      <c r="D67" t="s">
        <v>923</v>
      </c>
      <c r="E67">
        <v>23</v>
      </c>
      <c r="F67">
        <v>250000</v>
      </c>
      <c r="G67" t="s">
        <v>116</v>
      </c>
      <c r="H67">
        <v>22</v>
      </c>
      <c r="I67">
        <v>1956</v>
      </c>
      <c r="J67">
        <v>1</v>
      </c>
      <c r="K67">
        <v>0.94</v>
      </c>
      <c r="L67">
        <v>0</v>
      </c>
      <c r="M67">
        <v>0.16</v>
      </c>
      <c r="N67">
        <v>17.02</v>
      </c>
      <c r="O67">
        <v>61.35</v>
      </c>
      <c r="P67" t="s">
        <v>117</v>
      </c>
      <c r="Q67" t="s">
        <v>117</v>
      </c>
      <c r="R67" t="s">
        <v>116</v>
      </c>
      <c r="S67">
        <v>186</v>
      </c>
      <c r="T67">
        <v>84</v>
      </c>
      <c r="U67" t="s">
        <v>119</v>
      </c>
      <c r="V67">
        <v>12.47</v>
      </c>
      <c r="W67">
        <v>8.1</v>
      </c>
      <c r="X67">
        <v>64.2</v>
      </c>
      <c r="Y67">
        <v>3.54</v>
      </c>
      <c r="Z67">
        <v>53.25</v>
      </c>
      <c r="AA67">
        <v>0.83</v>
      </c>
      <c r="AB67">
        <v>1.05</v>
      </c>
      <c r="AC67">
        <v>0.74</v>
      </c>
      <c r="AD67">
        <v>6.44</v>
      </c>
      <c r="AE67">
        <v>8.16</v>
      </c>
      <c r="AF67">
        <v>1.56</v>
      </c>
      <c r="AG67">
        <v>10</v>
      </c>
      <c r="AH67">
        <v>0.46</v>
      </c>
      <c r="AI67">
        <v>0</v>
      </c>
      <c r="AJ67">
        <v>0</v>
      </c>
      <c r="AK67">
        <v>1.29</v>
      </c>
      <c r="AL67">
        <v>0.05</v>
      </c>
      <c r="AM67">
        <v>1</v>
      </c>
      <c r="AN67">
        <v>0.05</v>
      </c>
      <c r="AO67">
        <v>0.04</v>
      </c>
      <c r="AP67">
        <v>0</v>
      </c>
      <c r="AQ67">
        <v>0</v>
      </c>
      <c r="AR67">
        <v>10</v>
      </c>
      <c r="AS67">
        <v>0.46</v>
      </c>
      <c r="AT67">
        <v>30</v>
      </c>
      <c r="AU67">
        <v>10</v>
      </c>
      <c r="AV67">
        <v>0</v>
      </c>
      <c r="AW67">
        <v>0.28000000000000003</v>
      </c>
      <c r="AX67">
        <v>66.67</v>
      </c>
      <c r="AY67">
        <v>0.09</v>
      </c>
      <c r="AZ67">
        <v>50</v>
      </c>
      <c r="BA67">
        <v>0.18</v>
      </c>
      <c r="BB67">
        <v>75</v>
      </c>
      <c r="BC67">
        <v>0.05</v>
      </c>
      <c r="BD67">
        <v>1.1499999999999999</v>
      </c>
      <c r="BE67">
        <v>80</v>
      </c>
      <c r="BF67">
        <v>2.62</v>
      </c>
      <c r="BG67">
        <v>64.91</v>
      </c>
      <c r="BH67">
        <v>0.55000000000000004</v>
      </c>
      <c r="BI67">
        <v>1.93</v>
      </c>
      <c r="BJ67">
        <v>0.74</v>
      </c>
      <c r="BK67">
        <v>23.83</v>
      </c>
      <c r="BL67">
        <v>1.1000000000000001</v>
      </c>
      <c r="BM67">
        <v>0.83</v>
      </c>
      <c r="BN67">
        <v>40.4</v>
      </c>
      <c r="BO67">
        <v>81.09</v>
      </c>
      <c r="BP67">
        <v>18.68</v>
      </c>
      <c r="BQ67">
        <v>70.44</v>
      </c>
      <c r="BR67">
        <v>1.84</v>
      </c>
      <c r="BS67">
        <v>95</v>
      </c>
      <c r="BT67">
        <v>17.21</v>
      </c>
      <c r="BU67">
        <v>91.18</v>
      </c>
      <c r="BV67">
        <v>32.67</v>
      </c>
      <c r="BW67">
        <v>90.14</v>
      </c>
      <c r="BX67">
        <v>7.45</v>
      </c>
      <c r="BY67">
        <v>41.98</v>
      </c>
      <c r="BZ67">
        <v>24.98</v>
      </c>
      <c r="CA67">
        <v>43.99</v>
      </c>
      <c r="CB67">
        <v>0.01</v>
      </c>
      <c r="CC67">
        <v>0.09</v>
      </c>
      <c r="CD67">
        <v>0</v>
      </c>
      <c r="CE67">
        <v>0</v>
      </c>
      <c r="CF67">
        <v>0.18</v>
      </c>
      <c r="CG67">
        <v>25</v>
      </c>
      <c r="CH67">
        <v>0.05</v>
      </c>
      <c r="CI67">
        <v>6.81</v>
      </c>
      <c r="CJ67">
        <v>57.43</v>
      </c>
      <c r="CK67">
        <v>0.74</v>
      </c>
      <c r="CL67">
        <v>37.5</v>
      </c>
      <c r="CM67">
        <v>0.97</v>
      </c>
      <c r="CN67">
        <v>14.29</v>
      </c>
      <c r="CO67">
        <v>0.23</v>
      </c>
      <c r="CP67">
        <v>0.14000000000000001</v>
      </c>
      <c r="CQ67">
        <v>9.16</v>
      </c>
      <c r="CR67">
        <v>69.849999999999994</v>
      </c>
      <c r="CS67">
        <v>0</v>
      </c>
      <c r="CT67" t="s">
        <v>116</v>
      </c>
      <c r="CU67">
        <v>0</v>
      </c>
      <c r="CV67" t="s">
        <v>116</v>
      </c>
      <c r="CW67">
        <v>0</v>
      </c>
      <c r="CX67">
        <v>0</v>
      </c>
      <c r="CY67">
        <v>0</v>
      </c>
      <c r="CZ67">
        <v>0</v>
      </c>
      <c r="DA67" t="s">
        <v>116</v>
      </c>
      <c r="DB67" t="s">
        <v>116</v>
      </c>
      <c r="DC67">
        <v>1.38</v>
      </c>
      <c r="DD67" t="s">
        <v>116</v>
      </c>
      <c r="DE67" t="s">
        <v>116</v>
      </c>
      <c r="DF67">
        <v>0.05</v>
      </c>
      <c r="DG67">
        <v>0.05</v>
      </c>
      <c r="DH67">
        <v>100</v>
      </c>
      <c r="DI67">
        <v>0</v>
      </c>
      <c r="DJ67">
        <v>0</v>
      </c>
      <c r="DK67">
        <v>0</v>
      </c>
    </row>
    <row r="68" spans="1:115" ht="12" customHeight="1" x14ac:dyDescent="0.2">
      <c r="A68" t="s">
        <v>587</v>
      </c>
      <c r="B68" t="s">
        <v>126</v>
      </c>
      <c r="C68" t="s">
        <v>126</v>
      </c>
      <c r="D68" t="s">
        <v>923</v>
      </c>
      <c r="E68">
        <v>26</v>
      </c>
      <c r="F68">
        <v>300000</v>
      </c>
      <c r="G68" t="s">
        <v>116</v>
      </c>
      <c r="H68">
        <v>18</v>
      </c>
      <c r="I68">
        <v>1253</v>
      </c>
      <c r="J68">
        <v>0</v>
      </c>
      <c r="K68">
        <v>0.48</v>
      </c>
      <c r="L68">
        <v>1</v>
      </c>
      <c r="M68">
        <v>0.15</v>
      </c>
      <c r="N68">
        <v>15.8</v>
      </c>
      <c r="O68">
        <v>62.73</v>
      </c>
      <c r="P68" t="s">
        <v>117</v>
      </c>
      <c r="Q68" t="s">
        <v>117</v>
      </c>
      <c r="R68" t="s">
        <v>134</v>
      </c>
      <c r="S68">
        <v>188</v>
      </c>
      <c r="T68">
        <v>74</v>
      </c>
      <c r="U68" t="s">
        <v>119</v>
      </c>
      <c r="V68">
        <v>9.19</v>
      </c>
      <c r="W68">
        <v>8.0399999999999991</v>
      </c>
      <c r="X68">
        <v>70.540000000000006</v>
      </c>
      <c r="Y68">
        <v>4.09</v>
      </c>
      <c r="Z68">
        <v>56.14</v>
      </c>
      <c r="AA68">
        <v>0.43</v>
      </c>
      <c r="AB68">
        <v>0.63</v>
      </c>
      <c r="AC68">
        <v>0.43</v>
      </c>
      <c r="AD68">
        <v>3.09</v>
      </c>
      <c r="AE68">
        <v>4.53</v>
      </c>
      <c r="AF68">
        <v>1.36</v>
      </c>
      <c r="AG68">
        <v>4</v>
      </c>
      <c r="AH68">
        <v>0.28999999999999998</v>
      </c>
      <c r="AI68">
        <v>1</v>
      </c>
      <c r="AJ68">
        <v>7.0000000000000007E-2</v>
      </c>
      <c r="AK68">
        <v>0.5</v>
      </c>
      <c r="AL68">
        <v>0</v>
      </c>
      <c r="AM68">
        <v>0</v>
      </c>
      <c r="AN68">
        <v>0</v>
      </c>
      <c r="AO68">
        <v>0.03</v>
      </c>
      <c r="AP68">
        <v>0</v>
      </c>
      <c r="AQ68">
        <v>0</v>
      </c>
      <c r="AR68">
        <v>4</v>
      </c>
      <c r="AS68">
        <v>0.28999999999999998</v>
      </c>
      <c r="AT68">
        <v>25</v>
      </c>
      <c r="AU68">
        <v>0</v>
      </c>
      <c r="AV68">
        <v>7.0000000000000007E-2</v>
      </c>
      <c r="AW68">
        <v>7.0000000000000007E-2</v>
      </c>
      <c r="AX68">
        <v>100</v>
      </c>
      <c r="AY68">
        <v>7.0000000000000007E-2</v>
      </c>
      <c r="AZ68">
        <v>100</v>
      </c>
      <c r="BA68">
        <v>0</v>
      </c>
      <c r="BB68">
        <v>0</v>
      </c>
      <c r="BC68">
        <v>0</v>
      </c>
      <c r="BD68">
        <v>0.36</v>
      </c>
      <c r="BE68">
        <v>80</v>
      </c>
      <c r="BF68">
        <v>1.22</v>
      </c>
      <c r="BG68">
        <v>58.82</v>
      </c>
      <c r="BH68">
        <v>0.43</v>
      </c>
      <c r="BI68">
        <v>1.29</v>
      </c>
      <c r="BJ68">
        <v>0</v>
      </c>
      <c r="BK68">
        <v>21.48</v>
      </c>
      <c r="BL68">
        <v>0.14000000000000001</v>
      </c>
      <c r="BM68">
        <v>0.36</v>
      </c>
      <c r="BN68">
        <v>36.78</v>
      </c>
      <c r="BO68">
        <v>83.59</v>
      </c>
      <c r="BP68">
        <v>18.75</v>
      </c>
      <c r="BQ68">
        <v>77.78</v>
      </c>
      <c r="BR68">
        <v>1.72</v>
      </c>
      <c r="BS68">
        <v>87.5</v>
      </c>
      <c r="BT68">
        <v>13.29</v>
      </c>
      <c r="BU68">
        <v>89.73</v>
      </c>
      <c r="BV68">
        <v>30.6</v>
      </c>
      <c r="BW68">
        <v>90.14</v>
      </c>
      <c r="BX68">
        <v>6.11</v>
      </c>
      <c r="BY68">
        <v>50.59</v>
      </c>
      <c r="BZ68">
        <v>22.12</v>
      </c>
      <c r="CA68">
        <v>33.81</v>
      </c>
      <c r="CB68">
        <v>0.01</v>
      </c>
      <c r="CC68">
        <v>7.0000000000000007E-2</v>
      </c>
      <c r="CD68">
        <v>0</v>
      </c>
      <c r="CE68">
        <v>0</v>
      </c>
      <c r="CF68">
        <v>0.14000000000000001</v>
      </c>
      <c r="CG68">
        <v>50</v>
      </c>
      <c r="CH68">
        <v>0</v>
      </c>
      <c r="CI68">
        <v>5.89</v>
      </c>
      <c r="CJ68">
        <v>63.41</v>
      </c>
      <c r="CK68">
        <v>0.56999999999999995</v>
      </c>
      <c r="CL68">
        <v>25</v>
      </c>
      <c r="CM68">
        <v>0.43</v>
      </c>
      <c r="CN68">
        <v>0</v>
      </c>
      <c r="CO68">
        <v>0.14000000000000001</v>
      </c>
      <c r="CP68">
        <v>7.0000000000000007E-2</v>
      </c>
      <c r="CQ68">
        <v>9.5500000000000007</v>
      </c>
      <c r="CR68">
        <v>78.95</v>
      </c>
      <c r="CS68">
        <v>0</v>
      </c>
      <c r="CT68" t="s">
        <v>116</v>
      </c>
      <c r="CU68">
        <v>0</v>
      </c>
      <c r="CV68" t="s">
        <v>116</v>
      </c>
      <c r="CW68">
        <v>0</v>
      </c>
      <c r="CX68">
        <v>0</v>
      </c>
      <c r="CY68">
        <v>0</v>
      </c>
      <c r="CZ68">
        <v>0</v>
      </c>
      <c r="DA68" t="s">
        <v>116</v>
      </c>
      <c r="DB68" t="s">
        <v>116</v>
      </c>
      <c r="DC68">
        <v>1.1499999999999999</v>
      </c>
      <c r="DD68" t="s">
        <v>116</v>
      </c>
      <c r="DE68" t="s">
        <v>116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</row>
    <row r="69" spans="1:115" ht="12" customHeight="1" x14ac:dyDescent="0.2">
      <c r="A69" t="s">
        <v>572</v>
      </c>
      <c r="B69" t="s">
        <v>126</v>
      </c>
      <c r="C69" t="s">
        <v>126</v>
      </c>
      <c r="D69" t="s">
        <v>923</v>
      </c>
      <c r="E69">
        <v>30</v>
      </c>
      <c r="F69">
        <v>650000</v>
      </c>
      <c r="G69" t="s">
        <v>116</v>
      </c>
      <c r="H69">
        <v>17</v>
      </c>
      <c r="I69">
        <v>1288</v>
      </c>
      <c r="J69">
        <v>1</v>
      </c>
      <c r="K69">
        <v>0.28999999999999998</v>
      </c>
      <c r="L69">
        <v>0</v>
      </c>
      <c r="M69">
        <v>0.16</v>
      </c>
      <c r="N69">
        <v>18.59</v>
      </c>
      <c r="O69">
        <v>51.88</v>
      </c>
      <c r="P69" t="s">
        <v>574</v>
      </c>
      <c r="Q69" t="s">
        <v>574</v>
      </c>
      <c r="R69" t="s">
        <v>118</v>
      </c>
      <c r="S69">
        <v>181</v>
      </c>
      <c r="T69">
        <v>72</v>
      </c>
      <c r="U69" t="s">
        <v>119</v>
      </c>
      <c r="V69">
        <v>9.2200000000000006</v>
      </c>
      <c r="W69">
        <v>8.0399999999999991</v>
      </c>
      <c r="X69">
        <v>60</v>
      </c>
      <c r="Y69">
        <v>2.93</v>
      </c>
      <c r="Z69">
        <v>54.76</v>
      </c>
      <c r="AA69">
        <v>0.14000000000000001</v>
      </c>
      <c r="AB69">
        <v>0.19</v>
      </c>
      <c r="AC69">
        <v>0.28000000000000003</v>
      </c>
      <c r="AD69">
        <v>4.26</v>
      </c>
      <c r="AE69">
        <v>5.87</v>
      </c>
      <c r="AF69">
        <v>1.54</v>
      </c>
      <c r="AG69">
        <v>2</v>
      </c>
      <c r="AH69">
        <v>0.14000000000000001</v>
      </c>
      <c r="AI69">
        <v>0</v>
      </c>
      <c r="AJ69">
        <v>0</v>
      </c>
      <c r="AK69">
        <v>1.68</v>
      </c>
      <c r="AL69">
        <v>7.0000000000000007E-2</v>
      </c>
      <c r="AM69">
        <v>1</v>
      </c>
      <c r="AN69">
        <v>7.0000000000000007E-2</v>
      </c>
      <c r="AO69">
        <v>0.02</v>
      </c>
      <c r="AP69">
        <v>0</v>
      </c>
      <c r="AQ69">
        <v>0</v>
      </c>
      <c r="AR69">
        <v>4</v>
      </c>
      <c r="AS69">
        <v>0.28000000000000003</v>
      </c>
      <c r="AT69">
        <v>50</v>
      </c>
      <c r="AU69">
        <v>25</v>
      </c>
      <c r="AV69">
        <v>0</v>
      </c>
      <c r="AW69">
        <v>0.63</v>
      </c>
      <c r="AX69">
        <v>66.67</v>
      </c>
      <c r="AY69">
        <v>0</v>
      </c>
      <c r="AZ69">
        <v>0</v>
      </c>
      <c r="BA69">
        <v>0.63</v>
      </c>
      <c r="BB69">
        <v>66.67</v>
      </c>
      <c r="BC69">
        <v>7.0000000000000007E-2</v>
      </c>
      <c r="BD69">
        <v>1.68</v>
      </c>
      <c r="BE69">
        <v>58.33</v>
      </c>
      <c r="BF69">
        <v>3.98</v>
      </c>
      <c r="BG69">
        <v>40.35</v>
      </c>
      <c r="BH69">
        <v>0.49</v>
      </c>
      <c r="BI69">
        <v>1.05</v>
      </c>
      <c r="BJ69">
        <v>0.35</v>
      </c>
      <c r="BK69">
        <v>17.399999999999999</v>
      </c>
      <c r="BL69">
        <v>1.4</v>
      </c>
      <c r="BM69">
        <v>0.21</v>
      </c>
      <c r="BN69">
        <v>28.93</v>
      </c>
      <c r="BO69">
        <v>80.430000000000007</v>
      </c>
      <c r="BP69">
        <v>12.58</v>
      </c>
      <c r="BQ69">
        <v>70</v>
      </c>
      <c r="BR69">
        <v>2.0299999999999998</v>
      </c>
      <c r="BS69">
        <v>89.66</v>
      </c>
      <c r="BT69">
        <v>9.99</v>
      </c>
      <c r="BU69">
        <v>88.11</v>
      </c>
      <c r="BV69">
        <v>24.11</v>
      </c>
      <c r="BW69">
        <v>86.38</v>
      </c>
      <c r="BX69">
        <v>4.26</v>
      </c>
      <c r="BY69">
        <v>47.54</v>
      </c>
      <c r="BZ69">
        <v>18.82</v>
      </c>
      <c r="CA69">
        <v>33.69</v>
      </c>
      <c r="CB69">
        <v>0.01</v>
      </c>
      <c r="CC69">
        <v>0.35</v>
      </c>
      <c r="CD69">
        <v>0</v>
      </c>
      <c r="CE69">
        <v>7.0000000000000007E-2</v>
      </c>
      <c r="CF69">
        <v>0.21</v>
      </c>
      <c r="CG69">
        <v>66.67</v>
      </c>
      <c r="CH69">
        <v>0.21</v>
      </c>
      <c r="CI69">
        <v>3.77</v>
      </c>
      <c r="CJ69">
        <v>50</v>
      </c>
      <c r="CK69">
        <v>1.19</v>
      </c>
      <c r="CL69">
        <v>29.41</v>
      </c>
      <c r="CM69">
        <v>0.49</v>
      </c>
      <c r="CN69">
        <v>0</v>
      </c>
      <c r="CO69">
        <v>0.14000000000000001</v>
      </c>
      <c r="CP69">
        <v>0.42</v>
      </c>
      <c r="CQ69">
        <v>6.08</v>
      </c>
      <c r="CR69">
        <v>66.67</v>
      </c>
      <c r="CS69">
        <v>0</v>
      </c>
      <c r="CT69" t="s">
        <v>116</v>
      </c>
      <c r="CU69">
        <v>0</v>
      </c>
      <c r="CV69" t="s">
        <v>116</v>
      </c>
      <c r="CW69">
        <v>0</v>
      </c>
      <c r="CX69">
        <v>0</v>
      </c>
      <c r="CY69">
        <v>0</v>
      </c>
      <c r="CZ69">
        <v>0</v>
      </c>
      <c r="DA69" t="s">
        <v>116</v>
      </c>
      <c r="DB69" t="s">
        <v>116</v>
      </c>
      <c r="DC69">
        <v>0.28000000000000003</v>
      </c>
      <c r="DD69" t="s">
        <v>116</v>
      </c>
      <c r="DE69" t="s">
        <v>116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</row>
    <row r="70" spans="1:115" ht="12" customHeight="1" x14ac:dyDescent="0.2">
      <c r="A70" t="s">
        <v>327</v>
      </c>
      <c r="B70" t="s">
        <v>194</v>
      </c>
      <c r="C70" t="s">
        <v>194</v>
      </c>
      <c r="D70" t="s">
        <v>923</v>
      </c>
      <c r="E70">
        <v>30</v>
      </c>
      <c r="F70">
        <v>200000</v>
      </c>
      <c r="G70" t="s">
        <v>116</v>
      </c>
      <c r="H70">
        <v>33</v>
      </c>
      <c r="I70">
        <v>2513</v>
      </c>
      <c r="J70">
        <v>3</v>
      </c>
      <c r="K70">
        <v>3.64</v>
      </c>
      <c r="L70">
        <v>0</v>
      </c>
      <c r="M70">
        <v>2.34</v>
      </c>
      <c r="N70">
        <v>19.63</v>
      </c>
      <c r="O70">
        <v>47.81</v>
      </c>
      <c r="P70" t="s">
        <v>117</v>
      </c>
      <c r="Q70" t="s">
        <v>117</v>
      </c>
      <c r="R70" t="s">
        <v>134</v>
      </c>
      <c r="S70">
        <v>172</v>
      </c>
      <c r="T70">
        <v>60</v>
      </c>
      <c r="U70" t="s">
        <v>119</v>
      </c>
      <c r="V70">
        <v>8.99</v>
      </c>
      <c r="W70">
        <v>8.02</v>
      </c>
      <c r="X70">
        <v>59.38</v>
      </c>
      <c r="Y70">
        <v>1.72</v>
      </c>
      <c r="Z70">
        <v>35.42</v>
      </c>
      <c r="AA70">
        <v>0.97</v>
      </c>
      <c r="AB70">
        <v>1.3</v>
      </c>
      <c r="AC70">
        <v>0.04</v>
      </c>
      <c r="AD70">
        <v>3.26</v>
      </c>
      <c r="AE70">
        <v>4.4000000000000004</v>
      </c>
      <c r="AF70">
        <v>1.22</v>
      </c>
      <c r="AG70">
        <v>6</v>
      </c>
      <c r="AH70">
        <v>0.21</v>
      </c>
      <c r="AI70">
        <v>0</v>
      </c>
      <c r="AJ70">
        <v>0</v>
      </c>
      <c r="AK70">
        <v>2.5099999999999998</v>
      </c>
      <c r="AL70">
        <v>0.11</v>
      </c>
      <c r="AM70">
        <v>3</v>
      </c>
      <c r="AN70">
        <v>0.11</v>
      </c>
      <c r="AO70">
        <v>0.13</v>
      </c>
      <c r="AP70">
        <v>1</v>
      </c>
      <c r="AQ70">
        <v>0.04</v>
      </c>
      <c r="AR70">
        <v>25</v>
      </c>
      <c r="AS70">
        <v>0.9</v>
      </c>
      <c r="AT70">
        <v>40</v>
      </c>
      <c r="AU70">
        <v>12</v>
      </c>
      <c r="AV70">
        <v>0</v>
      </c>
      <c r="AW70">
        <v>1.18</v>
      </c>
      <c r="AX70">
        <v>30.3</v>
      </c>
      <c r="AY70">
        <v>0.82</v>
      </c>
      <c r="AZ70">
        <v>26.09</v>
      </c>
      <c r="BA70">
        <v>0.36</v>
      </c>
      <c r="BB70">
        <v>40</v>
      </c>
      <c r="BC70">
        <v>0.14000000000000001</v>
      </c>
      <c r="BD70">
        <v>3.47</v>
      </c>
      <c r="BE70">
        <v>46.39</v>
      </c>
      <c r="BF70">
        <v>7.2</v>
      </c>
      <c r="BG70">
        <v>39.299999999999997</v>
      </c>
      <c r="BH70">
        <v>1.07</v>
      </c>
      <c r="BI70">
        <v>1.43</v>
      </c>
      <c r="BJ70">
        <v>1.07</v>
      </c>
      <c r="BK70">
        <v>20.09</v>
      </c>
      <c r="BL70">
        <v>0.9</v>
      </c>
      <c r="BM70">
        <v>1.1100000000000001</v>
      </c>
      <c r="BN70">
        <v>28.26</v>
      </c>
      <c r="BO70">
        <v>78.58</v>
      </c>
      <c r="BP70">
        <v>10.92</v>
      </c>
      <c r="BQ70">
        <v>70.819999999999993</v>
      </c>
      <c r="BR70">
        <v>3.04</v>
      </c>
      <c r="BS70">
        <v>87.06</v>
      </c>
      <c r="BT70">
        <v>10.210000000000001</v>
      </c>
      <c r="BU70">
        <v>82.11</v>
      </c>
      <c r="BV70">
        <v>24.25</v>
      </c>
      <c r="BW70">
        <v>84.34</v>
      </c>
      <c r="BX70">
        <v>2.83</v>
      </c>
      <c r="BY70">
        <v>49.37</v>
      </c>
      <c r="BZ70">
        <v>18.93</v>
      </c>
      <c r="CA70">
        <v>28.63</v>
      </c>
      <c r="CB70">
        <v>0.08</v>
      </c>
      <c r="CC70">
        <v>0.75</v>
      </c>
      <c r="CD70">
        <v>0.04</v>
      </c>
      <c r="CE70">
        <v>0</v>
      </c>
      <c r="CF70">
        <v>0.47</v>
      </c>
      <c r="CG70">
        <v>38.46</v>
      </c>
      <c r="CH70">
        <v>0.18</v>
      </c>
      <c r="CI70">
        <v>4.33</v>
      </c>
      <c r="CJ70">
        <v>68.599999999999994</v>
      </c>
      <c r="CK70">
        <v>2.11</v>
      </c>
      <c r="CL70">
        <v>38.979999999999997</v>
      </c>
      <c r="CM70">
        <v>0.9</v>
      </c>
      <c r="CN70">
        <v>24</v>
      </c>
      <c r="CO70">
        <v>0.72</v>
      </c>
      <c r="CP70">
        <v>0.43</v>
      </c>
      <c r="CQ70">
        <v>6.73</v>
      </c>
      <c r="CR70">
        <v>75</v>
      </c>
      <c r="CS70">
        <v>0</v>
      </c>
      <c r="CT70" t="s">
        <v>116</v>
      </c>
      <c r="CU70">
        <v>0</v>
      </c>
      <c r="CV70" t="s">
        <v>116</v>
      </c>
      <c r="CW70">
        <v>0</v>
      </c>
      <c r="CX70">
        <v>0</v>
      </c>
      <c r="CY70">
        <v>0</v>
      </c>
      <c r="CZ70">
        <v>0</v>
      </c>
      <c r="DA70" t="s">
        <v>116</v>
      </c>
      <c r="DB70" t="s">
        <v>116</v>
      </c>
      <c r="DC70">
        <v>0.04</v>
      </c>
      <c r="DD70" t="s">
        <v>116</v>
      </c>
      <c r="DE70" t="s">
        <v>116</v>
      </c>
      <c r="DF70">
        <v>0.28999999999999998</v>
      </c>
      <c r="DG70">
        <v>7.0000000000000007E-2</v>
      </c>
      <c r="DH70">
        <v>0</v>
      </c>
      <c r="DI70">
        <v>0.32</v>
      </c>
      <c r="DJ70">
        <v>0</v>
      </c>
      <c r="DK70">
        <v>0</v>
      </c>
    </row>
    <row r="71" spans="1:115" ht="12" customHeight="1" x14ac:dyDescent="0.2">
      <c r="A71" t="s">
        <v>651</v>
      </c>
      <c r="B71" t="s">
        <v>435</v>
      </c>
      <c r="C71" t="s">
        <v>435</v>
      </c>
      <c r="D71" t="s">
        <v>923</v>
      </c>
      <c r="E71">
        <v>20</v>
      </c>
      <c r="F71">
        <v>0</v>
      </c>
      <c r="G71" t="s">
        <v>130</v>
      </c>
      <c r="H71">
        <v>11</v>
      </c>
      <c r="I71">
        <v>1013</v>
      </c>
      <c r="J71">
        <v>1</v>
      </c>
      <c r="K71">
        <v>1.18</v>
      </c>
      <c r="L71">
        <v>0</v>
      </c>
      <c r="M71">
        <v>0.04</v>
      </c>
      <c r="N71">
        <v>16.440000000000001</v>
      </c>
      <c r="O71">
        <v>67.03</v>
      </c>
      <c r="P71" t="s">
        <v>117</v>
      </c>
      <c r="Q71" t="s">
        <v>117</v>
      </c>
      <c r="R71" t="s">
        <v>118</v>
      </c>
      <c r="S71">
        <v>189</v>
      </c>
      <c r="T71">
        <v>0</v>
      </c>
      <c r="U71" t="s">
        <v>119</v>
      </c>
      <c r="V71">
        <v>11.73</v>
      </c>
      <c r="W71">
        <v>8</v>
      </c>
      <c r="X71">
        <v>72.22</v>
      </c>
      <c r="Y71">
        <v>4.18</v>
      </c>
      <c r="Z71">
        <v>72.34</v>
      </c>
      <c r="AA71">
        <v>0.71</v>
      </c>
      <c r="AB71">
        <v>0.87</v>
      </c>
      <c r="AC71">
        <v>0.44</v>
      </c>
      <c r="AD71">
        <v>5.24</v>
      </c>
      <c r="AE71">
        <v>6.41</v>
      </c>
      <c r="AF71">
        <v>0.89</v>
      </c>
      <c r="AG71">
        <v>4</v>
      </c>
      <c r="AH71">
        <v>0.36</v>
      </c>
      <c r="AI71">
        <v>0</v>
      </c>
      <c r="AJ71">
        <v>0</v>
      </c>
      <c r="AK71">
        <v>0.62</v>
      </c>
      <c r="AL71">
        <v>0.09</v>
      </c>
      <c r="AM71">
        <v>1</v>
      </c>
      <c r="AN71">
        <v>0.09</v>
      </c>
      <c r="AO71">
        <v>0.1</v>
      </c>
      <c r="AP71">
        <v>1</v>
      </c>
      <c r="AQ71">
        <v>0.09</v>
      </c>
      <c r="AR71">
        <v>8</v>
      </c>
      <c r="AS71">
        <v>0.71</v>
      </c>
      <c r="AT71">
        <v>25</v>
      </c>
      <c r="AU71">
        <v>12.5</v>
      </c>
      <c r="AV71">
        <v>0</v>
      </c>
      <c r="AW71">
        <v>0.09</v>
      </c>
      <c r="AX71">
        <v>100</v>
      </c>
      <c r="AY71">
        <v>0.09</v>
      </c>
      <c r="AZ71">
        <v>100</v>
      </c>
      <c r="BA71">
        <v>0</v>
      </c>
      <c r="BB71">
        <v>0</v>
      </c>
      <c r="BC71">
        <v>0</v>
      </c>
      <c r="BD71">
        <v>0.53</v>
      </c>
      <c r="BE71">
        <v>66.67</v>
      </c>
      <c r="BF71">
        <v>1.78</v>
      </c>
      <c r="BG71">
        <v>50</v>
      </c>
      <c r="BH71">
        <v>0.89</v>
      </c>
      <c r="BI71">
        <v>0.36</v>
      </c>
      <c r="BJ71">
        <v>0.09</v>
      </c>
      <c r="BK71">
        <v>11.91</v>
      </c>
      <c r="BL71">
        <v>0.18</v>
      </c>
      <c r="BM71">
        <v>0.27</v>
      </c>
      <c r="BN71">
        <v>22.03</v>
      </c>
      <c r="BO71">
        <v>86.69</v>
      </c>
      <c r="BP71">
        <v>10.75</v>
      </c>
      <c r="BQ71">
        <v>81.819999999999993</v>
      </c>
      <c r="BR71">
        <v>1.42</v>
      </c>
      <c r="BS71">
        <v>87.5</v>
      </c>
      <c r="BT71">
        <v>6.93</v>
      </c>
      <c r="BU71">
        <v>92.31</v>
      </c>
      <c r="BV71">
        <v>19.190000000000001</v>
      </c>
      <c r="BW71">
        <v>93.06</v>
      </c>
      <c r="BX71">
        <v>2.75</v>
      </c>
      <c r="BY71">
        <v>41.94</v>
      </c>
      <c r="BZ71">
        <v>20.56</v>
      </c>
      <c r="CA71">
        <v>30.49</v>
      </c>
      <c r="CB71">
        <v>0</v>
      </c>
      <c r="CC71">
        <v>0.18</v>
      </c>
      <c r="CD71">
        <v>0</v>
      </c>
      <c r="CE71">
        <v>0.09</v>
      </c>
      <c r="CF71">
        <v>0</v>
      </c>
      <c r="CG71">
        <v>0</v>
      </c>
      <c r="CH71">
        <v>0</v>
      </c>
      <c r="CI71">
        <v>2.4900000000000002</v>
      </c>
      <c r="CJ71">
        <v>71.430000000000007</v>
      </c>
      <c r="CK71">
        <v>0.44</v>
      </c>
      <c r="CL71">
        <v>80</v>
      </c>
      <c r="CM71">
        <v>0.36</v>
      </c>
      <c r="CN71">
        <v>75</v>
      </c>
      <c r="CO71">
        <v>0.36</v>
      </c>
      <c r="CP71">
        <v>0.09</v>
      </c>
      <c r="CQ71">
        <v>4.4400000000000004</v>
      </c>
      <c r="CR71">
        <v>66</v>
      </c>
      <c r="CS71">
        <v>0</v>
      </c>
      <c r="CT71" t="s">
        <v>116</v>
      </c>
      <c r="CU71">
        <v>0</v>
      </c>
      <c r="CV71" t="s">
        <v>116</v>
      </c>
      <c r="CW71">
        <v>0</v>
      </c>
      <c r="CX71">
        <v>0</v>
      </c>
      <c r="CY71">
        <v>0</v>
      </c>
      <c r="CZ71">
        <v>0</v>
      </c>
      <c r="DA71" t="s">
        <v>116</v>
      </c>
      <c r="DB71" t="s">
        <v>116</v>
      </c>
      <c r="DC71">
        <v>0.98</v>
      </c>
      <c r="DD71" t="s">
        <v>116</v>
      </c>
      <c r="DE71" t="s">
        <v>116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</row>
    <row r="72" spans="1:115" ht="12" customHeight="1" x14ac:dyDescent="0.2">
      <c r="A72" t="s">
        <v>312</v>
      </c>
      <c r="B72" t="s">
        <v>129</v>
      </c>
      <c r="C72" t="s">
        <v>129</v>
      </c>
      <c r="D72" t="s">
        <v>922</v>
      </c>
      <c r="E72">
        <v>30</v>
      </c>
      <c r="F72">
        <v>1400000</v>
      </c>
      <c r="G72" t="s">
        <v>116</v>
      </c>
      <c r="H72">
        <v>38</v>
      </c>
      <c r="I72">
        <v>2602</v>
      </c>
      <c r="J72">
        <v>2</v>
      </c>
      <c r="K72">
        <v>2.48</v>
      </c>
      <c r="L72">
        <v>2</v>
      </c>
      <c r="M72">
        <v>1.65</v>
      </c>
      <c r="N72">
        <v>20.65</v>
      </c>
      <c r="O72">
        <v>54.44</v>
      </c>
      <c r="P72" t="s">
        <v>117</v>
      </c>
      <c r="Q72" t="s">
        <v>117</v>
      </c>
      <c r="R72" t="s">
        <v>118</v>
      </c>
      <c r="S72">
        <v>181</v>
      </c>
      <c r="T72">
        <v>77</v>
      </c>
      <c r="U72" t="s">
        <v>119</v>
      </c>
      <c r="V72">
        <v>10.07</v>
      </c>
      <c r="W72">
        <v>7.99</v>
      </c>
      <c r="X72">
        <v>62.77</v>
      </c>
      <c r="Y72">
        <v>4.22</v>
      </c>
      <c r="Z72">
        <v>51.64</v>
      </c>
      <c r="AA72">
        <v>0.59</v>
      </c>
      <c r="AB72">
        <v>0.98</v>
      </c>
      <c r="AC72">
        <v>0.35</v>
      </c>
      <c r="AD72">
        <v>4.46</v>
      </c>
      <c r="AE72">
        <v>7.41</v>
      </c>
      <c r="AF72">
        <v>1.69</v>
      </c>
      <c r="AG72">
        <v>6</v>
      </c>
      <c r="AH72">
        <v>0.21</v>
      </c>
      <c r="AI72">
        <v>0</v>
      </c>
      <c r="AJ72">
        <v>0</v>
      </c>
      <c r="AK72">
        <v>1.21</v>
      </c>
      <c r="AL72">
        <v>7.0000000000000007E-2</v>
      </c>
      <c r="AM72">
        <v>2</v>
      </c>
      <c r="AN72">
        <v>7.0000000000000007E-2</v>
      </c>
      <c r="AO72">
        <v>0.09</v>
      </c>
      <c r="AP72">
        <v>0</v>
      </c>
      <c r="AQ72">
        <v>0</v>
      </c>
      <c r="AR72">
        <v>26</v>
      </c>
      <c r="AS72">
        <v>0.9</v>
      </c>
      <c r="AT72">
        <v>34.619999999999997</v>
      </c>
      <c r="AU72">
        <v>7.6920000000000002</v>
      </c>
      <c r="AV72">
        <v>7.0000000000000007E-2</v>
      </c>
      <c r="AW72">
        <v>0.17</v>
      </c>
      <c r="AX72">
        <v>60</v>
      </c>
      <c r="AY72">
        <v>0.03</v>
      </c>
      <c r="AZ72">
        <v>100</v>
      </c>
      <c r="BA72">
        <v>0.14000000000000001</v>
      </c>
      <c r="BB72">
        <v>50</v>
      </c>
      <c r="BC72">
        <v>7.0000000000000007E-2</v>
      </c>
      <c r="BD72">
        <v>0.83</v>
      </c>
      <c r="BE72">
        <v>70.83</v>
      </c>
      <c r="BF72">
        <v>4.53</v>
      </c>
      <c r="BG72">
        <v>43.51</v>
      </c>
      <c r="BH72">
        <v>1.25</v>
      </c>
      <c r="BI72">
        <v>0.52</v>
      </c>
      <c r="BJ72">
        <v>0.17</v>
      </c>
      <c r="BK72">
        <v>35.630000000000003</v>
      </c>
      <c r="BL72">
        <v>0.69</v>
      </c>
      <c r="BM72">
        <v>1.04</v>
      </c>
      <c r="BN72">
        <v>48.11</v>
      </c>
      <c r="BO72">
        <v>86.84</v>
      </c>
      <c r="BP72">
        <v>12.8</v>
      </c>
      <c r="BQ72">
        <v>76.22</v>
      </c>
      <c r="BR72">
        <v>7.47</v>
      </c>
      <c r="BS72">
        <v>93.52</v>
      </c>
      <c r="BT72">
        <v>20.27</v>
      </c>
      <c r="BU72">
        <v>91.81</v>
      </c>
      <c r="BV72">
        <v>45.83</v>
      </c>
      <c r="BW72">
        <v>88</v>
      </c>
      <c r="BX72">
        <v>2.14</v>
      </c>
      <c r="BY72">
        <v>64.52</v>
      </c>
      <c r="BZ72">
        <v>18.02</v>
      </c>
      <c r="CA72">
        <v>29.64</v>
      </c>
      <c r="CB72">
        <v>0.06</v>
      </c>
      <c r="CC72">
        <v>0.76</v>
      </c>
      <c r="CD72">
        <v>0.03</v>
      </c>
      <c r="CE72">
        <v>7.0000000000000007E-2</v>
      </c>
      <c r="CF72">
        <v>0.48</v>
      </c>
      <c r="CG72">
        <v>42.86</v>
      </c>
      <c r="CH72">
        <v>0.21</v>
      </c>
      <c r="CI72">
        <v>8.06</v>
      </c>
      <c r="CJ72">
        <v>79.400000000000006</v>
      </c>
      <c r="CK72">
        <v>0.9</v>
      </c>
      <c r="CL72">
        <v>53.85</v>
      </c>
      <c r="CM72">
        <v>0.62</v>
      </c>
      <c r="CN72">
        <v>44.44</v>
      </c>
      <c r="CO72">
        <v>0.38</v>
      </c>
      <c r="CP72">
        <v>0.03</v>
      </c>
      <c r="CQ72">
        <v>6.78</v>
      </c>
      <c r="CR72">
        <v>79.59</v>
      </c>
      <c r="CS72">
        <v>0</v>
      </c>
      <c r="CT72" t="s">
        <v>116</v>
      </c>
      <c r="CU72">
        <v>0</v>
      </c>
      <c r="CV72" t="s">
        <v>116</v>
      </c>
      <c r="CW72">
        <v>0</v>
      </c>
      <c r="CX72">
        <v>0</v>
      </c>
      <c r="CY72">
        <v>0</v>
      </c>
      <c r="CZ72">
        <v>0</v>
      </c>
      <c r="DA72" t="s">
        <v>116</v>
      </c>
      <c r="DB72" t="s">
        <v>116</v>
      </c>
      <c r="DC72">
        <v>0.73</v>
      </c>
      <c r="DD72" t="s">
        <v>116</v>
      </c>
      <c r="DE72" t="s">
        <v>116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ht="12" customHeight="1" x14ac:dyDescent="0.2">
      <c r="A73" t="s">
        <v>359</v>
      </c>
      <c r="B73" t="s">
        <v>156</v>
      </c>
      <c r="C73" t="s">
        <v>156</v>
      </c>
      <c r="D73" t="s">
        <v>922</v>
      </c>
      <c r="E73">
        <v>35</v>
      </c>
      <c r="F73">
        <v>350000</v>
      </c>
      <c r="G73" t="s">
        <v>116</v>
      </c>
      <c r="H73">
        <v>30</v>
      </c>
      <c r="I73">
        <v>1926</v>
      </c>
      <c r="J73">
        <v>1</v>
      </c>
      <c r="K73">
        <v>0.69</v>
      </c>
      <c r="L73">
        <v>1</v>
      </c>
      <c r="M73">
        <v>0.94</v>
      </c>
      <c r="N73">
        <v>14.77</v>
      </c>
      <c r="O73">
        <v>53.16</v>
      </c>
      <c r="P73" t="s">
        <v>117</v>
      </c>
      <c r="Q73" t="s">
        <v>117</v>
      </c>
      <c r="R73" t="s">
        <v>118</v>
      </c>
      <c r="S73">
        <v>176</v>
      </c>
      <c r="T73">
        <v>73</v>
      </c>
      <c r="U73" t="s">
        <v>119</v>
      </c>
      <c r="V73">
        <v>9.67</v>
      </c>
      <c r="W73">
        <v>7.99</v>
      </c>
      <c r="X73">
        <v>61.4</v>
      </c>
      <c r="Y73">
        <v>2.0099999999999998</v>
      </c>
      <c r="Z73">
        <v>39.53</v>
      </c>
      <c r="AA73">
        <v>1.17</v>
      </c>
      <c r="AB73">
        <v>1.51</v>
      </c>
      <c r="AC73">
        <v>0.19</v>
      </c>
      <c r="AD73">
        <v>3.6</v>
      </c>
      <c r="AE73">
        <v>4.6500000000000004</v>
      </c>
      <c r="AF73">
        <v>1.73</v>
      </c>
      <c r="AG73">
        <v>9</v>
      </c>
      <c r="AH73">
        <v>0.42</v>
      </c>
      <c r="AI73">
        <v>0</v>
      </c>
      <c r="AJ73">
        <v>0</v>
      </c>
      <c r="AK73">
        <v>0.84</v>
      </c>
      <c r="AL73">
        <v>0.05</v>
      </c>
      <c r="AM73">
        <v>1</v>
      </c>
      <c r="AN73">
        <v>0.05</v>
      </c>
      <c r="AO73">
        <v>0.03</v>
      </c>
      <c r="AP73">
        <v>0</v>
      </c>
      <c r="AQ73">
        <v>0</v>
      </c>
      <c r="AR73">
        <v>11</v>
      </c>
      <c r="AS73">
        <v>0.51</v>
      </c>
      <c r="AT73">
        <v>45.45</v>
      </c>
      <c r="AU73">
        <v>9.0909999999999993</v>
      </c>
      <c r="AV73">
        <v>0.05</v>
      </c>
      <c r="AW73">
        <v>0.37</v>
      </c>
      <c r="AX73">
        <v>37.5</v>
      </c>
      <c r="AY73">
        <v>0.09</v>
      </c>
      <c r="AZ73">
        <v>0</v>
      </c>
      <c r="BA73">
        <v>0.28000000000000003</v>
      </c>
      <c r="BB73">
        <v>50</v>
      </c>
      <c r="BC73">
        <v>0</v>
      </c>
      <c r="BD73">
        <v>0.61</v>
      </c>
      <c r="BE73">
        <v>69.23</v>
      </c>
      <c r="BF73">
        <v>2.2400000000000002</v>
      </c>
      <c r="BG73">
        <v>56.25</v>
      </c>
      <c r="BH73">
        <v>0.28000000000000003</v>
      </c>
      <c r="BI73">
        <v>1.1200000000000001</v>
      </c>
      <c r="BJ73">
        <v>0.14000000000000001</v>
      </c>
      <c r="BK73">
        <v>30.98</v>
      </c>
      <c r="BL73">
        <v>0.33</v>
      </c>
      <c r="BM73">
        <v>0.7</v>
      </c>
      <c r="BN73">
        <v>43.08</v>
      </c>
      <c r="BO73">
        <v>87.74</v>
      </c>
      <c r="BP73">
        <v>14.63</v>
      </c>
      <c r="BQ73">
        <v>77.64</v>
      </c>
      <c r="BR73">
        <v>3.97</v>
      </c>
      <c r="BS73">
        <v>95.29</v>
      </c>
      <c r="BT73">
        <v>18.41</v>
      </c>
      <c r="BU73">
        <v>94.16</v>
      </c>
      <c r="BV73">
        <v>38.549999999999997</v>
      </c>
      <c r="BW73">
        <v>91.15</v>
      </c>
      <c r="BX73">
        <v>4.16</v>
      </c>
      <c r="BY73">
        <v>60.67</v>
      </c>
      <c r="BZ73">
        <v>17.739999999999998</v>
      </c>
      <c r="CA73">
        <v>26.81</v>
      </c>
      <c r="CB73">
        <v>0.04</v>
      </c>
      <c r="CC73">
        <v>0.47</v>
      </c>
      <c r="CD73">
        <v>0</v>
      </c>
      <c r="CE73">
        <v>0</v>
      </c>
      <c r="CF73">
        <v>0.14000000000000001</v>
      </c>
      <c r="CG73">
        <v>33.33</v>
      </c>
      <c r="CH73">
        <v>0.09</v>
      </c>
      <c r="CI73">
        <v>7.76</v>
      </c>
      <c r="CJ73">
        <v>77.709999999999994</v>
      </c>
      <c r="CK73">
        <v>1.36</v>
      </c>
      <c r="CL73">
        <v>55.17</v>
      </c>
      <c r="CM73">
        <v>0.33</v>
      </c>
      <c r="CN73">
        <v>28.57</v>
      </c>
      <c r="CO73">
        <v>0.37</v>
      </c>
      <c r="CP73">
        <v>0.23</v>
      </c>
      <c r="CQ73">
        <v>7.66</v>
      </c>
      <c r="CR73">
        <v>81.099999999999994</v>
      </c>
      <c r="CS73">
        <v>0</v>
      </c>
      <c r="CT73" t="s">
        <v>116</v>
      </c>
      <c r="CU73">
        <v>0</v>
      </c>
      <c r="CV73" t="s">
        <v>116</v>
      </c>
      <c r="CW73">
        <v>0</v>
      </c>
      <c r="CX73">
        <v>0</v>
      </c>
      <c r="CY73">
        <v>0</v>
      </c>
      <c r="CZ73">
        <v>0</v>
      </c>
      <c r="DA73" t="s">
        <v>116</v>
      </c>
      <c r="DB73" t="s">
        <v>116</v>
      </c>
      <c r="DC73">
        <v>0.19</v>
      </c>
      <c r="DD73" t="s">
        <v>116</v>
      </c>
      <c r="DE73" t="s">
        <v>116</v>
      </c>
      <c r="DF73">
        <v>0.14000000000000001</v>
      </c>
      <c r="DG73">
        <v>0</v>
      </c>
      <c r="DH73">
        <v>0</v>
      </c>
      <c r="DI73">
        <v>0.14000000000000001</v>
      </c>
      <c r="DJ73">
        <v>0</v>
      </c>
      <c r="DK73">
        <v>0</v>
      </c>
    </row>
    <row r="74" spans="1:115" ht="12" customHeight="1" x14ac:dyDescent="0.2">
      <c r="A74" t="s">
        <v>113</v>
      </c>
      <c r="B74" t="s">
        <v>114</v>
      </c>
      <c r="C74" t="s">
        <v>114</v>
      </c>
      <c r="D74" t="s">
        <v>922</v>
      </c>
      <c r="E74">
        <v>23</v>
      </c>
      <c r="F74">
        <v>1000000</v>
      </c>
      <c r="G74" t="s">
        <v>116</v>
      </c>
      <c r="H74">
        <v>48</v>
      </c>
      <c r="I74">
        <v>4494</v>
      </c>
      <c r="J74">
        <v>0</v>
      </c>
      <c r="K74">
        <v>0.28999999999999998</v>
      </c>
      <c r="L74">
        <v>0</v>
      </c>
      <c r="M74">
        <v>0.34</v>
      </c>
      <c r="N74">
        <v>16.66</v>
      </c>
      <c r="O74">
        <v>58.65</v>
      </c>
      <c r="P74" t="s">
        <v>117</v>
      </c>
      <c r="Q74" t="s">
        <v>117</v>
      </c>
      <c r="R74" t="s">
        <v>118</v>
      </c>
      <c r="S74">
        <v>178</v>
      </c>
      <c r="T74">
        <v>65</v>
      </c>
      <c r="U74" t="s">
        <v>119</v>
      </c>
      <c r="V74">
        <v>10.07</v>
      </c>
      <c r="W74">
        <v>7.89</v>
      </c>
      <c r="X74">
        <v>67.010000000000005</v>
      </c>
      <c r="Y74">
        <v>2.56</v>
      </c>
      <c r="Z74">
        <v>63.28</v>
      </c>
      <c r="AA74">
        <v>0.28000000000000003</v>
      </c>
      <c r="AB74">
        <v>0.39</v>
      </c>
      <c r="AC74">
        <v>0.22</v>
      </c>
      <c r="AD74">
        <v>4.51</v>
      </c>
      <c r="AE74">
        <v>6.23</v>
      </c>
      <c r="AF74">
        <v>1.24</v>
      </c>
      <c r="AG74">
        <v>10</v>
      </c>
      <c r="AH74">
        <v>0.2</v>
      </c>
      <c r="AI74">
        <v>0</v>
      </c>
      <c r="AJ74">
        <v>0</v>
      </c>
      <c r="AK74">
        <v>0.6</v>
      </c>
      <c r="AL74">
        <v>0</v>
      </c>
      <c r="AM74">
        <v>0</v>
      </c>
      <c r="AN74">
        <v>0</v>
      </c>
      <c r="AO74">
        <v>0.01</v>
      </c>
      <c r="AP74">
        <v>0</v>
      </c>
      <c r="AQ74">
        <v>0</v>
      </c>
      <c r="AR74">
        <v>7</v>
      </c>
      <c r="AS74">
        <v>0.14000000000000001</v>
      </c>
      <c r="AT74">
        <v>14.29</v>
      </c>
      <c r="AU74">
        <v>0</v>
      </c>
      <c r="AV74">
        <v>0</v>
      </c>
      <c r="AW74">
        <v>0.22</v>
      </c>
      <c r="AX74">
        <v>18.18</v>
      </c>
      <c r="AY74">
        <v>0.04</v>
      </c>
      <c r="AZ74">
        <v>0</v>
      </c>
      <c r="BA74">
        <v>0.18</v>
      </c>
      <c r="BB74">
        <v>22.22</v>
      </c>
      <c r="BC74">
        <v>0.02</v>
      </c>
      <c r="BD74">
        <v>0.94</v>
      </c>
      <c r="BE74">
        <v>51.06</v>
      </c>
      <c r="BF74">
        <v>3.18</v>
      </c>
      <c r="BG74">
        <v>44.65</v>
      </c>
      <c r="BH74">
        <v>0.06</v>
      </c>
      <c r="BI74">
        <v>0.42</v>
      </c>
      <c r="BJ74">
        <v>0.26</v>
      </c>
      <c r="BK74">
        <v>33.6</v>
      </c>
      <c r="BL74">
        <v>0.18</v>
      </c>
      <c r="BM74">
        <v>0.66</v>
      </c>
      <c r="BN74">
        <v>50.37</v>
      </c>
      <c r="BO74">
        <v>90.85</v>
      </c>
      <c r="BP74">
        <v>15.7</v>
      </c>
      <c r="BQ74">
        <v>82.53</v>
      </c>
      <c r="BR74">
        <v>5.13</v>
      </c>
      <c r="BS74">
        <v>96.48</v>
      </c>
      <c r="BT74">
        <v>22.45</v>
      </c>
      <c r="BU74">
        <v>95.18</v>
      </c>
      <c r="BV74">
        <v>47.56</v>
      </c>
      <c r="BW74">
        <v>92.55</v>
      </c>
      <c r="BX74">
        <v>2.6</v>
      </c>
      <c r="BY74">
        <v>65.38</v>
      </c>
      <c r="BZ74">
        <v>18.440000000000001</v>
      </c>
      <c r="CA74">
        <v>33.799999999999997</v>
      </c>
      <c r="CB74">
        <v>0.01</v>
      </c>
      <c r="CC74">
        <v>0.26</v>
      </c>
      <c r="CD74">
        <v>0.04</v>
      </c>
      <c r="CE74">
        <v>0.02</v>
      </c>
      <c r="CF74">
        <v>0.16</v>
      </c>
      <c r="CG74">
        <v>37.5</v>
      </c>
      <c r="CH74">
        <v>0.04</v>
      </c>
      <c r="CI74">
        <v>6.85</v>
      </c>
      <c r="CJ74">
        <v>84.5</v>
      </c>
      <c r="CK74">
        <v>0.6</v>
      </c>
      <c r="CL74">
        <v>36.67</v>
      </c>
      <c r="CM74">
        <v>0.22</v>
      </c>
      <c r="CN74">
        <v>9.09</v>
      </c>
      <c r="CO74">
        <v>0.18</v>
      </c>
      <c r="CP74">
        <v>0.04</v>
      </c>
      <c r="CQ74">
        <v>7.03</v>
      </c>
      <c r="CR74">
        <v>78.63</v>
      </c>
      <c r="CS74">
        <v>0</v>
      </c>
      <c r="CT74" t="s">
        <v>116</v>
      </c>
      <c r="CU74">
        <v>0</v>
      </c>
      <c r="CV74" t="s">
        <v>116</v>
      </c>
      <c r="CW74">
        <v>0</v>
      </c>
      <c r="CX74">
        <v>0</v>
      </c>
      <c r="CY74">
        <v>0</v>
      </c>
      <c r="CZ74">
        <v>0</v>
      </c>
      <c r="DA74" t="s">
        <v>116</v>
      </c>
      <c r="DB74" t="s">
        <v>116</v>
      </c>
      <c r="DC74">
        <v>0.54</v>
      </c>
      <c r="DD74" t="s">
        <v>116</v>
      </c>
      <c r="DE74" t="s">
        <v>116</v>
      </c>
      <c r="DF74">
        <v>0.06</v>
      </c>
      <c r="DG74">
        <v>0.02</v>
      </c>
      <c r="DH74">
        <v>100</v>
      </c>
      <c r="DI74">
        <v>0.02</v>
      </c>
      <c r="DJ74">
        <v>0</v>
      </c>
      <c r="DK74">
        <v>0</v>
      </c>
    </row>
    <row r="75" spans="1:115" ht="12" customHeight="1" x14ac:dyDescent="0.2">
      <c r="A75" t="s">
        <v>341</v>
      </c>
      <c r="B75" t="s">
        <v>156</v>
      </c>
      <c r="C75" t="s">
        <v>156</v>
      </c>
      <c r="D75" t="s">
        <v>922</v>
      </c>
      <c r="E75">
        <v>33</v>
      </c>
      <c r="F75">
        <v>100000</v>
      </c>
      <c r="G75" t="s">
        <v>116</v>
      </c>
      <c r="H75">
        <v>31</v>
      </c>
      <c r="I75">
        <v>2374</v>
      </c>
      <c r="J75">
        <v>3</v>
      </c>
      <c r="K75">
        <v>1.66</v>
      </c>
      <c r="L75">
        <v>0</v>
      </c>
      <c r="M75">
        <v>0.32</v>
      </c>
      <c r="N75">
        <v>18.27</v>
      </c>
      <c r="O75">
        <v>54.56</v>
      </c>
      <c r="P75" t="s">
        <v>124</v>
      </c>
      <c r="Q75" t="s">
        <v>124</v>
      </c>
      <c r="R75" t="s">
        <v>118</v>
      </c>
      <c r="S75">
        <v>187</v>
      </c>
      <c r="T75">
        <v>84</v>
      </c>
      <c r="U75" t="s">
        <v>119</v>
      </c>
      <c r="V75">
        <v>10.16</v>
      </c>
      <c r="W75">
        <v>7.89</v>
      </c>
      <c r="X75">
        <v>59.62</v>
      </c>
      <c r="Y75">
        <v>4.0199999999999996</v>
      </c>
      <c r="Z75">
        <v>61.32</v>
      </c>
      <c r="AA75">
        <v>1.21</v>
      </c>
      <c r="AB75">
        <v>1.54</v>
      </c>
      <c r="AC75">
        <v>0.56999999999999995</v>
      </c>
      <c r="AD75">
        <v>4.25</v>
      </c>
      <c r="AE75">
        <v>5.4</v>
      </c>
      <c r="AF75">
        <v>1.02</v>
      </c>
      <c r="AG75">
        <v>11</v>
      </c>
      <c r="AH75">
        <v>0.42</v>
      </c>
      <c r="AI75">
        <v>0</v>
      </c>
      <c r="AJ75">
        <v>0</v>
      </c>
      <c r="AK75">
        <v>1.52</v>
      </c>
      <c r="AL75">
        <v>0.11</v>
      </c>
      <c r="AM75">
        <v>3</v>
      </c>
      <c r="AN75">
        <v>0.11</v>
      </c>
      <c r="AO75">
        <v>0.06</v>
      </c>
      <c r="AP75">
        <v>2</v>
      </c>
      <c r="AQ75">
        <v>0.08</v>
      </c>
      <c r="AR75">
        <v>29</v>
      </c>
      <c r="AS75">
        <v>1.1000000000000001</v>
      </c>
      <c r="AT75">
        <v>31.03</v>
      </c>
      <c r="AU75">
        <v>10.345000000000001</v>
      </c>
      <c r="AV75">
        <v>0</v>
      </c>
      <c r="AW75">
        <v>0.76</v>
      </c>
      <c r="AX75">
        <v>40</v>
      </c>
      <c r="AY75">
        <v>0.04</v>
      </c>
      <c r="AZ75">
        <v>100</v>
      </c>
      <c r="BA75">
        <v>0.68</v>
      </c>
      <c r="BB75">
        <v>38.89</v>
      </c>
      <c r="BC75">
        <v>0.15</v>
      </c>
      <c r="BD75">
        <v>1.36</v>
      </c>
      <c r="BE75">
        <v>61.11</v>
      </c>
      <c r="BF75">
        <v>3.37</v>
      </c>
      <c r="BG75">
        <v>44.94</v>
      </c>
      <c r="BH75">
        <v>0.61</v>
      </c>
      <c r="BI75">
        <v>0.76</v>
      </c>
      <c r="BJ75">
        <v>0.27</v>
      </c>
      <c r="BK75">
        <v>23.2</v>
      </c>
      <c r="BL75">
        <v>0.23</v>
      </c>
      <c r="BM75">
        <v>0.72</v>
      </c>
      <c r="BN75">
        <v>35.07</v>
      </c>
      <c r="BO75">
        <v>84.11</v>
      </c>
      <c r="BP75">
        <v>13</v>
      </c>
      <c r="BQ75">
        <v>76.97</v>
      </c>
      <c r="BR75">
        <v>3.83</v>
      </c>
      <c r="BS75">
        <v>92.08</v>
      </c>
      <c r="BT75">
        <v>13.72</v>
      </c>
      <c r="BU75">
        <v>90.06</v>
      </c>
      <c r="BV75">
        <v>30.1</v>
      </c>
      <c r="BW75">
        <v>88.29</v>
      </c>
      <c r="BX75">
        <v>4.3600000000000003</v>
      </c>
      <c r="BY75">
        <v>61.74</v>
      </c>
      <c r="BZ75">
        <v>19.79</v>
      </c>
      <c r="CA75">
        <v>36.5</v>
      </c>
      <c r="CB75">
        <v>0.01</v>
      </c>
      <c r="CC75">
        <v>0.34</v>
      </c>
      <c r="CD75">
        <v>0</v>
      </c>
      <c r="CE75">
        <v>0.04</v>
      </c>
      <c r="CF75">
        <v>0.15</v>
      </c>
      <c r="CG75">
        <v>25</v>
      </c>
      <c r="CH75">
        <v>0.04</v>
      </c>
      <c r="CI75">
        <v>6.18</v>
      </c>
      <c r="CJ75">
        <v>70.55</v>
      </c>
      <c r="CK75">
        <v>1.06</v>
      </c>
      <c r="CL75">
        <v>42.86</v>
      </c>
      <c r="CM75">
        <v>0.49</v>
      </c>
      <c r="CN75">
        <v>46.15</v>
      </c>
      <c r="CO75">
        <v>0.38</v>
      </c>
      <c r="CP75">
        <v>0.38</v>
      </c>
      <c r="CQ75">
        <v>6.71</v>
      </c>
      <c r="CR75">
        <v>76.27</v>
      </c>
      <c r="CS75">
        <v>0</v>
      </c>
      <c r="CT75" t="s">
        <v>116</v>
      </c>
      <c r="CU75">
        <v>0</v>
      </c>
      <c r="CV75" t="s">
        <v>116</v>
      </c>
      <c r="CW75">
        <v>0</v>
      </c>
      <c r="CX75">
        <v>0</v>
      </c>
      <c r="CY75">
        <v>0</v>
      </c>
      <c r="CZ75">
        <v>0</v>
      </c>
      <c r="DA75" t="s">
        <v>116</v>
      </c>
      <c r="DB75" t="s">
        <v>116</v>
      </c>
      <c r="DC75">
        <v>0.38</v>
      </c>
      <c r="DD75" t="s">
        <v>116</v>
      </c>
      <c r="DE75" t="s">
        <v>116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</row>
    <row r="76" spans="1:115" ht="12" customHeight="1" x14ac:dyDescent="0.2">
      <c r="A76" t="s">
        <v>183</v>
      </c>
      <c r="B76" t="s">
        <v>139</v>
      </c>
      <c r="C76" t="s">
        <v>139</v>
      </c>
      <c r="D76" t="s">
        <v>922</v>
      </c>
      <c r="E76">
        <v>23</v>
      </c>
      <c r="F76">
        <v>400000</v>
      </c>
      <c r="G76" t="s">
        <v>172</v>
      </c>
      <c r="H76">
        <v>43</v>
      </c>
      <c r="I76">
        <v>3413</v>
      </c>
      <c r="J76">
        <v>1</v>
      </c>
      <c r="K76">
        <v>1.98</v>
      </c>
      <c r="L76">
        <v>2</v>
      </c>
      <c r="M76">
        <v>1.4</v>
      </c>
      <c r="N76">
        <v>20.81</v>
      </c>
      <c r="O76">
        <v>50.19</v>
      </c>
      <c r="P76" t="s">
        <v>117</v>
      </c>
      <c r="Q76" t="s">
        <v>117</v>
      </c>
      <c r="R76" t="s">
        <v>116</v>
      </c>
      <c r="S76">
        <v>0</v>
      </c>
      <c r="T76">
        <v>0</v>
      </c>
      <c r="U76" t="s">
        <v>119</v>
      </c>
      <c r="V76">
        <v>9.07</v>
      </c>
      <c r="W76">
        <v>7.86</v>
      </c>
      <c r="X76">
        <v>57.05</v>
      </c>
      <c r="Y76">
        <v>2.56</v>
      </c>
      <c r="Z76">
        <v>42.27</v>
      </c>
      <c r="AA76">
        <v>0.32</v>
      </c>
      <c r="AB76">
        <v>0.4</v>
      </c>
      <c r="AC76">
        <v>0.08</v>
      </c>
      <c r="AD76">
        <v>4.2699999999999996</v>
      </c>
      <c r="AE76">
        <v>5.36</v>
      </c>
      <c r="AF76">
        <v>1.29</v>
      </c>
      <c r="AG76">
        <v>6</v>
      </c>
      <c r="AH76">
        <v>0.16</v>
      </c>
      <c r="AI76">
        <v>0</v>
      </c>
      <c r="AJ76">
        <v>0</v>
      </c>
      <c r="AK76">
        <v>1.95</v>
      </c>
      <c r="AL76">
        <v>0.03</v>
      </c>
      <c r="AM76">
        <v>1</v>
      </c>
      <c r="AN76">
        <v>0.03</v>
      </c>
      <c r="AO76">
        <v>0.05</v>
      </c>
      <c r="AP76">
        <v>0</v>
      </c>
      <c r="AQ76">
        <v>0</v>
      </c>
      <c r="AR76">
        <v>45</v>
      </c>
      <c r="AS76">
        <v>1.19</v>
      </c>
      <c r="AT76">
        <v>22.22</v>
      </c>
      <c r="AU76">
        <v>2.222</v>
      </c>
      <c r="AV76">
        <v>0.05</v>
      </c>
      <c r="AW76">
        <v>0.45</v>
      </c>
      <c r="AX76">
        <v>23.53</v>
      </c>
      <c r="AY76">
        <v>0.24</v>
      </c>
      <c r="AZ76">
        <v>22.22</v>
      </c>
      <c r="BA76">
        <v>0.18</v>
      </c>
      <c r="BB76">
        <v>28.57</v>
      </c>
      <c r="BC76">
        <v>0.03</v>
      </c>
      <c r="BD76">
        <v>2.5299999999999998</v>
      </c>
      <c r="BE76">
        <v>55.21</v>
      </c>
      <c r="BF76">
        <v>6.12</v>
      </c>
      <c r="BG76">
        <v>51.29</v>
      </c>
      <c r="BH76">
        <v>0.55000000000000004</v>
      </c>
      <c r="BI76">
        <v>1.37</v>
      </c>
      <c r="BJ76">
        <v>0.76</v>
      </c>
      <c r="BK76">
        <v>29.64</v>
      </c>
      <c r="BL76">
        <v>0.47</v>
      </c>
      <c r="BM76">
        <v>1.1100000000000001</v>
      </c>
      <c r="BN76">
        <v>43.93</v>
      </c>
      <c r="BO76">
        <v>84.51</v>
      </c>
      <c r="BP76">
        <v>13.47</v>
      </c>
      <c r="BQ76">
        <v>73.58</v>
      </c>
      <c r="BR76">
        <v>6.54</v>
      </c>
      <c r="BS76">
        <v>94.76</v>
      </c>
      <c r="BT76">
        <v>15.93</v>
      </c>
      <c r="BU76">
        <v>90.23</v>
      </c>
      <c r="BV76">
        <v>40.159999999999997</v>
      </c>
      <c r="BW76">
        <v>87.98</v>
      </c>
      <c r="BX76">
        <v>3.32</v>
      </c>
      <c r="BY76">
        <v>50.79</v>
      </c>
      <c r="BZ76">
        <v>17.12</v>
      </c>
      <c r="CA76">
        <v>33.93</v>
      </c>
      <c r="CB76">
        <v>0.04</v>
      </c>
      <c r="CC76">
        <v>0.5</v>
      </c>
      <c r="CD76">
        <v>0.03</v>
      </c>
      <c r="CE76">
        <v>0.03</v>
      </c>
      <c r="CF76">
        <v>0.53</v>
      </c>
      <c r="CG76">
        <v>35</v>
      </c>
      <c r="CH76">
        <v>0.08</v>
      </c>
      <c r="CI76">
        <v>6.7</v>
      </c>
      <c r="CJ76">
        <v>72.83</v>
      </c>
      <c r="CK76">
        <v>1.08</v>
      </c>
      <c r="CL76">
        <v>36.590000000000003</v>
      </c>
      <c r="CM76">
        <v>0.4</v>
      </c>
      <c r="CN76">
        <v>20</v>
      </c>
      <c r="CO76">
        <v>0.34</v>
      </c>
      <c r="CP76">
        <v>0.08</v>
      </c>
      <c r="CQ76">
        <v>6.28</v>
      </c>
      <c r="CR76">
        <v>67.650000000000006</v>
      </c>
      <c r="CS76">
        <v>0</v>
      </c>
      <c r="CT76" t="s">
        <v>116</v>
      </c>
      <c r="CU76">
        <v>0</v>
      </c>
      <c r="CV76" t="s">
        <v>116</v>
      </c>
      <c r="CW76">
        <v>0</v>
      </c>
      <c r="CX76">
        <v>0</v>
      </c>
      <c r="CY76">
        <v>0</v>
      </c>
      <c r="CZ76">
        <v>0</v>
      </c>
      <c r="DA76" t="s">
        <v>116</v>
      </c>
      <c r="DB76" t="s">
        <v>116</v>
      </c>
      <c r="DC76">
        <v>0.34</v>
      </c>
      <c r="DD76" t="s">
        <v>116</v>
      </c>
      <c r="DE76" t="s">
        <v>116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</row>
    <row r="77" spans="1:115" ht="12" customHeight="1" x14ac:dyDescent="0.2">
      <c r="A77" t="s">
        <v>337</v>
      </c>
      <c r="B77" t="s">
        <v>129</v>
      </c>
      <c r="C77" t="s">
        <v>129</v>
      </c>
      <c r="D77" t="s">
        <v>923</v>
      </c>
      <c r="E77">
        <v>29</v>
      </c>
      <c r="F77">
        <v>1000000</v>
      </c>
      <c r="G77" t="s">
        <v>116</v>
      </c>
      <c r="H77">
        <v>35</v>
      </c>
      <c r="I77">
        <v>2397</v>
      </c>
      <c r="J77">
        <v>1</v>
      </c>
      <c r="K77">
        <v>0.54</v>
      </c>
      <c r="L77">
        <v>0</v>
      </c>
      <c r="M77">
        <v>0.69</v>
      </c>
      <c r="N77">
        <v>13.67</v>
      </c>
      <c r="O77">
        <v>51.37</v>
      </c>
      <c r="P77" t="s">
        <v>117</v>
      </c>
      <c r="Q77" t="s">
        <v>117</v>
      </c>
      <c r="R77" t="s">
        <v>118</v>
      </c>
      <c r="S77">
        <v>167</v>
      </c>
      <c r="T77">
        <v>65</v>
      </c>
      <c r="U77" t="s">
        <v>119</v>
      </c>
      <c r="V77">
        <v>8.26</v>
      </c>
      <c r="W77">
        <v>7.85</v>
      </c>
      <c r="X77">
        <v>61.72</v>
      </c>
      <c r="Y77">
        <v>1.31</v>
      </c>
      <c r="Z77">
        <v>42.86</v>
      </c>
      <c r="AA77">
        <v>0.15</v>
      </c>
      <c r="AB77">
        <v>0.23</v>
      </c>
      <c r="AC77">
        <v>0.08</v>
      </c>
      <c r="AD77">
        <v>3.27</v>
      </c>
      <c r="AE77">
        <v>5.08</v>
      </c>
      <c r="AF77">
        <v>1.01</v>
      </c>
      <c r="AG77">
        <v>2</v>
      </c>
      <c r="AH77">
        <v>0.08</v>
      </c>
      <c r="AI77">
        <v>0</v>
      </c>
      <c r="AJ77">
        <v>0</v>
      </c>
      <c r="AK77">
        <v>1.65</v>
      </c>
      <c r="AL77">
        <v>0.04</v>
      </c>
      <c r="AM77">
        <v>1</v>
      </c>
      <c r="AN77">
        <v>0.04</v>
      </c>
      <c r="AO77">
        <v>0.02</v>
      </c>
      <c r="AP77">
        <v>0</v>
      </c>
      <c r="AQ77">
        <v>0</v>
      </c>
      <c r="AR77">
        <v>15</v>
      </c>
      <c r="AS77">
        <v>0.56000000000000005</v>
      </c>
      <c r="AT77">
        <v>13.33</v>
      </c>
      <c r="AU77">
        <v>6.6669999999999998</v>
      </c>
      <c r="AV77">
        <v>0</v>
      </c>
      <c r="AW77">
        <v>2.89</v>
      </c>
      <c r="AX77">
        <v>28.57</v>
      </c>
      <c r="AY77">
        <v>0.15</v>
      </c>
      <c r="AZ77">
        <v>25</v>
      </c>
      <c r="BA77">
        <v>2.74</v>
      </c>
      <c r="BB77">
        <v>28.77</v>
      </c>
      <c r="BC77">
        <v>0.34</v>
      </c>
      <c r="BD77">
        <v>1.43</v>
      </c>
      <c r="BE77">
        <v>44.74</v>
      </c>
      <c r="BF77">
        <v>2.63</v>
      </c>
      <c r="BG77">
        <v>35.71</v>
      </c>
      <c r="BH77">
        <v>0.41</v>
      </c>
      <c r="BI77">
        <v>0.83</v>
      </c>
      <c r="BJ77">
        <v>0.45</v>
      </c>
      <c r="BK77">
        <v>27.22</v>
      </c>
      <c r="BL77">
        <v>1.88</v>
      </c>
      <c r="BM77">
        <v>0.41</v>
      </c>
      <c r="BN77">
        <v>36.119999999999997</v>
      </c>
      <c r="BO77">
        <v>79.52</v>
      </c>
      <c r="BP77">
        <v>13.55</v>
      </c>
      <c r="BQ77">
        <v>72.02</v>
      </c>
      <c r="BR77">
        <v>4.84</v>
      </c>
      <c r="BS77">
        <v>95.35</v>
      </c>
      <c r="BT77">
        <v>12.65</v>
      </c>
      <c r="BU77">
        <v>83.09</v>
      </c>
      <c r="BV77">
        <v>28.35</v>
      </c>
      <c r="BW77">
        <v>88.74</v>
      </c>
      <c r="BX77">
        <v>5.22</v>
      </c>
      <c r="BY77">
        <v>56.12</v>
      </c>
      <c r="BZ77">
        <v>20.16</v>
      </c>
      <c r="CA77">
        <v>30.5</v>
      </c>
      <c r="CB77">
        <v>0.03</v>
      </c>
      <c r="CC77">
        <v>0.53</v>
      </c>
      <c r="CD77">
        <v>0.04</v>
      </c>
      <c r="CE77">
        <v>0</v>
      </c>
      <c r="CF77">
        <v>0.15</v>
      </c>
      <c r="CG77">
        <v>75</v>
      </c>
      <c r="CH77">
        <v>0.11</v>
      </c>
      <c r="CI77">
        <v>4.21</v>
      </c>
      <c r="CJ77">
        <v>73.209999999999994</v>
      </c>
      <c r="CK77">
        <v>2.37</v>
      </c>
      <c r="CL77">
        <v>44.44</v>
      </c>
      <c r="CM77">
        <v>0.34</v>
      </c>
      <c r="CN77">
        <v>33.33</v>
      </c>
      <c r="CO77">
        <v>0.49</v>
      </c>
      <c r="CP77">
        <v>0.71</v>
      </c>
      <c r="CQ77">
        <v>7.77</v>
      </c>
      <c r="CR77">
        <v>76.33</v>
      </c>
      <c r="CS77">
        <v>0</v>
      </c>
      <c r="CT77" t="s">
        <v>116</v>
      </c>
      <c r="CU77">
        <v>0</v>
      </c>
      <c r="CV77" t="s">
        <v>116</v>
      </c>
      <c r="CW77">
        <v>0</v>
      </c>
      <c r="CX77">
        <v>0</v>
      </c>
      <c r="CY77">
        <v>0</v>
      </c>
      <c r="CZ77">
        <v>0</v>
      </c>
      <c r="DA77" t="s">
        <v>116</v>
      </c>
      <c r="DB77" t="s">
        <v>116</v>
      </c>
      <c r="DC77">
        <v>0.6</v>
      </c>
      <c r="DD77" t="s">
        <v>116</v>
      </c>
      <c r="DE77" t="s">
        <v>116</v>
      </c>
      <c r="DF77">
        <v>0.04</v>
      </c>
      <c r="DG77">
        <v>0</v>
      </c>
      <c r="DH77">
        <v>0</v>
      </c>
      <c r="DI77">
        <v>0.08</v>
      </c>
      <c r="DJ77">
        <v>0</v>
      </c>
      <c r="DK77">
        <v>0</v>
      </c>
    </row>
    <row r="78" spans="1:115" ht="12" customHeight="1" x14ac:dyDescent="0.2">
      <c r="A78" t="s">
        <v>282</v>
      </c>
      <c r="B78" t="s">
        <v>122</v>
      </c>
      <c r="C78" t="s">
        <v>122</v>
      </c>
      <c r="D78" t="s">
        <v>922</v>
      </c>
      <c r="E78">
        <v>23</v>
      </c>
      <c r="F78">
        <v>1000000</v>
      </c>
      <c r="G78" t="s">
        <v>116</v>
      </c>
      <c r="H78">
        <v>38</v>
      </c>
      <c r="I78">
        <v>2821</v>
      </c>
      <c r="J78">
        <v>4</v>
      </c>
      <c r="K78">
        <v>3.73</v>
      </c>
      <c r="L78">
        <v>4</v>
      </c>
      <c r="M78">
        <v>2.25</v>
      </c>
      <c r="N78">
        <v>17.100000000000001</v>
      </c>
      <c r="O78">
        <v>55.22</v>
      </c>
      <c r="P78" t="s">
        <v>117</v>
      </c>
      <c r="Q78" t="s">
        <v>117</v>
      </c>
      <c r="R78" t="s">
        <v>116</v>
      </c>
      <c r="S78">
        <v>0</v>
      </c>
      <c r="T78">
        <v>0</v>
      </c>
      <c r="U78" t="s">
        <v>119</v>
      </c>
      <c r="V78">
        <v>8.33</v>
      </c>
      <c r="W78">
        <v>7.85</v>
      </c>
      <c r="X78">
        <v>60.16</v>
      </c>
      <c r="Y78">
        <v>3.25</v>
      </c>
      <c r="Z78">
        <v>58.82</v>
      </c>
      <c r="AA78">
        <v>0.45</v>
      </c>
      <c r="AB78">
        <v>0.71</v>
      </c>
      <c r="AC78">
        <v>0.13</v>
      </c>
      <c r="AD78">
        <v>3.16</v>
      </c>
      <c r="AE78">
        <v>5</v>
      </c>
      <c r="AF78">
        <v>1.69</v>
      </c>
      <c r="AG78">
        <v>6</v>
      </c>
      <c r="AH78">
        <v>0.19</v>
      </c>
      <c r="AI78">
        <v>0</v>
      </c>
      <c r="AJ78">
        <v>0</v>
      </c>
      <c r="AK78">
        <v>1.28</v>
      </c>
      <c r="AL78">
        <v>0.13</v>
      </c>
      <c r="AM78">
        <v>4</v>
      </c>
      <c r="AN78">
        <v>0.13</v>
      </c>
      <c r="AO78">
        <v>0.12</v>
      </c>
      <c r="AP78">
        <v>0</v>
      </c>
      <c r="AQ78">
        <v>0</v>
      </c>
      <c r="AR78">
        <v>36</v>
      </c>
      <c r="AS78">
        <v>1.1499999999999999</v>
      </c>
      <c r="AT78">
        <v>36.11</v>
      </c>
      <c r="AU78">
        <v>11.111000000000001</v>
      </c>
      <c r="AV78">
        <v>0.13</v>
      </c>
      <c r="AW78">
        <v>0.32</v>
      </c>
      <c r="AX78">
        <v>40</v>
      </c>
      <c r="AY78">
        <v>0.03</v>
      </c>
      <c r="AZ78">
        <v>100</v>
      </c>
      <c r="BA78">
        <v>0.28999999999999998</v>
      </c>
      <c r="BB78">
        <v>33.33</v>
      </c>
      <c r="BC78">
        <v>0</v>
      </c>
      <c r="BD78">
        <v>0.8</v>
      </c>
      <c r="BE78">
        <v>60</v>
      </c>
      <c r="BF78">
        <v>2.62</v>
      </c>
      <c r="BG78">
        <v>51.22</v>
      </c>
      <c r="BH78">
        <v>1.66</v>
      </c>
      <c r="BI78">
        <v>0.7</v>
      </c>
      <c r="BJ78">
        <v>0.28999999999999998</v>
      </c>
      <c r="BK78">
        <v>27.76</v>
      </c>
      <c r="BL78">
        <v>0.41</v>
      </c>
      <c r="BM78">
        <v>0.93</v>
      </c>
      <c r="BN78">
        <v>38.44</v>
      </c>
      <c r="BO78">
        <v>85.89</v>
      </c>
      <c r="BP78">
        <v>13.08</v>
      </c>
      <c r="BQ78">
        <v>75.849999999999994</v>
      </c>
      <c r="BR78">
        <v>4.3099999999999996</v>
      </c>
      <c r="BS78">
        <v>97.04</v>
      </c>
      <c r="BT78">
        <v>14.87</v>
      </c>
      <c r="BU78">
        <v>92.27</v>
      </c>
      <c r="BV78">
        <v>35.96</v>
      </c>
      <c r="BW78">
        <v>88.02</v>
      </c>
      <c r="BX78">
        <v>2.17</v>
      </c>
      <c r="BY78">
        <v>57.35</v>
      </c>
      <c r="BZ78">
        <v>18.170000000000002</v>
      </c>
      <c r="CA78">
        <v>28.87</v>
      </c>
      <c r="CB78">
        <v>7.0000000000000007E-2</v>
      </c>
      <c r="CC78">
        <v>0.51</v>
      </c>
      <c r="CD78">
        <v>0.03</v>
      </c>
      <c r="CE78">
        <v>0.03</v>
      </c>
      <c r="CF78">
        <v>0.67</v>
      </c>
      <c r="CG78">
        <v>38.1</v>
      </c>
      <c r="CH78">
        <v>0.26</v>
      </c>
      <c r="CI78">
        <v>7.15</v>
      </c>
      <c r="CJ78">
        <v>79.459999999999994</v>
      </c>
      <c r="CK78">
        <v>1.1200000000000001</v>
      </c>
      <c r="CL78">
        <v>60</v>
      </c>
      <c r="CM78">
        <v>0.61</v>
      </c>
      <c r="CN78">
        <v>21.05</v>
      </c>
      <c r="CO78">
        <v>0.7</v>
      </c>
      <c r="CP78">
        <v>0.13</v>
      </c>
      <c r="CQ78">
        <v>6.7</v>
      </c>
      <c r="CR78">
        <v>80.48</v>
      </c>
      <c r="CS78">
        <v>0</v>
      </c>
      <c r="CT78" t="s">
        <v>116</v>
      </c>
      <c r="CU78">
        <v>0</v>
      </c>
      <c r="CV78" t="s">
        <v>116</v>
      </c>
      <c r="CW78">
        <v>0</v>
      </c>
      <c r="CX78">
        <v>0</v>
      </c>
      <c r="CY78">
        <v>0</v>
      </c>
      <c r="CZ78">
        <v>0</v>
      </c>
      <c r="DA78" t="s">
        <v>116</v>
      </c>
      <c r="DB78" t="s">
        <v>116</v>
      </c>
      <c r="DC78">
        <v>0.45</v>
      </c>
      <c r="DD78" t="s">
        <v>116</v>
      </c>
      <c r="DE78" t="s">
        <v>116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</row>
    <row r="79" spans="1:115" ht="12" customHeight="1" x14ac:dyDescent="0.2">
      <c r="A79" t="s">
        <v>860</v>
      </c>
      <c r="B79" t="s">
        <v>406</v>
      </c>
      <c r="C79" t="s">
        <v>406</v>
      </c>
      <c r="D79" t="s">
        <v>923</v>
      </c>
      <c r="E79">
        <v>22</v>
      </c>
      <c r="F79">
        <v>0</v>
      </c>
      <c r="G79" t="s">
        <v>116</v>
      </c>
      <c r="H79">
        <v>5</v>
      </c>
      <c r="I79">
        <v>459</v>
      </c>
      <c r="J79">
        <v>0</v>
      </c>
      <c r="K79">
        <v>0.1</v>
      </c>
      <c r="L79">
        <v>0</v>
      </c>
      <c r="M79">
        <v>0</v>
      </c>
      <c r="N79">
        <v>15.29</v>
      </c>
      <c r="O79">
        <v>48.72</v>
      </c>
      <c r="P79" t="s">
        <v>117</v>
      </c>
      <c r="Q79" t="s">
        <v>117</v>
      </c>
      <c r="R79" t="s">
        <v>116</v>
      </c>
      <c r="S79">
        <v>0</v>
      </c>
      <c r="T79">
        <v>0</v>
      </c>
      <c r="U79" t="s">
        <v>119</v>
      </c>
      <c r="V79">
        <v>8.6300000000000008</v>
      </c>
      <c r="W79">
        <v>7.84</v>
      </c>
      <c r="X79">
        <v>57.5</v>
      </c>
      <c r="Y79">
        <v>2.5499999999999998</v>
      </c>
      <c r="Z79">
        <v>23.08</v>
      </c>
      <c r="AA79">
        <v>0.2</v>
      </c>
      <c r="AB79">
        <v>0.28999999999999998</v>
      </c>
      <c r="AC79">
        <v>0.59</v>
      </c>
      <c r="AD79">
        <v>3.92</v>
      </c>
      <c r="AE79">
        <v>5.71</v>
      </c>
      <c r="AF79">
        <v>0.98</v>
      </c>
      <c r="AG79">
        <v>0</v>
      </c>
      <c r="AH79">
        <v>0</v>
      </c>
      <c r="AI79">
        <v>0</v>
      </c>
      <c r="AJ79">
        <v>0</v>
      </c>
      <c r="AK79">
        <v>0.98</v>
      </c>
      <c r="AL79">
        <v>0</v>
      </c>
      <c r="AM79">
        <v>0</v>
      </c>
      <c r="AN79">
        <v>0</v>
      </c>
      <c r="AO79">
        <v>0.02</v>
      </c>
      <c r="AP79">
        <v>0</v>
      </c>
      <c r="AQ79">
        <v>0</v>
      </c>
      <c r="AR79">
        <v>1</v>
      </c>
      <c r="AS79">
        <v>0.2</v>
      </c>
      <c r="AT79">
        <v>0</v>
      </c>
      <c r="AU79">
        <v>0</v>
      </c>
      <c r="AV79">
        <v>0</v>
      </c>
      <c r="AW79">
        <v>0.2</v>
      </c>
      <c r="AX79">
        <v>100</v>
      </c>
      <c r="AY79">
        <v>0</v>
      </c>
      <c r="AZ79">
        <v>0</v>
      </c>
      <c r="BA79">
        <v>0.2</v>
      </c>
      <c r="BB79">
        <v>100</v>
      </c>
      <c r="BC79">
        <v>0</v>
      </c>
      <c r="BD79">
        <v>1.37</v>
      </c>
      <c r="BE79">
        <v>57.14</v>
      </c>
      <c r="BF79">
        <v>2.35</v>
      </c>
      <c r="BG79">
        <v>50</v>
      </c>
      <c r="BH79">
        <v>0.39</v>
      </c>
      <c r="BI79">
        <v>0.59</v>
      </c>
      <c r="BJ79">
        <v>0</v>
      </c>
      <c r="BK79">
        <v>21.18</v>
      </c>
      <c r="BL79">
        <v>0.2</v>
      </c>
      <c r="BM79">
        <v>0.39</v>
      </c>
      <c r="BN79">
        <v>32.35</v>
      </c>
      <c r="BO79">
        <v>87.88</v>
      </c>
      <c r="BP79">
        <v>16.079999999999998</v>
      </c>
      <c r="BQ79">
        <v>80.489999999999995</v>
      </c>
      <c r="BR79">
        <v>3.73</v>
      </c>
      <c r="BS79">
        <v>100</v>
      </c>
      <c r="BT79">
        <v>8.43</v>
      </c>
      <c r="BU79">
        <v>93.02</v>
      </c>
      <c r="BV79">
        <v>26.27</v>
      </c>
      <c r="BW79">
        <v>92.54</v>
      </c>
      <c r="BX79">
        <v>5.88</v>
      </c>
      <c r="BY79">
        <v>66.67</v>
      </c>
      <c r="BZ79">
        <v>20.45</v>
      </c>
      <c r="CA79">
        <v>37.42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3.14</v>
      </c>
      <c r="CJ79">
        <v>75</v>
      </c>
      <c r="CK79">
        <v>0.39</v>
      </c>
      <c r="CL79">
        <v>50</v>
      </c>
      <c r="CM79">
        <v>0</v>
      </c>
      <c r="CN79">
        <v>0</v>
      </c>
      <c r="CO79">
        <v>0</v>
      </c>
      <c r="CP79">
        <v>0.2</v>
      </c>
      <c r="CQ79">
        <v>7.84</v>
      </c>
      <c r="CR79">
        <v>75</v>
      </c>
      <c r="CS79">
        <v>0</v>
      </c>
      <c r="CT79" t="s">
        <v>116</v>
      </c>
      <c r="CU79">
        <v>0</v>
      </c>
      <c r="CV79" t="s">
        <v>116</v>
      </c>
      <c r="CW79">
        <v>0</v>
      </c>
      <c r="CX79">
        <v>0</v>
      </c>
      <c r="CY79">
        <v>0</v>
      </c>
      <c r="CZ79">
        <v>0</v>
      </c>
      <c r="DA79" t="s">
        <v>116</v>
      </c>
      <c r="DB79" t="s">
        <v>116</v>
      </c>
      <c r="DC79">
        <v>2.94</v>
      </c>
      <c r="DD79" t="s">
        <v>116</v>
      </c>
      <c r="DE79" t="s">
        <v>116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</row>
    <row r="80" spans="1:115" ht="12" customHeight="1" x14ac:dyDescent="0.2">
      <c r="A80" t="s">
        <v>141</v>
      </c>
      <c r="B80" t="s">
        <v>114</v>
      </c>
      <c r="C80" t="s">
        <v>114</v>
      </c>
      <c r="D80" t="s">
        <v>923</v>
      </c>
      <c r="E80">
        <v>24</v>
      </c>
      <c r="F80">
        <v>1100000</v>
      </c>
      <c r="G80" t="s">
        <v>130</v>
      </c>
      <c r="H80">
        <v>40</v>
      </c>
      <c r="I80">
        <v>3833</v>
      </c>
      <c r="J80">
        <v>2</v>
      </c>
      <c r="K80">
        <v>2.2400000000000002</v>
      </c>
      <c r="L80">
        <v>0</v>
      </c>
      <c r="M80">
        <v>7.0000000000000007E-2</v>
      </c>
      <c r="N80">
        <v>16.86</v>
      </c>
      <c r="O80">
        <v>62.81</v>
      </c>
      <c r="P80" t="s">
        <v>117</v>
      </c>
      <c r="Q80" t="s">
        <v>117</v>
      </c>
      <c r="R80" t="s">
        <v>116</v>
      </c>
      <c r="S80">
        <v>0</v>
      </c>
      <c r="T80">
        <v>0</v>
      </c>
      <c r="U80" t="s">
        <v>119</v>
      </c>
      <c r="V80">
        <v>9.93</v>
      </c>
      <c r="W80">
        <v>7.82</v>
      </c>
      <c r="X80">
        <v>69.37</v>
      </c>
      <c r="Y80">
        <v>4.53</v>
      </c>
      <c r="Z80">
        <v>58.03</v>
      </c>
      <c r="AA80">
        <v>0.8</v>
      </c>
      <c r="AB80">
        <v>1.0900000000000001</v>
      </c>
      <c r="AC80">
        <v>0.4</v>
      </c>
      <c r="AD80">
        <v>3.71</v>
      </c>
      <c r="AE80">
        <v>5.07</v>
      </c>
      <c r="AF80">
        <v>0.89</v>
      </c>
      <c r="AG80">
        <v>10</v>
      </c>
      <c r="AH80">
        <v>0.23</v>
      </c>
      <c r="AI80">
        <v>0</v>
      </c>
      <c r="AJ80">
        <v>0</v>
      </c>
      <c r="AK80">
        <v>0.54</v>
      </c>
      <c r="AL80">
        <v>0.05</v>
      </c>
      <c r="AM80">
        <v>2</v>
      </c>
      <c r="AN80">
        <v>0.05</v>
      </c>
      <c r="AO80">
        <v>0.05</v>
      </c>
      <c r="AP80">
        <v>2</v>
      </c>
      <c r="AQ80">
        <v>0.05</v>
      </c>
      <c r="AR80">
        <v>14</v>
      </c>
      <c r="AS80">
        <v>0.33</v>
      </c>
      <c r="AT80">
        <v>42.86</v>
      </c>
      <c r="AU80">
        <v>14.286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0.52</v>
      </c>
      <c r="BE80">
        <v>68.180000000000007</v>
      </c>
      <c r="BF80">
        <v>1.46</v>
      </c>
      <c r="BG80">
        <v>62.9</v>
      </c>
      <c r="BH80">
        <v>0.59</v>
      </c>
      <c r="BI80">
        <v>0.94</v>
      </c>
      <c r="BJ80">
        <v>0.31</v>
      </c>
      <c r="BK80">
        <v>25.05</v>
      </c>
      <c r="BL80">
        <v>0.23</v>
      </c>
      <c r="BM80">
        <v>0.8</v>
      </c>
      <c r="BN80">
        <v>37.17</v>
      </c>
      <c r="BO80">
        <v>86.92</v>
      </c>
      <c r="BP80">
        <v>19.96</v>
      </c>
      <c r="BQ80">
        <v>80.819999999999993</v>
      </c>
      <c r="BR80">
        <v>2.14</v>
      </c>
      <c r="BS80">
        <v>92.31</v>
      </c>
      <c r="BT80">
        <v>12.44</v>
      </c>
      <c r="BU80">
        <v>96.04</v>
      </c>
      <c r="BV80">
        <v>32.76</v>
      </c>
      <c r="BW80">
        <v>91.4</v>
      </c>
      <c r="BX80">
        <v>4.41</v>
      </c>
      <c r="BY80">
        <v>53.72</v>
      </c>
      <c r="BZ80">
        <v>20.67</v>
      </c>
      <c r="CA80">
        <v>35.04</v>
      </c>
      <c r="CB80">
        <v>0</v>
      </c>
      <c r="CC80">
        <v>0.05</v>
      </c>
      <c r="CD80">
        <v>0.05</v>
      </c>
      <c r="CE80">
        <v>0</v>
      </c>
      <c r="CF80">
        <v>0.05</v>
      </c>
      <c r="CG80">
        <v>100</v>
      </c>
      <c r="CH80">
        <v>0.02</v>
      </c>
      <c r="CI80">
        <v>4.2300000000000004</v>
      </c>
      <c r="CJ80">
        <v>66.11</v>
      </c>
      <c r="CK80">
        <v>0.28000000000000003</v>
      </c>
      <c r="CL80">
        <v>41.67</v>
      </c>
      <c r="CM80">
        <v>0.28000000000000003</v>
      </c>
      <c r="CN80">
        <v>16.670000000000002</v>
      </c>
      <c r="CO80">
        <v>0.14000000000000001</v>
      </c>
      <c r="CP80">
        <v>0</v>
      </c>
      <c r="CQ80">
        <v>7.65</v>
      </c>
      <c r="CR80">
        <v>72.39</v>
      </c>
      <c r="CS80">
        <v>0</v>
      </c>
      <c r="CT80" t="s">
        <v>116</v>
      </c>
      <c r="CU80">
        <v>0</v>
      </c>
      <c r="CV80" t="s">
        <v>116</v>
      </c>
      <c r="CW80">
        <v>0</v>
      </c>
      <c r="CX80">
        <v>0</v>
      </c>
      <c r="CY80">
        <v>0</v>
      </c>
      <c r="CZ80">
        <v>0</v>
      </c>
      <c r="DA80" t="s">
        <v>116</v>
      </c>
      <c r="DB80" t="s">
        <v>116</v>
      </c>
      <c r="DC80">
        <v>1.62</v>
      </c>
      <c r="DD80" t="s">
        <v>116</v>
      </c>
      <c r="DE80" t="s">
        <v>116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</row>
    <row r="81" spans="1:115" ht="12" customHeight="1" x14ac:dyDescent="0.2">
      <c r="A81" t="s">
        <v>382</v>
      </c>
      <c r="B81" t="s">
        <v>126</v>
      </c>
      <c r="C81" t="s">
        <v>149</v>
      </c>
      <c r="D81" t="s">
        <v>923</v>
      </c>
      <c r="E81">
        <v>26</v>
      </c>
      <c r="F81">
        <v>650000</v>
      </c>
      <c r="G81" t="s">
        <v>116</v>
      </c>
      <c r="H81">
        <v>29</v>
      </c>
      <c r="I81">
        <v>2083</v>
      </c>
      <c r="J81">
        <v>1</v>
      </c>
      <c r="K81">
        <v>0.87</v>
      </c>
      <c r="L81">
        <v>1</v>
      </c>
      <c r="M81">
        <v>0.49</v>
      </c>
      <c r="N81">
        <v>17.41</v>
      </c>
      <c r="O81">
        <v>51.36</v>
      </c>
      <c r="P81" t="s">
        <v>117</v>
      </c>
      <c r="Q81" t="s">
        <v>117</v>
      </c>
      <c r="R81" t="s">
        <v>118</v>
      </c>
      <c r="S81">
        <v>178</v>
      </c>
      <c r="T81">
        <v>70</v>
      </c>
      <c r="U81" t="s">
        <v>119</v>
      </c>
      <c r="V81">
        <v>10.93</v>
      </c>
      <c r="W81">
        <v>7.82</v>
      </c>
      <c r="X81">
        <v>62.43</v>
      </c>
      <c r="Y81">
        <v>3.59</v>
      </c>
      <c r="Z81">
        <v>60.24</v>
      </c>
      <c r="AA81">
        <v>0.95</v>
      </c>
      <c r="AB81">
        <v>1.61</v>
      </c>
      <c r="AC81">
        <v>0.26</v>
      </c>
      <c r="AD81">
        <v>5.0999999999999996</v>
      </c>
      <c r="AE81">
        <v>8.6300000000000008</v>
      </c>
      <c r="AF81">
        <v>1.1200000000000001</v>
      </c>
      <c r="AG81">
        <v>6</v>
      </c>
      <c r="AH81">
        <v>0.26</v>
      </c>
      <c r="AI81">
        <v>0</v>
      </c>
      <c r="AJ81">
        <v>0</v>
      </c>
      <c r="AK81">
        <v>1.1200000000000001</v>
      </c>
      <c r="AL81">
        <v>0.04</v>
      </c>
      <c r="AM81">
        <v>1</v>
      </c>
      <c r="AN81">
        <v>0.04</v>
      </c>
      <c r="AO81">
        <v>0.04</v>
      </c>
      <c r="AP81">
        <v>0</v>
      </c>
      <c r="AQ81">
        <v>0</v>
      </c>
      <c r="AR81">
        <v>16</v>
      </c>
      <c r="AS81">
        <v>0.69</v>
      </c>
      <c r="AT81">
        <v>18.75</v>
      </c>
      <c r="AU81">
        <v>6.25</v>
      </c>
      <c r="AV81">
        <v>0.04</v>
      </c>
      <c r="AW81">
        <v>1.86</v>
      </c>
      <c r="AX81">
        <v>25.58</v>
      </c>
      <c r="AY81">
        <v>0</v>
      </c>
      <c r="AZ81">
        <v>0</v>
      </c>
      <c r="BA81">
        <v>1.86</v>
      </c>
      <c r="BB81">
        <v>25.58</v>
      </c>
      <c r="BC81">
        <v>0.17</v>
      </c>
      <c r="BD81">
        <v>1.04</v>
      </c>
      <c r="BE81">
        <v>45.83</v>
      </c>
      <c r="BF81">
        <v>3.76</v>
      </c>
      <c r="BG81">
        <v>31.03</v>
      </c>
      <c r="BH81">
        <v>0.56000000000000005</v>
      </c>
      <c r="BI81">
        <v>0.48</v>
      </c>
      <c r="BJ81">
        <v>0.17</v>
      </c>
      <c r="BK81">
        <v>29.64</v>
      </c>
      <c r="BL81">
        <v>2.29</v>
      </c>
      <c r="BM81">
        <v>0.56000000000000005</v>
      </c>
      <c r="BN81">
        <v>39.36</v>
      </c>
      <c r="BO81">
        <v>82.33</v>
      </c>
      <c r="BP81">
        <v>13.91</v>
      </c>
      <c r="BQ81">
        <v>75.16</v>
      </c>
      <c r="BR81">
        <v>6.01</v>
      </c>
      <c r="BS81">
        <v>94.96</v>
      </c>
      <c r="BT81">
        <v>14.13</v>
      </c>
      <c r="BU81">
        <v>83.79</v>
      </c>
      <c r="BV81">
        <v>32.97</v>
      </c>
      <c r="BW81">
        <v>89.38</v>
      </c>
      <c r="BX81">
        <v>4.58</v>
      </c>
      <c r="BY81">
        <v>53.77</v>
      </c>
      <c r="BZ81">
        <v>21.06</v>
      </c>
      <c r="CA81">
        <v>36.89</v>
      </c>
      <c r="CB81">
        <v>0.02</v>
      </c>
      <c r="CC81">
        <v>0.26</v>
      </c>
      <c r="CD81">
        <v>0</v>
      </c>
      <c r="CE81">
        <v>0.09</v>
      </c>
      <c r="CF81">
        <v>0.22</v>
      </c>
      <c r="CG81">
        <v>20</v>
      </c>
      <c r="CH81">
        <v>0.17</v>
      </c>
      <c r="CI81">
        <v>4.75</v>
      </c>
      <c r="CJ81">
        <v>69.09</v>
      </c>
      <c r="CK81">
        <v>2.42</v>
      </c>
      <c r="CL81">
        <v>33.93</v>
      </c>
      <c r="CM81">
        <v>0.52</v>
      </c>
      <c r="CN81">
        <v>25</v>
      </c>
      <c r="CO81">
        <v>0.39</v>
      </c>
      <c r="CP81">
        <v>0.52</v>
      </c>
      <c r="CQ81">
        <v>7.39</v>
      </c>
      <c r="CR81">
        <v>73.680000000000007</v>
      </c>
      <c r="CS81">
        <v>0</v>
      </c>
      <c r="CT81" t="s">
        <v>116</v>
      </c>
      <c r="CU81">
        <v>0</v>
      </c>
      <c r="CV81" t="s">
        <v>116</v>
      </c>
      <c r="CW81">
        <v>0</v>
      </c>
      <c r="CX81">
        <v>0</v>
      </c>
      <c r="CY81">
        <v>0</v>
      </c>
      <c r="CZ81">
        <v>0</v>
      </c>
      <c r="DA81" t="s">
        <v>116</v>
      </c>
      <c r="DB81" t="s">
        <v>116</v>
      </c>
      <c r="DC81">
        <v>0.69</v>
      </c>
      <c r="DD81" t="s">
        <v>116</v>
      </c>
      <c r="DE81" t="s">
        <v>116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</row>
    <row r="82" spans="1:115" ht="12" customHeight="1" x14ac:dyDescent="0.2">
      <c r="A82" t="s">
        <v>864</v>
      </c>
      <c r="B82" t="s">
        <v>162</v>
      </c>
      <c r="C82" t="s">
        <v>162</v>
      </c>
      <c r="D82" t="s">
        <v>923</v>
      </c>
      <c r="E82">
        <v>24</v>
      </c>
      <c r="F82">
        <v>250000</v>
      </c>
      <c r="G82" t="s">
        <v>116</v>
      </c>
      <c r="H82">
        <v>12</v>
      </c>
      <c r="I82">
        <v>438</v>
      </c>
      <c r="J82">
        <v>0</v>
      </c>
      <c r="K82">
        <v>0.01</v>
      </c>
      <c r="L82">
        <v>0</v>
      </c>
      <c r="M82">
        <v>0</v>
      </c>
      <c r="N82">
        <v>18.079999999999998</v>
      </c>
      <c r="O82">
        <v>54.55</v>
      </c>
      <c r="P82" t="s">
        <v>240</v>
      </c>
      <c r="Q82" t="s">
        <v>240</v>
      </c>
      <c r="R82" t="s">
        <v>134</v>
      </c>
      <c r="S82">
        <v>181</v>
      </c>
      <c r="T82">
        <v>79</v>
      </c>
      <c r="U82" t="s">
        <v>119</v>
      </c>
      <c r="V82">
        <v>13.77</v>
      </c>
      <c r="W82">
        <v>7.81</v>
      </c>
      <c r="X82">
        <v>73.680000000000007</v>
      </c>
      <c r="Y82">
        <v>5.96</v>
      </c>
      <c r="Z82">
        <v>37.93</v>
      </c>
      <c r="AA82">
        <v>0.82</v>
      </c>
      <c r="AB82">
        <v>1</v>
      </c>
      <c r="AC82">
        <v>0.82</v>
      </c>
      <c r="AD82">
        <v>7.19</v>
      </c>
      <c r="AE82">
        <v>8.75</v>
      </c>
      <c r="AF82">
        <v>1.44</v>
      </c>
      <c r="AG82">
        <v>1</v>
      </c>
      <c r="AH82">
        <v>0.21</v>
      </c>
      <c r="AI82">
        <v>0</v>
      </c>
      <c r="AJ82">
        <v>0</v>
      </c>
      <c r="AK82">
        <v>0.21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0.21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0.21</v>
      </c>
      <c r="BE82">
        <v>100</v>
      </c>
      <c r="BF82">
        <v>1.64</v>
      </c>
      <c r="BG82">
        <v>37.5</v>
      </c>
      <c r="BH82">
        <v>0.21</v>
      </c>
      <c r="BI82">
        <v>0.62</v>
      </c>
      <c r="BJ82">
        <v>0</v>
      </c>
      <c r="BK82">
        <v>15.21</v>
      </c>
      <c r="BL82">
        <v>0.21</v>
      </c>
      <c r="BM82">
        <v>0.41</v>
      </c>
      <c r="BN82">
        <v>27.95</v>
      </c>
      <c r="BO82">
        <v>78.680000000000007</v>
      </c>
      <c r="BP82">
        <v>12.74</v>
      </c>
      <c r="BQ82">
        <v>70.97</v>
      </c>
      <c r="BR82">
        <v>0.62</v>
      </c>
      <c r="BS82">
        <v>66.67</v>
      </c>
      <c r="BT82">
        <v>9.86</v>
      </c>
      <c r="BU82">
        <v>93.75</v>
      </c>
      <c r="BV82">
        <v>21.78</v>
      </c>
      <c r="BW82">
        <v>89.62</v>
      </c>
      <c r="BX82">
        <v>6.16</v>
      </c>
      <c r="BY82">
        <v>40</v>
      </c>
      <c r="BZ82">
        <v>19.68</v>
      </c>
      <c r="CA82">
        <v>25.33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4.93</v>
      </c>
      <c r="CJ82">
        <v>54.17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6.58</v>
      </c>
      <c r="CR82">
        <v>68.75</v>
      </c>
      <c r="CS82">
        <v>0</v>
      </c>
      <c r="CT82" t="s">
        <v>116</v>
      </c>
      <c r="CU82">
        <v>0</v>
      </c>
      <c r="CV82" t="s">
        <v>116</v>
      </c>
      <c r="CW82">
        <v>0</v>
      </c>
      <c r="CX82">
        <v>0</v>
      </c>
      <c r="CY82">
        <v>0</v>
      </c>
      <c r="CZ82">
        <v>0</v>
      </c>
      <c r="DA82" t="s">
        <v>116</v>
      </c>
      <c r="DB82" t="s">
        <v>116</v>
      </c>
      <c r="DC82">
        <v>0</v>
      </c>
      <c r="DD82" t="s">
        <v>116</v>
      </c>
      <c r="DE82" t="s">
        <v>116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</row>
    <row r="83" spans="1:115" ht="12" customHeight="1" x14ac:dyDescent="0.2">
      <c r="A83" t="s">
        <v>559</v>
      </c>
      <c r="B83" t="s">
        <v>209</v>
      </c>
      <c r="C83" t="s">
        <v>209</v>
      </c>
      <c r="D83" t="s">
        <v>923</v>
      </c>
      <c r="E83">
        <v>30</v>
      </c>
      <c r="F83">
        <v>450000</v>
      </c>
      <c r="G83" t="s">
        <v>116</v>
      </c>
      <c r="H83">
        <v>16</v>
      </c>
      <c r="I83">
        <v>1351</v>
      </c>
      <c r="J83">
        <v>0</v>
      </c>
      <c r="K83">
        <v>0.49</v>
      </c>
      <c r="L83">
        <v>0</v>
      </c>
      <c r="M83">
        <v>0.03</v>
      </c>
      <c r="N83">
        <v>16.39</v>
      </c>
      <c r="O83">
        <v>58.54</v>
      </c>
      <c r="P83" t="s">
        <v>117</v>
      </c>
      <c r="Q83" t="s">
        <v>117</v>
      </c>
      <c r="R83" t="s">
        <v>118</v>
      </c>
      <c r="S83">
        <v>187</v>
      </c>
      <c r="T83">
        <v>83</v>
      </c>
      <c r="U83" t="s">
        <v>119</v>
      </c>
      <c r="V83">
        <v>8.66</v>
      </c>
      <c r="W83">
        <v>7.79</v>
      </c>
      <c r="X83">
        <v>61.54</v>
      </c>
      <c r="Y83">
        <v>5.6</v>
      </c>
      <c r="Z83">
        <v>63.1</v>
      </c>
      <c r="AA83">
        <v>0.73</v>
      </c>
      <c r="AB83">
        <v>0.94</v>
      </c>
      <c r="AC83">
        <v>0.67</v>
      </c>
      <c r="AD83">
        <v>3.13</v>
      </c>
      <c r="AE83">
        <v>4.03</v>
      </c>
      <c r="AF83">
        <v>1.53</v>
      </c>
      <c r="AG83">
        <v>6</v>
      </c>
      <c r="AH83">
        <v>0.4</v>
      </c>
      <c r="AI83">
        <v>0</v>
      </c>
      <c r="AJ83">
        <v>0</v>
      </c>
      <c r="AK83">
        <v>0.13</v>
      </c>
      <c r="AL83">
        <v>0</v>
      </c>
      <c r="AM83">
        <v>0</v>
      </c>
      <c r="AN83">
        <v>0</v>
      </c>
      <c r="AO83">
        <v>0.03</v>
      </c>
      <c r="AP83">
        <v>0</v>
      </c>
      <c r="AQ83">
        <v>0</v>
      </c>
      <c r="AR83">
        <v>3</v>
      </c>
      <c r="AS83">
        <v>0.2</v>
      </c>
      <c r="AT83">
        <v>66.67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0.6</v>
      </c>
      <c r="BG83">
        <v>77.78</v>
      </c>
      <c r="BH83">
        <v>0.4</v>
      </c>
      <c r="BI83">
        <v>0</v>
      </c>
      <c r="BJ83">
        <v>0</v>
      </c>
      <c r="BK83">
        <v>16.05</v>
      </c>
      <c r="BL83">
        <v>0.27</v>
      </c>
      <c r="BM83">
        <v>0.4</v>
      </c>
      <c r="BN83">
        <v>24.91</v>
      </c>
      <c r="BO83">
        <v>86.1</v>
      </c>
      <c r="BP83">
        <v>11.52</v>
      </c>
      <c r="BQ83">
        <v>75.72</v>
      </c>
      <c r="BR83">
        <v>1</v>
      </c>
      <c r="BS83">
        <v>100</v>
      </c>
      <c r="BT83">
        <v>11.19</v>
      </c>
      <c r="BU83">
        <v>95.83</v>
      </c>
      <c r="BV83">
        <v>21.25</v>
      </c>
      <c r="BW83">
        <v>93.73</v>
      </c>
      <c r="BX83">
        <v>3.66</v>
      </c>
      <c r="BY83">
        <v>41.82</v>
      </c>
      <c r="BZ83">
        <v>23.92</v>
      </c>
      <c r="CA83">
        <v>39.68</v>
      </c>
      <c r="CB83">
        <v>0</v>
      </c>
      <c r="CC83">
        <v>7.0000000000000007E-2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1.67</v>
      </c>
      <c r="CJ83">
        <v>48</v>
      </c>
      <c r="CK83">
        <v>0.13</v>
      </c>
      <c r="CL83">
        <v>0</v>
      </c>
      <c r="CM83">
        <v>0.13</v>
      </c>
      <c r="CN83">
        <v>50</v>
      </c>
      <c r="CO83">
        <v>7.0000000000000007E-2</v>
      </c>
      <c r="CP83">
        <v>0</v>
      </c>
      <c r="CQ83">
        <v>4</v>
      </c>
      <c r="CR83">
        <v>60</v>
      </c>
      <c r="CS83">
        <v>0</v>
      </c>
      <c r="CT83" t="s">
        <v>116</v>
      </c>
      <c r="CU83">
        <v>0</v>
      </c>
      <c r="CV83" t="s">
        <v>116</v>
      </c>
      <c r="CW83">
        <v>0</v>
      </c>
      <c r="CX83">
        <v>0</v>
      </c>
      <c r="CY83">
        <v>0</v>
      </c>
      <c r="CZ83">
        <v>0</v>
      </c>
      <c r="DA83" t="s">
        <v>116</v>
      </c>
      <c r="DB83" t="s">
        <v>116</v>
      </c>
      <c r="DC83">
        <v>0.93</v>
      </c>
      <c r="DD83" t="s">
        <v>116</v>
      </c>
      <c r="DE83" t="s">
        <v>116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</row>
    <row r="84" spans="1:115" ht="12" customHeight="1" x14ac:dyDescent="0.2">
      <c r="A84" t="s">
        <v>447</v>
      </c>
      <c r="B84" t="s">
        <v>209</v>
      </c>
      <c r="C84" t="s">
        <v>209</v>
      </c>
      <c r="D84" t="s">
        <v>922</v>
      </c>
      <c r="E84">
        <v>25</v>
      </c>
      <c r="F84">
        <v>300000</v>
      </c>
      <c r="G84" t="s">
        <v>130</v>
      </c>
      <c r="H84">
        <v>19</v>
      </c>
      <c r="I84">
        <v>1689</v>
      </c>
      <c r="J84">
        <v>2</v>
      </c>
      <c r="K84">
        <v>1.21</v>
      </c>
      <c r="L84">
        <v>1</v>
      </c>
      <c r="M84">
        <v>0.56999999999999995</v>
      </c>
      <c r="N84">
        <v>18.12</v>
      </c>
      <c r="O84">
        <v>49.41</v>
      </c>
      <c r="P84" t="s">
        <v>124</v>
      </c>
      <c r="Q84" t="s">
        <v>124</v>
      </c>
      <c r="R84" t="s">
        <v>134</v>
      </c>
      <c r="S84">
        <v>179</v>
      </c>
      <c r="T84">
        <v>74</v>
      </c>
      <c r="U84" t="s">
        <v>119</v>
      </c>
      <c r="V84">
        <v>8.69</v>
      </c>
      <c r="W84">
        <v>7.78</v>
      </c>
      <c r="X84">
        <v>52.05</v>
      </c>
      <c r="Y84">
        <v>3.62</v>
      </c>
      <c r="Z84">
        <v>52.94</v>
      </c>
      <c r="AA84">
        <v>0.59</v>
      </c>
      <c r="AB84">
        <v>0.71</v>
      </c>
      <c r="AC84">
        <v>0.53</v>
      </c>
      <c r="AD84">
        <v>4.05</v>
      </c>
      <c r="AE84">
        <v>4.91</v>
      </c>
      <c r="AF84">
        <v>1.92</v>
      </c>
      <c r="AG84">
        <v>5</v>
      </c>
      <c r="AH84">
        <v>0.27</v>
      </c>
      <c r="AI84">
        <v>0</v>
      </c>
      <c r="AJ84">
        <v>0</v>
      </c>
      <c r="AK84">
        <v>0.91</v>
      </c>
      <c r="AL84">
        <v>0.11</v>
      </c>
      <c r="AM84">
        <v>2</v>
      </c>
      <c r="AN84">
        <v>0.11</v>
      </c>
      <c r="AO84">
        <v>0.06</v>
      </c>
      <c r="AP84">
        <v>2</v>
      </c>
      <c r="AQ84">
        <v>0.11</v>
      </c>
      <c r="AR84">
        <v>9</v>
      </c>
      <c r="AS84">
        <v>0.48</v>
      </c>
      <c r="AT84">
        <v>22.22</v>
      </c>
      <c r="AU84">
        <v>22.222000000000001</v>
      </c>
      <c r="AV84">
        <v>0.05</v>
      </c>
      <c r="AW84">
        <v>0.32</v>
      </c>
      <c r="AX84">
        <v>16.670000000000002</v>
      </c>
      <c r="AY84">
        <v>0.32</v>
      </c>
      <c r="AZ84">
        <v>16.670000000000002</v>
      </c>
      <c r="BA84">
        <v>0</v>
      </c>
      <c r="BB84">
        <v>0</v>
      </c>
      <c r="BC84">
        <v>0</v>
      </c>
      <c r="BD84">
        <v>0.91</v>
      </c>
      <c r="BE84">
        <v>64.709999999999994</v>
      </c>
      <c r="BF84">
        <v>3.62</v>
      </c>
      <c r="BG84">
        <v>44.12</v>
      </c>
      <c r="BH84">
        <v>0.59</v>
      </c>
      <c r="BI84">
        <v>1.1200000000000001</v>
      </c>
      <c r="BJ84">
        <v>0.69</v>
      </c>
      <c r="BK84">
        <v>20.62</v>
      </c>
      <c r="BL84">
        <v>0.21</v>
      </c>
      <c r="BM84">
        <v>0.75</v>
      </c>
      <c r="BN84">
        <v>33.68</v>
      </c>
      <c r="BO84">
        <v>84.65</v>
      </c>
      <c r="BP84">
        <v>11.62</v>
      </c>
      <c r="BQ84">
        <v>72.02</v>
      </c>
      <c r="BR84">
        <v>5.91</v>
      </c>
      <c r="BS84">
        <v>95.5</v>
      </c>
      <c r="BT84">
        <v>11.51</v>
      </c>
      <c r="BU84">
        <v>90.74</v>
      </c>
      <c r="BV84">
        <v>29.89</v>
      </c>
      <c r="BW84">
        <v>89.48</v>
      </c>
      <c r="BX84">
        <v>3.52</v>
      </c>
      <c r="BY84">
        <v>50</v>
      </c>
      <c r="BZ84">
        <v>18.7</v>
      </c>
      <c r="CA84">
        <v>32.54</v>
      </c>
      <c r="CB84">
        <v>0.03</v>
      </c>
      <c r="CC84">
        <v>0.43</v>
      </c>
      <c r="CD84">
        <v>0.05</v>
      </c>
      <c r="CE84">
        <v>0.05</v>
      </c>
      <c r="CF84">
        <v>0.27</v>
      </c>
      <c r="CG84">
        <v>60</v>
      </c>
      <c r="CH84">
        <v>0.11</v>
      </c>
      <c r="CI84">
        <v>6.39</v>
      </c>
      <c r="CJ84">
        <v>67.5</v>
      </c>
      <c r="CK84">
        <v>1.01</v>
      </c>
      <c r="CL84">
        <v>42.11</v>
      </c>
      <c r="CM84">
        <v>0.64</v>
      </c>
      <c r="CN84">
        <v>33.33</v>
      </c>
      <c r="CO84">
        <v>0.27</v>
      </c>
      <c r="CP84">
        <v>0</v>
      </c>
      <c r="CQ84">
        <v>5.44</v>
      </c>
      <c r="CR84">
        <v>78.430000000000007</v>
      </c>
      <c r="CS84">
        <v>0</v>
      </c>
      <c r="CT84" t="s">
        <v>116</v>
      </c>
      <c r="CU84">
        <v>0</v>
      </c>
      <c r="CV84" t="s">
        <v>116</v>
      </c>
      <c r="CW84">
        <v>0</v>
      </c>
      <c r="CX84">
        <v>0</v>
      </c>
      <c r="CY84">
        <v>0</v>
      </c>
      <c r="CZ84">
        <v>0</v>
      </c>
      <c r="DA84" t="s">
        <v>116</v>
      </c>
      <c r="DB84" t="s">
        <v>116</v>
      </c>
      <c r="DC84">
        <v>0.32</v>
      </c>
      <c r="DD84" t="s">
        <v>116</v>
      </c>
      <c r="DE84" t="s">
        <v>116</v>
      </c>
      <c r="DF84">
        <v>0</v>
      </c>
      <c r="DG84">
        <v>0</v>
      </c>
      <c r="DH84">
        <v>0</v>
      </c>
      <c r="DI84">
        <v>0.85</v>
      </c>
      <c r="DJ84">
        <v>0</v>
      </c>
      <c r="DK84">
        <v>0</v>
      </c>
    </row>
    <row r="85" spans="1:115" ht="12" customHeight="1" x14ac:dyDescent="0.2">
      <c r="A85" t="s">
        <v>439</v>
      </c>
      <c r="B85" t="s">
        <v>209</v>
      </c>
      <c r="C85" t="s">
        <v>209</v>
      </c>
      <c r="D85" t="s">
        <v>922</v>
      </c>
      <c r="E85">
        <v>21</v>
      </c>
      <c r="F85">
        <v>150000</v>
      </c>
      <c r="G85" t="s">
        <v>116</v>
      </c>
      <c r="H85">
        <v>21</v>
      </c>
      <c r="I85">
        <v>1162</v>
      </c>
      <c r="J85">
        <v>0</v>
      </c>
      <c r="K85">
        <v>0.25</v>
      </c>
      <c r="L85">
        <v>0</v>
      </c>
      <c r="M85">
        <v>0.03</v>
      </c>
      <c r="N85">
        <v>15.8</v>
      </c>
      <c r="O85">
        <v>47.55</v>
      </c>
      <c r="P85" t="s">
        <v>117</v>
      </c>
      <c r="Q85" t="s">
        <v>117</v>
      </c>
      <c r="R85" t="s">
        <v>118</v>
      </c>
      <c r="S85">
        <v>178</v>
      </c>
      <c r="T85">
        <v>70</v>
      </c>
      <c r="U85" t="s">
        <v>119</v>
      </c>
      <c r="V85">
        <v>10.92</v>
      </c>
      <c r="W85">
        <v>7.75</v>
      </c>
      <c r="X85">
        <v>54</v>
      </c>
      <c r="Y85">
        <v>2.71</v>
      </c>
      <c r="Z85">
        <v>57.14</v>
      </c>
      <c r="AA85">
        <v>1.08</v>
      </c>
      <c r="AB85">
        <v>1.34</v>
      </c>
      <c r="AC85">
        <v>0.46</v>
      </c>
      <c r="AD85">
        <v>5.65</v>
      </c>
      <c r="AE85">
        <v>7</v>
      </c>
      <c r="AF85">
        <v>1.7</v>
      </c>
      <c r="AG85">
        <v>3</v>
      </c>
      <c r="AH85">
        <v>0.23</v>
      </c>
      <c r="AI85">
        <v>0</v>
      </c>
      <c r="AJ85">
        <v>0</v>
      </c>
      <c r="AK85">
        <v>0.46</v>
      </c>
      <c r="AL85">
        <v>0</v>
      </c>
      <c r="AM85">
        <v>0</v>
      </c>
      <c r="AN85">
        <v>0</v>
      </c>
      <c r="AO85">
        <v>0.02</v>
      </c>
      <c r="AP85">
        <v>0</v>
      </c>
      <c r="AQ85">
        <v>0</v>
      </c>
      <c r="AR85">
        <v>3</v>
      </c>
      <c r="AS85">
        <v>0.23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0.93</v>
      </c>
      <c r="BE85">
        <v>50</v>
      </c>
      <c r="BF85">
        <v>2.48</v>
      </c>
      <c r="BG85">
        <v>40.630000000000003</v>
      </c>
      <c r="BH85">
        <v>0.08</v>
      </c>
      <c r="BI85">
        <v>0.46</v>
      </c>
      <c r="BJ85">
        <v>0.15</v>
      </c>
      <c r="BK85">
        <v>19.440000000000001</v>
      </c>
      <c r="BL85">
        <v>0.15</v>
      </c>
      <c r="BM85">
        <v>0.54</v>
      </c>
      <c r="BN85">
        <v>31.76</v>
      </c>
      <c r="BO85">
        <v>81.22</v>
      </c>
      <c r="BP85">
        <v>12.55</v>
      </c>
      <c r="BQ85">
        <v>71.599999999999994</v>
      </c>
      <c r="BR85">
        <v>4.03</v>
      </c>
      <c r="BS85">
        <v>90.38</v>
      </c>
      <c r="BT85">
        <v>10.15</v>
      </c>
      <c r="BU85">
        <v>89.31</v>
      </c>
      <c r="BV85">
        <v>28.66</v>
      </c>
      <c r="BW85">
        <v>85.14</v>
      </c>
      <c r="BX85">
        <v>3.1</v>
      </c>
      <c r="BY85">
        <v>45</v>
      </c>
      <c r="BZ85">
        <v>17.71</v>
      </c>
      <c r="CA85">
        <v>27.83</v>
      </c>
      <c r="CB85">
        <v>0</v>
      </c>
      <c r="CC85">
        <v>0.15</v>
      </c>
      <c r="CD85">
        <v>0</v>
      </c>
      <c r="CE85">
        <v>0</v>
      </c>
      <c r="CF85">
        <v>0.08</v>
      </c>
      <c r="CG85">
        <v>0</v>
      </c>
      <c r="CH85">
        <v>0</v>
      </c>
      <c r="CI85">
        <v>4.8</v>
      </c>
      <c r="CJ85">
        <v>70.97</v>
      </c>
      <c r="CK85">
        <v>0.54</v>
      </c>
      <c r="CL85">
        <v>28.57</v>
      </c>
      <c r="CM85">
        <v>0.39</v>
      </c>
      <c r="CN85">
        <v>20</v>
      </c>
      <c r="CO85">
        <v>0</v>
      </c>
      <c r="CP85">
        <v>0</v>
      </c>
      <c r="CQ85">
        <v>5.89</v>
      </c>
      <c r="CR85">
        <v>52.63</v>
      </c>
      <c r="CS85">
        <v>0</v>
      </c>
      <c r="CT85" t="s">
        <v>116</v>
      </c>
      <c r="CU85">
        <v>0</v>
      </c>
      <c r="CV85" t="s">
        <v>116</v>
      </c>
      <c r="CW85">
        <v>0</v>
      </c>
      <c r="CX85">
        <v>0</v>
      </c>
      <c r="CY85">
        <v>0</v>
      </c>
      <c r="CZ85">
        <v>0</v>
      </c>
      <c r="DA85" t="s">
        <v>116</v>
      </c>
      <c r="DB85" t="s">
        <v>116</v>
      </c>
      <c r="DC85">
        <v>0.7</v>
      </c>
      <c r="DD85" t="s">
        <v>116</v>
      </c>
      <c r="DE85" t="s">
        <v>116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</row>
    <row r="86" spans="1:115" ht="12" customHeight="1" x14ac:dyDescent="0.2">
      <c r="A86" t="s">
        <v>613</v>
      </c>
      <c r="B86" t="s">
        <v>406</v>
      </c>
      <c r="C86" t="s">
        <v>406</v>
      </c>
      <c r="D86" t="s">
        <v>923</v>
      </c>
      <c r="E86">
        <v>30</v>
      </c>
      <c r="F86">
        <v>200000</v>
      </c>
      <c r="G86" t="s">
        <v>116</v>
      </c>
      <c r="H86">
        <v>14</v>
      </c>
      <c r="I86">
        <v>1129</v>
      </c>
      <c r="J86">
        <v>0</v>
      </c>
      <c r="K86">
        <v>0.03</v>
      </c>
      <c r="L86">
        <v>0</v>
      </c>
      <c r="M86">
        <v>0.32</v>
      </c>
      <c r="N86">
        <v>18.89</v>
      </c>
      <c r="O86">
        <v>56.12</v>
      </c>
      <c r="P86" t="s">
        <v>117</v>
      </c>
      <c r="Q86" t="s">
        <v>117</v>
      </c>
      <c r="R86" t="s">
        <v>118</v>
      </c>
      <c r="S86">
        <v>180</v>
      </c>
      <c r="T86">
        <v>70</v>
      </c>
      <c r="U86" t="s">
        <v>119</v>
      </c>
      <c r="V86">
        <v>9.8800000000000008</v>
      </c>
      <c r="W86">
        <v>7.73</v>
      </c>
      <c r="X86">
        <v>73.2</v>
      </c>
      <c r="Y86">
        <v>1.75</v>
      </c>
      <c r="Z86">
        <v>40.909999999999997</v>
      </c>
      <c r="AA86">
        <v>0</v>
      </c>
      <c r="AB86">
        <v>0</v>
      </c>
      <c r="AC86">
        <v>0.16</v>
      </c>
      <c r="AD86">
        <v>4.22</v>
      </c>
      <c r="AE86">
        <v>7.33</v>
      </c>
      <c r="AF86">
        <v>0.8</v>
      </c>
      <c r="AG86">
        <v>0</v>
      </c>
      <c r="AH86">
        <v>0</v>
      </c>
      <c r="AI86">
        <v>0</v>
      </c>
      <c r="AJ86">
        <v>0</v>
      </c>
      <c r="AK86">
        <v>1.36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0.08</v>
      </c>
      <c r="AT86">
        <v>0</v>
      </c>
      <c r="AU86">
        <v>0</v>
      </c>
      <c r="AV86">
        <v>0</v>
      </c>
      <c r="AW86">
        <v>1.36</v>
      </c>
      <c r="AX86">
        <v>29.41</v>
      </c>
      <c r="AY86">
        <v>0</v>
      </c>
      <c r="AZ86">
        <v>0</v>
      </c>
      <c r="BA86">
        <v>1.36</v>
      </c>
      <c r="BB86">
        <v>29.41</v>
      </c>
      <c r="BC86">
        <v>0.08</v>
      </c>
      <c r="BD86">
        <v>1.67</v>
      </c>
      <c r="BE86">
        <v>52.38</v>
      </c>
      <c r="BF86">
        <v>6.06</v>
      </c>
      <c r="BG86">
        <v>36.840000000000003</v>
      </c>
      <c r="BH86">
        <v>0.72</v>
      </c>
      <c r="BI86">
        <v>0.96</v>
      </c>
      <c r="BJ86">
        <v>0.4</v>
      </c>
      <c r="BK86">
        <v>24.39</v>
      </c>
      <c r="BL86">
        <v>2.15</v>
      </c>
      <c r="BM86">
        <v>1.04</v>
      </c>
      <c r="BN86">
        <v>36.19</v>
      </c>
      <c r="BO86">
        <v>84.58</v>
      </c>
      <c r="BP86">
        <v>11.16</v>
      </c>
      <c r="BQ86">
        <v>74.290000000000006</v>
      </c>
      <c r="BR86">
        <v>7.49</v>
      </c>
      <c r="BS86">
        <v>94.68</v>
      </c>
      <c r="BT86">
        <v>9.33</v>
      </c>
      <c r="BU86">
        <v>88.89</v>
      </c>
      <c r="BV86">
        <v>33.159999999999997</v>
      </c>
      <c r="BW86">
        <v>88.22</v>
      </c>
      <c r="BX86">
        <v>1.83</v>
      </c>
      <c r="BY86">
        <v>56.52</v>
      </c>
      <c r="BZ86">
        <v>16.5</v>
      </c>
      <c r="CA86">
        <v>26.77</v>
      </c>
      <c r="CB86">
        <v>0.03</v>
      </c>
      <c r="CC86">
        <v>0.56000000000000005</v>
      </c>
      <c r="CD86">
        <v>0</v>
      </c>
      <c r="CE86">
        <v>0.08</v>
      </c>
      <c r="CF86">
        <v>0.08</v>
      </c>
      <c r="CG86">
        <v>100</v>
      </c>
      <c r="CH86">
        <v>0.08</v>
      </c>
      <c r="CI86">
        <v>4.07</v>
      </c>
      <c r="CJ86">
        <v>74.510000000000005</v>
      </c>
      <c r="CK86">
        <v>1.59</v>
      </c>
      <c r="CL86">
        <v>50</v>
      </c>
      <c r="CM86">
        <v>0.32</v>
      </c>
      <c r="CN86">
        <v>50</v>
      </c>
      <c r="CO86">
        <v>0.56000000000000005</v>
      </c>
      <c r="CP86">
        <v>0.4</v>
      </c>
      <c r="CQ86">
        <v>6.14</v>
      </c>
      <c r="CR86">
        <v>68.83</v>
      </c>
      <c r="CS86">
        <v>0</v>
      </c>
      <c r="CT86" t="s">
        <v>116</v>
      </c>
      <c r="CU86">
        <v>0</v>
      </c>
      <c r="CV86" t="s">
        <v>116</v>
      </c>
      <c r="CW86">
        <v>0</v>
      </c>
      <c r="CX86">
        <v>0</v>
      </c>
      <c r="CY86">
        <v>0</v>
      </c>
      <c r="CZ86">
        <v>0</v>
      </c>
      <c r="DA86" t="s">
        <v>116</v>
      </c>
      <c r="DB86" t="s">
        <v>116</v>
      </c>
      <c r="DC86">
        <v>0.8</v>
      </c>
      <c r="DD86" t="s">
        <v>116</v>
      </c>
      <c r="DE86" t="s">
        <v>116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</row>
    <row r="87" spans="1:115" ht="12" customHeight="1" x14ac:dyDescent="0.2">
      <c r="A87" t="s">
        <v>296</v>
      </c>
      <c r="B87" t="s">
        <v>162</v>
      </c>
      <c r="C87" t="s">
        <v>162</v>
      </c>
      <c r="D87" t="s">
        <v>923</v>
      </c>
      <c r="E87">
        <v>27</v>
      </c>
      <c r="F87">
        <v>400000</v>
      </c>
      <c r="G87" t="s">
        <v>116</v>
      </c>
      <c r="H87">
        <v>28</v>
      </c>
      <c r="I87">
        <v>2304</v>
      </c>
      <c r="J87">
        <v>0</v>
      </c>
      <c r="K87">
        <v>0</v>
      </c>
      <c r="L87">
        <v>1</v>
      </c>
      <c r="M87">
        <v>1.1100000000000001</v>
      </c>
      <c r="N87">
        <v>17.23</v>
      </c>
      <c r="O87">
        <v>54.2</v>
      </c>
      <c r="P87" t="s">
        <v>117</v>
      </c>
      <c r="Q87" t="s">
        <v>117</v>
      </c>
      <c r="R87" t="s">
        <v>134</v>
      </c>
      <c r="S87">
        <v>178</v>
      </c>
      <c r="T87">
        <v>73</v>
      </c>
      <c r="U87" t="s">
        <v>119</v>
      </c>
      <c r="V87">
        <v>9.34</v>
      </c>
      <c r="W87">
        <v>7.73</v>
      </c>
      <c r="X87">
        <v>65.150000000000006</v>
      </c>
      <c r="Y87">
        <v>2.11</v>
      </c>
      <c r="Z87">
        <v>57.41</v>
      </c>
      <c r="AA87">
        <v>0.51</v>
      </c>
      <c r="AB87">
        <v>0.69</v>
      </c>
      <c r="AC87">
        <v>0.12</v>
      </c>
      <c r="AD87">
        <v>3.79</v>
      </c>
      <c r="AE87">
        <v>5.1100000000000003</v>
      </c>
      <c r="AF87">
        <v>2.0299999999999998</v>
      </c>
      <c r="AG87">
        <v>10</v>
      </c>
      <c r="AH87">
        <v>0.39</v>
      </c>
      <c r="AI87">
        <v>1</v>
      </c>
      <c r="AJ87">
        <v>0.04</v>
      </c>
      <c r="AK87">
        <v>1.56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0.04</v>
      </c>
      <c r="AT87">
        <v>0</v>
      </c>
      <c r="AU87">
        <v>0</v>
      </c>
      <c r="AV87">
        <v>0.04</v>
      </c>
      <c r="AW87">
        <v>2.27</v>
      </c>
      <c r="AX87">
        <v>37.93</v>
      </c>
      <c r="AY87">
        <v>2.27</v>
      </c>
      <c r="AZ87">
        <v>37.93</v>
      </c>
      <c r="BA87">
        <v>0</v>
      </c>
      <c r="BB87">
        <v>0</v>
      </c>
      <c r="BC87">
        <v>0.08</v>
      </c>
      <c r="BD87">
        <v>1.29</v>
      </c>
      <c r="BE87">
        <v>54.55</v>
      </c>
      <c r="BF87">
        <v>4.45</v>
      </c>
      <c r="BG87">
        <v>42.98</v>
      </c>
      <c r="BH87">
        <v>0.23</v>
      </c>
      <c r="BI87">
        <v>1.21</v>
      </c>
      <c r="BJ87">
        <v>0.59</v>
      </c>
      <c r="BK87">
        <v>19.649999999999999</v>
      </c>
      <c r="BL87">
        <v>1.33</v>
      </c>
      <c r="BM87">
        <v>0.78</v>
      </c>
      <c r="BN87">
        <v>30.23</v>
      </c>
      <c r="BO87">
        <v>77.260000000000005</v>
      </c>
      <c r="BP87">
        <v>13.52</v>
      </c>
      <c r="BQ87">
        <v>68.209999999999994</v>
      </c>
      <c r="BR87">
        <v>3.95</v>
      </c>
      <c r="BS87">
        <v>95.05</v>
      </c>
      <c r="BT87">
        <v>7.97</v>
      </c>
      <c r="BU87">
        <v>79.41</v>
      </c>
      <c r="BV87">
        <v>23.67</v>
      </c>
      <c r="BW87">
        <v>87.79</v>
      </c>
      <c r="BX87">
        <v>4.45</v>
      </c>
      <c r="BY87">
        <v>38.6</v>
      </c>
      <c r="BZ87">
        <v>18.829999999999998</v>
      </c>
      <c r="CA87">
        <v>32.07</v>
      </c>
      <c r="CB87">
        <v>0.04</v>
      </c>
      <c r="CC87">
        <v>0.63</v>
      </c>
      <c r="CD87">
        <v>0</v>
      </c>
      <c r="CE87">
        <v>0</v>
      </c>
      <c r="CF87">
        <v>0.16</v>
      </c>
      <c r="CG87">
        <v>0</v>
      </c>
      <c r="CH87">
        <v>0.27</v>
      </c>
      <c r="CI87">
        <v>5.98</v>
      </c>
      <c r="CJ87">
        <v>65.36</v>
      </c>
      <c r="CK87">
        <v>2.19</v>
      </c>
      <c r="CL87">
        <v>42.86</v>
      </c>
      <c r="CM87">
        <v>0.47</v>
      </c>
      <c r="CN87">
        <v>0</v>
      </c>
      <c r="CO87">
        <v>0.12</v>
      </c>
      <c r="CP87">
        <v>0.94</v>
      </c>
      <c r="CQ87">
        <v>6.8</v>
      </c>
      <c r="CR87">
        <v>70.69</v>
      </c>
      <c r="CS87">
        <v>0</v>
      </c>
      <c r="CT87" t="s">
        <v>116</v>
      </c>
      <c r="CU87">
        <v>0</v>
      </c>
      <c r="CV87" t="s">
        <v>116</v>
      </c>
      <c r="CW87">
        <v>0</v>
      </c>
      <c r="CX87">
        <v>0</v>
      </c>
      <c r="CY87">
        <v>0</v>
      </c>
      <c r="CZ87">
        <v>0</v>
      </c>
      <c r="DA87" t="s">
        <v>116</v>
      </c>
      <c r="DB87" t="s">
        <v>116</v>
      </c>
      <c r="DC87">
        <v>0.39</v>
      </c>
      <c r="DD87" t="s">
        <v>116</v>
      </c>
      <c r="DE87" t="s">
        <v>116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</row>
    <row r="88" spans="1:115" ht="12" customHeight="1" x14ac:dyDescent="0.2">
      <c r="A88" t="s">
        <v>375</v>
      </c>
      <c r="B88" t="s">
        <v>129</v>
      </c>
      <c r="C88" t="s">
        <v>129</v>
      </c>
      <c r="D88" t="s">
        <v>922</v>
      </c>
      <c r="E88">
        <v>20</v>
      </c>
      <c r="F88">
        <v>850000</v>
      </c>
      <c r="G88" t="s">
        <v>130</v>
      </c>
      <c r="H88">
        <v>32</v>
      </c>
      <c r="I88">
        <v>2136</v>
      </c>
      <c r="J88">
        <v>0</v>
      </c>
      <c r="K88">
        <v>0.45</v>
      </c>
      <c r="L88">
        <v>0</v>
      </c>
      <c r="M88">
        <v>0.2</v>
      </c>
      <c r="N88">
        <v>17.02</v>
      </c>
      <c r="O88">
        <v>58.17</v>
      </c>
      <c r="P88" t="s">
        <v>117</v>
      </c>
      <c r="Q88" t="s">
        <v>117</v>
      </c>
      <c r="R88" t="s">
        <v>118</v>
      </c>
      <c r="S88">
        <v>176</v>
      </c>
      <c r="T88">
        <v>68</v>
      </c>
      <c r="U88" t="s">
        <v>119</v>
      </c>
      <c r="V88">
        <v>9.35</v>
      </c>
      <c r="W88">
        <v>7.67</v>
      </c>
      <c r="X88">
        <v>67.03</v>
      </c>
      <c r="Y88">
        <v>1.77</v>
      </c>
      <c r="Z88">
        <v>40.479999999999997</v>
      </c>
      <c r="AA88">
        <v>0.93</v>
      </c>
      <c r="AB88">
        <v>1.46</v>
      </c>
      <c r="AC88">
        <v>0.13</v>
      </c>
      <c r="AD88">
        <v>3.29</v>
      </c>
      <c r="AE88">
        <v>5.18</v>
      </c>
      <c r="AF88">
        <v>1.1399999999999999</v>
      </c>
      <c r="AG88">
        <v>6</v>
      </c>
      <c r="AH88">
        <v>0.25</v>
      </c>
      <c r="AI88">
        <v>0</v>
      </c>
      <c r="AJ88">
        <v>0</v>
      </c>
      <c r="AK88">
        <v>1.52</v>
      </c>
      <c r="AL88">
        <v>0</v>
      </c>
      <c r="AM88">
        <v>0</v>
      </c>
      <c r="AN88">
        <v>0</v>
      </c>
      <c r="AO88">
        <v>0.02</v>
      </c>
      <c r="AP88">
        <v>0</v>
      </c>
      <c r="AQ88">
        <v>0</v>
      </c>
      <c r="AR88">
        <v>15</v>
      </c>
      <c r="AS88">
        <v>0.63</v>
      </c>
      <c r="AT88">
        <v>40</v>
      </c>
      <c r="AU88">
        <v>0</v>
      </c>
      <c r="AV88">
        <v>0</v>
      </c>
      <c r="AW88">
        <v>0.08</v>
      </c>
      <c r="AX88">
        <v>50</v>
      </c>
      <c r="AY88">
        <v>0</v>
      </c>
      <c r="AZ88">
        <v>0</v>
      </c>
      <c r="BA88">
        <v>0.08</v>
      </c>
      <c r="BB88">
        <v>50</v>
      </c>
      <c r="BC88">
        <v>0.04</v>
      </c>
      <c r="BD88">
        <v>1.6</v>
      </c>
      <c r="BE88">
        <v>71.05</v>
      </c>
      <c r="BF88">
        <v>5.01</v>
      </c>
      <c r="BG88">
        <v>57.14</v>
      </c>
      <c r="BH88">
        <v>0.13</v>
      </c>
      <c r="BI88">
        <v>0.46</v>
      </c>
      <c r="BJ88">
        <v>0.21</v>
      </c>
      <c r="BK88">
        <v>32.700000000000003</v>
      </c>
      <c r="BL88">
        <v>0.13</v>
      </c>
      <c r="BM88">
        <v>1.85</v>
      </c>
      <c r="BN88">
        <v>44.71</v>
      </c>
      <c r="BO88">
        <v>93.78</v>
      </c>
      <c r="BP88">
        <v>9.99</v>
      </c>
      <c r="BQ88">
        <v>87.76</v>
      </c>
      <c r="BR88">
        <v>4.8899999999999997</v>
      </c>
      <c r="BS88">
        <v>94.83</v>
      </c>
      <c r="BT88">
        <v>23.93</v>
      </c>
      <c r="BU88">
        <v>96.48</v>
      </c>
      <c r="BV88">
        <v>40.96</v>
      </c>
      <c r="BW88">
        <v>95.06</v>
      </c>
      <c r="BX88">
        <v>3.67</v>
      </c>
      <c r="BY88">
        <v>80.459999999999994</v>
      </c>
      <c r="BZ88">
        <v>20.059999999999999</v>
      </c>
      <c r="CA88">
        <v>35.18</v>
      </c>
      <c r="CB88">
        <v>0.01</v>
      </c>
      <c r="CC88">
        <v>0.17</v>
      </c>
      <c r="CD88">
        <v>0.04</v>
      </c>
      <c r="CE88">
        <v>0</v>
      </c>
      <c r="CF88">
        <v>0.13</v>
      </c>
      <c r="CG88">
        <v>66.67</v>
      </c>
      <c r="CH88">
        <v>0.04</v>
      </c>
      <c r="CI88">
        <v>5.6</v>
      </c>
      <c r="CJ88">
        <v>88.72</v>
      </c>
      <c r="CK88">
        <v>0.46</v>
      </c>
      <c r="CL88">
        <v>54.55</v>
      </c>
      <c r="CM88">
        <v>0.34</v>
      </c>
      <c r="CN88">
        <v>25</v>
      </c>
      <c r="CO88">
        <v>0.13</v>
      </c>
      <c r="CP88">
        <v>0.04</v>
      </c>
      <c r="CQ88">
        <v>4.47</v>
      </c>
      <c r="CR88">
        <v>84.91</v>
      </c>
      <c r="CS88">
        <v>0</v>
      </c>
      <c r="CT88" t="s">
        <v>116</v>
      </c>
      <c r="CU88">
        <v>0</v>
      </c>
      <c r="CV88" t="s">
        <v>116</v>
      </c>
      <c r="CW88">
        <v>0</v>
      </c>
      <c r="CX88">
        <v>0</v>
      </c>
      <c r="CY88">
        <v>0</v>
      </c>
      <c r="CZ88">
        <v>0</v>
      </c>
      <c r="DA88" t="s">
        <v>116</v>
      </c>
      <c r="DB88" t="s">
        <v>116</v>
      </c>
      <c r="DC88">
        <v>0.34</v>
      </c>
      <c r="DD88" t="s">
        <v>116</v>
      </c>
      <c r="DE88" t="s">
        <v>116</v>
      </c>
      <c r="DF88">
        <v>0.08</v>
      </c>
      <c r="DG88">
        <v>0.08</v>
      </c>
      <c r="DH88">
        <v>0</v>
      </c>
      <c r="DI88">
        <v>0</v>
      </c>
      <c r="DJ88">
        <v>0</v>
      </c>
      <c r="DK88">
        <v>0</v>
      </c>
    </row>
    <row r="89" spans="1:115" ht="12" customHeight="1" x14ac:dyDescent="0.2">
      <c r="A89" t="s">
        <v>218</v>
      </c>
      <c r="B89" t="s">
        <v>176</v>
      </c>
      <c r="C89" t="s">
        <v>176</v>
      </c>
      <c r="D89" t="s">
        <v>923</v>
      </c>
      <c r="E89">
        <v>29</v>
      </c>
      <c r="F89">
        <v>850000</v>
      </c>
      <c r="G89" t="s">
        <v>116</v>
      </c>
      <c r="H89">
        <v>33</v>
      </c>
      <c r="I89">
        <v>3183</v>
      </c>
      <c r="J89">
        <v>1</v>
      </c>
      <c r="K89">
        <v>2.0499999999999998</v>
      </c>
      <c r="L89">
        <v>3</v>
      </c>
      <c r="M89">
        <v>1.99</v>
      </c>
      <c r="N89">
        <v>19.37</v>
      </c>
      <c r="O89">
        <v>58.54</v>
      </c>
      <c r="P89" t="s">
        <v>117</v>
      </c>
      <c r="Q89" t="s">
        <v>117</v>
      </c>
      <c r="R89" t="s">
        <v>134</v>
      </c>
      <c r="S89">
        <v>182</v>
      </c>
      <c r="T89">
        <v>72</v>
      </c>
      <c r="U89" t="s">
        <v>119</v>
      </c>
      <c r="V89">
        <v>10.46</v>
      </c>
      <c r="W89">
        <v>7.66</v>
      </c>
      <c r="X89">
        <v>70.849999999999994</v>
      </c>
      <c r="Y89">
        <v>3.42</v>
      </c>
      <c r="Z89">
        <v>60.33</v>
      </c>
      <c r="AA89">
        <v>0.71</v>
      </c>
      <c r="AB89">
        <v>1.1599999999999999</v>
      </c>
      <c r="AC89">
        <v>0.17</v>
      </c>
      <c r="AD89">
        <v>4.33</v>
      </c>
      <c r="AE89">
        <v>7.11</v>
      </c>
      <c r="AF89">
        <v>1.36</v>
      </c>
      <c r="AG89">
        <v>6</v>
      </c>
      <c r="AH89">
        <v>0.17</v>
      </c>
      <c r="AI89">
        <v>0</v>
      </c>
      <c r="AJ89">
        <v>0</v>
      </c>
      <c r="AK89">
        <v>2.54</v>
      </c>
      <c r="AL89">
        <v>0.03</v>
      </c>
      <c r="AM89">
        <v>1</v>
      </c>
      <c r="AN89">
        <v>0.03</v>
      </c>
      <c r="AO89">
        <v>0.06</v>
      </c>
      <c r="AP89">
        <v>0</v>
      </c>
      <c r="AQ89">
        <v>0</v>
      </c>
      <c r="AR89">
        <v>25</v>
      </c>
      <c r="AS89">
        <v>0.71</v>
      </c>
      <c r="AT89">
        <v>12</v>
      </c>
      <c r="AU89">
        <v>4</v>
      </c>
      <c r="AV89">
        <v>0.08</v>
      </c>
      <c r="AW89">
        <v>1.92</v>
      </c>
      <c r="AX89">
        <v>29.41</v>
      </c>
      <c r="AY89">
        <v>1.89</v>
      </c>
      <c r="AZ89">
        <v>29.85</v>
      </c>
      <c r="BA89">
        <v>0</v>
      </c>
      <c r="BB89">
        <v>0</v>
      </c>
      <c r="BC89">
        <v>0.28000000000000003</v>
      </c>
      <c r="BD89">
        <v>3.08</v>
      </c>
      <c r="BE89">
        <v>61.47</v>
      </c>
      <c r="BF89">
        <v>5.29</v>
      </c>
      <c r="BG89">
        <v>48.66</v>
      </c>
      <c r="BH89">
        <v>1.5</v>
      </c>
      <c r="BI89">
        <v>1.5</v>
      </c>
      <c r="BJ89">
        <v>1.1599999999999999</v>
      </c>
      <c r="BK89">
        <v>28.73</v>
      </c>
      <c r="BL89">
        <v>2.46</v>
      </c>
      <c r="BM89">
        <v>0.85</v>
      </c>
      <c r="BN89">
        <v>39.56</v>
      </c>
      <c r="BO89">
        <v>84.7</v>
      </c>
      <c r="BP89">
        <v>14.02</v>
      </c>
      <c r="BQ89">
        <v>79.64</v>
      </c>
      <c r="BR89">
        <v>5.17</v>
      </c>
      <c r="BS89">
        <v>95.08</v>
      </c>
      <c r="BT89">
        <v>13.09</v>
      </c>
      <c r="BU89">
        <v>87.9</v>
      </c>
      <c r="BV89">
        <v>35.17</v>
      </c>
      <c r="BW89">
        <v>89.71</v>
      </c>
      <c r="BX89">
        <v>2.77</v>
      </c>
      <c r="BY89">
        <v>57.14</v>
      </c>
      <c r="BZ89">
        <v>18.5</v>
      </c>
      <c r="CA89">
        <v>38.39</v>
      </c>
      <c r="CB89">
        <v>0.06</v>
      </c>
      <c r="CC89">
        <v>0.59</v>
      </c>
      <c r="CD89">
        <v>0.06</v>
      </c>
      <c r="CE89">
        <v>0.03</v>
      </c>
      <c r="CF89">
        <v>0.11</v>
      </c>
      <c r="CG89">
        <v>0</v>
      </c>
      <c r="CH89">
        <v>0.14000000000000001</v>
      </c>
      <c r="CI89">
        <v>3.87</v>
      </c>
      <c r="CJ89">
        <v>71.53</v>
      </c>
      <c r="CK89">
        <v>1.58</v>
      </c>
      <c r="CL89">
        <v>44.64</v>
      </c>
      <c r="CM89">
        <v>0.06</v>
      </c>
      <c r="CN89">
        <v>0</v>
      </c>
      <c r="CO89">
        <v>0.4</v>
      </c>
      <c r="CP89">
        <v>0.45</v>
      </c>
      <c r="CQ89">
        <v>7.15</v>
      </c>
      <c r="CR89">
        <v>71.540000000000006</v>
      </c>
      <c r="CS89">
        <v>0</v>
      </c>
      <c r="CT89" t="s">
        <v>116</v>
      </c>
      <c r="CU89">
        <v>0</v>
      </c>
      <c r="CV89" t="s">
        <v>116</v>
      </c>
      <c r="CW89">
        <v>0</v>
      </c>
      <c r="CX89">
        <v>0</v>
      </c>
      <c r="CY89">
        <v>0</v>
      </c>
      <c r="CZ89">
        <v>0</v>
      </c>
      <c r="DA89" t="s">
        <v>116</v>
      </c>
      <c r="DB89" t="s">
        <v>116</v>
      </c>
      <c r="DC89">
        <v>0.23</v>
      </c>
      <c r="DD89" t="s">
        <v>116</v>
      </c>
      <c r="DE89" t="s">
        <v>116</v>
      </c>
      <c r="DF89">
        <v>0.03</v>
      </c>
      <c r="DG89">
        <v>0.03</v>
      </c>
      <c r="DH89">
        <v>0</v>
      </c>
      <c r="DI89">
        <v>0.03</v>
      </c>
      <c r="DJ89">
        <v>0</v>
      </c>
      <c r="DK89">
        <v>0</v>
      </c>
    </row>
    <row r="90" spans="1:115" ht="12" customHeight="1" x14ac:dyDescent="0.2">
      <c r="A90" t="s">
        <v>773</v>
      </c>
      <c r="B90" t="s">
        <v>114</v>
      </c>
      <c r="C90" t="s">
        <v>114</v>
      </c>
      <c r="D90" t="s">
        <v>922</v>
      </c>
      <c r="E90">
        <v>20</v>
      </c>
      <c r="F90">
        <v>350000</v>
      </c>
      <c r="G90" t="s">
        <v>116</v>
      </c>
      <c r="H90">
        <v>20</v>
      </c>
      <c r="I90">
        <v>693</v>
      </c>
      <c r="J90">
        <v>2</v>
      </c>
      <c r="K90">
        <v>0.74</v>
      </c>
      <c r="L90">
        <v>0</v>
      </c>
      <c r="M90">
        <v>0.76</v>
      </c>
      <c r="N90">
        <v>27.92</v>
      </c>
      <c r="O90">
        <v>38.14</v>
      </c>
      <c r="P90" t="s">
        <v>117</v>
      </c>
      <c r="Q90" t="s">
        <v>117</v>
      </c>
      <c r="R90" t="s">
        <v>116</v>
      </c>
      <c r="S90">
        <v>0</v>
      </c>
      <c r="T90">
        <v>0</v>
      </c>
      <c r="U90" t="s">
        <v>119</v>
      </c>
      <c r="V90">
        <v>8.18</v>
      </c>
      <c r="W90">
        <v>7.66</v>
      </c>
      <c r="X90">
        <v>57.63</v>
      </c>
      <c r="Y90">
        <v>2.6</v>
      </c>
      <c r="Z90">
        <v>40</v>
      </c>
      <c r="AA90">
        <v>0.13</v>
      </c>
      <c r="AB90">
        <v>0.19</v>
      </c>
      <c r="AC90">
        <v>0</v>
      </c>
      <c r="AD90">
        <v>3.64</v>
      </c>
      <c r="AE90">
        <v>5.28</v>
      </c>
      <c r="AF90">
        <v>1.43</v>
      </c>
      <c r="AG90">
        <v>2</v>
      </c>
      <c r="AH90">
        <v>0.26</v>
      </c>
      <c r="AI90">
        <v>1</v>
      </c>
      <c r="AJ90">
        <v>0.13</v>
      </c>
      <c r="AK90">
        <v>3.51</v>
      </c>
      <c r="AL90">
        <v>0.26</v>
      </c>
      <c r="AM90">
        <v>2</v>
      </c>
      <c r="AN90">
        <v>0.26</v>
      </c>
      <c r="AO90">
        <v>0.1</v>
      </c>
      <c r="AP90">
        <v>0</v>
      </c>
      <c r="AQ90">
        <v>0</v>
      </c>
      <c r="AR90">
        <v>11</v>
      </c>
      <c r="AS90">
        <v>1.43</v>
      </c>
      <c r="AT90">
        <v>27.27</v>
      </c>
      <c r="AU90">
        <v>18.181999999999999</v>
      </c>
      <c r="AV90">
        <v>0</v>
      </c>
      <c r="AW90">
        <v>3.25</v>
      </c>
      <c r="AX90">
        <v>32</v>
      </c>
      <c r="AY90">
        <v>0.13</v>
      </c>
      <c r="AZ90">
        <v>100</v>
      </c>
      <c r="BA90">
        <v>3.12</v>
      </c>
      <c r="BB90">
        <v>29.17</v>
      </c>
      <c r="BC90">
        <v>0.13</v>
      </c>
      <c r="BD90">
        <v>5.84</v>
      </c>
      <c r="BE90">
        <v>35.56</v>
      </c>
      <c r="BF90">
        <v>13.25</v>
      </c>
      <c r="BG90">
        <v>26.47</v>
      </c>
      <c r="BH90">
        <v>1.56</v>
      </c>
      <c r="BI90">
        <v>2.21</v>
      </c>
      <c r="BJ90">
        <v>1.56</v>
      </c>
      <c r="BK90">
        <v>20.13</v>
      </c>
      <c r="BL90">
        <v>0.91</v>
      </c>
      <c r="BM90">
        <v>1.43</v>
      </c>
      <c r="BN90">
        <v>27.4</v>
      </c>
      <c r="BO90">
        <v>74.88</v>
      </c>
      <c r="BP90">
        <v>5.32</v>
      </c>
      <c r="BQ90">
        <v>58.54</v>
      </c>
      <c r="BR90">
        <v>5.97</v>
      </c>
      <c r="BS90">
        <v>91.3</v>
      </c>
      <c r="BT90">
        <v>10</v>
      </c>
      <c r="BU90">
        <v>70.13</v>
      </c>
      <c r="BV90">
        <v>22.47</v>
      </c>
      <c r="BW90">
        <v>84.39</v>
      </c>
      <c r="BX90">
        <v>1.69</v>
      </c>
      <c r="BY90">
        <v>30.77</v>
      </c>
      <c r="BZ90">
        <v>17.02</v>
      </c>
      <c r="CA90">
        <v>15.38</v>
      </c>
      <c r="CB90">
        <v>0.1</v>
      </c>
      <c r="CC90">
        <v>1.04</v>
      </c>
      <c r="CD90">
        <v>0</v>
      </c>
      <c r="CE90">
        <v>0</v>
      </c>
      <c r="CF90">
        <v>0.39</v>
      </c>
      <c r="CG90">
        <v>0</v>
      </c>
      <c r="CH90">
        <v>0.65</v>
      </c>
      <c r="CI90">
        <v>3.12</v>
      </c>
      <c r="CJ90">
        <v>58.33</v>
      </c>
      <c r="CK90">
        <v>3.12</v>
      </c>
      <c r="CL90">
        <v>41.67</v>
      </c>
      <c r="CM90">
        <v>0.52</v>
      </c>
      <c r="CN90">
        <v>0</v>
      </c>
      <c r="CO90">
        <v>0.52</v>
      </c>
      <c r="CP90">
        <v>1.04</v>
      </c>
      <c r="CQ90">
        <v>4.42</v>
      </c>
      <c r="CR90">
        <v>82.35</v>
      </c>
      <c r="CS90">
        <v>0</v>
      </c>
      <c r="CT90" t="s">
        <v>116</v>
      </c>
      <c r="CU90">
        <v>0</v>
      </c>
      <c r="CV90" t="s">
        <v>116</v>
      </c>
      <c r="CW90">
        <v>0</v>
      </c>
      <c r="CX90">
        <v>0</v>
      </c>
      <c r="CY90">
        <v>0</v>
      </c>
      <c r="CZ90">
        <v>0</v>
      </c>
      <c r="DA90" t="s">
        <v>116</v>
      </c>
      <c r="DB90" t="s">
        <v>116</v>
      </c>
      <c r="DC90">
        <v>0.13</v>
      </c>
      <c r="DD90" t="s">
        <v>116</v>
      </c>
      <c r="DE90" t="s">
        <v>116</v>
      </c>
      <c r="DF90">
        <v>0</v>
      </c>
      <c r="DG90">
        <v>0</v>
      </c>
      <c r="DH90">
        <v>0</v>
      </c>
      <c r="DI90">
        <v>0.65</v>
      </c>
      <c r="DJ90">
        <v>0</v>
      </c>
      <c r="DK90">
        <v>0</v>
      </c>
    </row>
    <row r="91" spans="1:115" ht="12" customHeight="1" x14ac:dyDescent="0.2">
      <c r="A91" t="s">
        <v>862</v>
      </c>
      <c r="B91" t="s">
        <v>176</v>
      </c>
      <c r="C91" t="s">
        <v>176</v>
      </c>
      <c r="D91" t="s">
        <v>922</v>
      </c>
      <c r="E91">
        <v>41</v>
      </c>
      <c r="F91">
        <v>0</v>
      </c>
      <c r="G91" t="s">
        <v>116</v>
      </c>
      <c r="H91">
        <v>11</v>
      </c>
      <c r="I91">
        <v>448</v>
      </c>
      <c r="J91">
        <v>0</v>
      </c>
      <c r="K91">
        <v>0.6</v>
      </c>
      <c r="L91">
        <v>0</v>
      </c>
      <c r="M91">
        <v>0.03</v>
      </c>
      <c r="N91">
        <v>15.07</v>
      </c>
      <c r="O91">
        <v>50.67</v>
      </c>
      <c r="P91" t="s">
        <v>117</v>
      </c>
      <c r="Q91" t="s">
        <v>117</v>
      </c>
      <c r="R91" t="s">
        <v>118</v>
      </c>
      <c r="S91">
        <v>180</v>
      </c>
      <c r="T91">
        <v>81</v>
      </c>
      <c r="U91" t="s">
        <v>119</v>
      </c>
      <c r="V91">
        <v>9.24</v>
      </c>
      <c r="W91">
        <v>7.63</v>
      </c>
      <c r="X91">
        <v>52.63</v>
      </c>
      <c r="Y91">
        <v>0.4</v>
      </c>
      <c r="Z91">
        <v>50</v>
      </c>
      <c r="AA91">
        <v>1.21</v>
      </c>
      <c r="AB91">
        <v>2.37</v>
      </c>
      <c r="AC91">
        <v>0</v>
      </c>
      <c r="AD91">
        <v>4.0199999999999996</v>
      </c>
      <c r="AE91">
        <v>7.89</v>
      </c>
      <c r="AF91">
        <v>2.41</v>
      </c>
      <c r="AG91">
        <v>4</v>
      </c>
      <c r="AH91">
        <v>0.8</v>
      </c>
      <c r="AI91">
        <v>0</v>
      </c>
      <c r="AJ91">
        <v>0</v>
      </c>
      <c r="AK91">
        <v>1.21</v>
      </c>
      <c r="AL91">
        <v>0</v>
      </c>
      <c r="AM91">
        <v>0</v>
      </c>
      <c r="AN91">
        <v>0</v>
      </c>
      <c r="AO91">
        <v>0.12</v>
      </c>
      <c r="AP91">
        <v>0</v>
      </c>
      <c r="AQ91">
        <v>0</v>
      </c>
      <c r="AR91">
        <v>3</v>
      </c>
      <c r="AS91">
        <v>0.6</v>
      </c>
      <c r="AT91">
        <v>33.33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1.21</v>
      </c>
      <c r="BE91">
        <v>83.33</v>
      </c>
      <c r="BF91">
        <v>3.01</v>
      </c>
      <c r="BG91">
        <v>73.33</v>
      </c>
      <c r="BH91">
        <v>0.8</v>
      </c>
      <c r="BI91">
        <v>0.2</v>
      </c>
      <c r="BJ91">
        <v>0</v>
      </c>
      <c r="BK91">
        <v>25.51</v>
      </c>
      <c r="BL91">
        <v>0</v>
      </c>
      <c r="BM91">
        <v>0.4</v>
      </c>
      <c r="BN91">
        <v>35.159999999999997</v>
      </c>
      <c r="BO91">
        <v>85.71</v>
      </c>
      <c r="BP91">
        <v>11.05</v>
      </c>
      <c r="BQ91">
        <v>69.09</v>
      </c>
      <c r="BR91">
        <v>3.01</v>
      </c>
      <c r="BS91">
        <v>100</v>
      </c>
      <c r="BT91">
        <v>16.27</v>
      </c>
      <c r="BU91">
        <v>96.3</v>
      </c>
      <c r="BV91">
        <v>30.33</v>
      </c>
      <c r="BW91">
        <v>92.05</v>
      </c>
      <c r="BX91">
        <v>4.82</v>
      </c>
      <c r="BY91">
        <v>45.83</v>
      </c>
      <c r="BZ91">
        <v>19.48</v>
      </c>
      <c r="CA91">
        <v>33.47</v>
      </c>
      <c r="CB91">
        <v>0.01</v>
      </c>
      <c r="CC91">
        <v>0.4</v>
      </c>
      <c r="CD91">
        <v>0</v>
      </c>
      <c r="CE91">
        <v>0</v>
      </c>
      <c r="CF91">
        <v>0.2</v>
      </c>
      <c r="CG91">
        <v>0</v>
      </c>
      <c r="CH91">
        <v>0</v>
      </c>
      <c r="CI91">
        <v>6.03</v>
      </c>
      <c r="CJ91">
        <v>66.67</v>
      </c>
      <c r="CK91">
        <v>0.6</v>
      </c>
      <c r="CL91">
        <v>66.67</v>
      </c>
      <c r="CM91">
        <v>0.6</v>
      </c>
      <c r="CN91">
        <v>0</v>
      </c>
      <c r="CO91">
        <v>0.4</v>
      </c>
      <c r="CP91">
        <v>0</v>
      </c>
      <c r="CQ91">
        <v>4.22</v>
      </c>
      <c r="CR91">
        <v>71.430000000000007</v>
      </c>
      <c r="CS91">
        <v>0</v>
      </c>
      <c r="CT91" t="s">
        <v>116</v>
      </c>
      <c r="CU91">
        <v>0</v>
      </c>
      <c r="CV91" t="s">
        <v>116</v>
      </c>
      <c r="CW91">
        <v>0</v>
      </c>
      <c r="CX91">
        <v>0</v>
      </c>
      <c r="CY91">
        <v>0</v>
      </c>
      <c r="CZ91">
        <v>0</v>
      </c>
      <c r="DA91" t="s">
        <v>116</v>
      </c>
      <c r="DB91" t="s">
        <v>116</v>
      </c>
      <c r="DC91">
        <v>0</v>
      </c>
      <c r="DD91" t="s">
        <v>116</v>
      </c>
      <c r="DE91" t="s">
        <v>116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</row>
    <row r="92" spans="1:115" ht="12" customHeight="1" x14ac:dyDescent="0.2">
      <c r="A92" t="s">
        <v>753</v>
      </c>
      <c r="B92" t="s">
        <v>191</v>
      </c>
      <c r="C92" t="s">
        <v>191</v>
      </c>
      <c r="D92" t="s">
        <v>923</v>
      </c>
      <c r="E92">
        <v>20</v>
      </c>
      <c r="F92">
        <v>0</v>
      </c>
      <c r="G92" t="s">
        <v>116</v>
      </c>
      <c r="H92">
        <v>9</v>
      </c>
      <c r="I92">
        <v>733</v>
      </c>
      <c r="J92">
        <v>0</v>
      </c>
      <c r="K92">
        <v>0.27</v>
      </c>
      <c r="L92">
        <v>0</v>
      </c>
      <c r="M92">
        <v>0</v>
      </c>
      <c r="N92">
        <v>15.96</v>
      </c>
      <c r="O92">
        <v>63.08</v>
      </c>
      <c r="P92" t="s">
        <v>117</v>
      </c>
      <c r="Q92" t="s">
        <v>117</v>
      </c>
      <c r="R92" t="s">
        <v>118</v>
      </c>
      <c r="S92">
        <v>192</v>
      </c>
      <c r="T92">
        <v>0</v>
      </c>
      <c r="U92" t="s">
        <v>119</v>
      </c>
      <c r="V92">
        <v>11.05</v>
      </c>
      <c r="W92">
        <v>7.61</v>
      </c>
      <c r="X92">
        <v>75.81</v>
      </c>
      <c r="Y92">
        <v>4.91</v>
      </c>
      <c r="Z92">
        <v>60</v>
      </c>
      <c r="AA92">
        <v>0.74</v>
      </c>
      <c r="AB92">
        <v>1.02</v>
      </c>
      <c r="AC92">
        <v>0.61</v>
      </c>
      <c r="AD92">
        <v>4.54</v>
      </c>
      <c r="AE92">
        <v>6.31</v>
      </c>
      <c r="AF92">
        <v>1.35</v>
      </c>
      <c r="AG92">
        <v>2</v>
      </c>
      <c r="AH92">
        <v>0.25</v>
      </c>
      <c r="AI92">
        <v>0</v>
      </c>
      <c r="AJ92">
        <v>0</v>
      </c>
      <c r="AK92">
        <v>0.37</v>
      </c>
      <c r="AL92">
        <v>0</v>
      </c>
      <c r="AM92">
        <v>0</v>
      </c>
      <c r="AN92">
        <v>0</v>
      </c>
      <c r="AO92">
        <v>0.03</v>
      </c>
      <c r="AP92">
        <v>0</v>
      </c>
      <c r="AQ92">
        <v>0</v>
      </c>
      <c r="AR92">
        <v>2</v>
      </c>
      <c r="AS92">
        <v>0.25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0.61</v>
      </c>
      <c r="BE92">
        <v>60</v>
      </c>
      <c r="BF92">
        <v>1.35</v>
      </c>
      <c r="BG92">
        <v>45.45</v>
      </c>
      <c r="BH92">
        <v>0.37</v>
      </c>
      <c r="BI92">
        <v>0.74</v>
      </c>
      <c r="BJ92">
        <v>0.25</v>
      </c>
      <c r="BK92">
        <v>33.03</v>
      </c>
      <c r="BL92">
        <v>0.49</v>
      </c>
      <c r="BM92">
        <v>0.25</v>
      </c>
      <c r="BN92">
        <v>46.29</v>
      </c>
      <c r="BO92">
        <v>84.88</v>
      </c>
      <c r="BP92">
        <v>20.14</v>
      </c>
      <c r="BQ92">
        <v>70.12</v>
      </c>
      <c r="BR92">
        <v>2.46</v>
      </c>
      <c r="BS92">
        <v>95</v>
      </c>
      <c r="BT92">
        <v>20.260000000000002</v>
      </c>
      <c r="BU92">
        <v>98.18</v>
      </c>
      <c r="BV92">
        <v>38.92</v>
      </c>
      <c r="BW92">
        <v>91.8</v>
      </c>
      <c r="BX92">
        <v>7.37</v>
      </c>
      <c r="BY92">
        <v>48.33</v>
      </c>
      <c r="BZ92">
        <v>23.8</v>
      </c>
      <c r="CA92">
        <v>45.82</v>
      </c>
      <c r="CB92">
        <v>0</v>
      </c>
      <c r="CC92">
        <v>0</v>
      </c>
      <c r="CD92">
        <v>0</v>
      </c>
      <c r="CE92">
        <v>0</v>
      </c>
      <c r="CF92">
        <v>0.12</v>
      </c>
      <c r="CG92">
        <v>0</v>
      </c>
      <c r="CH92">
        <v>0</v>
      </c>
      <c r="CI92">
        <v>4.67</v>
      </c>
      <c r="CJ92">
        <v>55.26</v>
      </c>
      <c r="CK92">
        <v>1.35</v>
      </c>
      <c r="CL92">
        <v>0</v>
      </c>
      <c r="CM92">
        <v>0.86</v>
      </c>
      <c r="CN92">
        <v>0</v>
      </c>
      <c r="CO92">
        <v>0</v>
      </c>
      <c r="CP92">
        <v>0</v>
      </c>
      <c r="CQ92">
        <v>8.84</v>
      </c>
      <c r="CR92">
        <v>58.33</v>
      </c>
      <c r="CS92">
        <v>0</v>
      </c>
      <c r="CT92" t="s">
        <v>116</v>
      </c>
      <c r="CU92">
        <v>0</v>
      </c>
      <c r="CV92" t="s">
        <v>116</v>
      </c>
      <c r="CW92">
        <v>0</v>
      </c>
      <c r="CX92">
        <v>0</v>
      </c>
      <c r="CY92">
        <v>0</v>
      </c>
      <c r="CZ92">
        <v>0</v>
      </c>
      <c r="DA92" t="s">
        <v>116</v>
      </c>
      <c r="DB92" t="s">
        <v>116</v>
      </c>
      <c r="DC92">
        <v>1.72</v>
      </c>
      <c r="DD92" t="s">
        <v>116</v>
      </c>
      <c r="DE92" t="s">
        <v>116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</row>
    <row r="93" spans="1:115" ht="12" customHeight="1" x14ac:dyDescent="0.2">
      <c r="A93" t="s">
        <v>629</v>
      </c>
      <c r="B93" t="s">
        <v>630</v>
      </c>
      <c r="C93" t="s">
        <v>149</v>
      </c>
      <c r="D93" t="s">
        <v>923</v>
      </c>
      <c r="E93">
        <v>20</v>
      </c>
      <c r="F93">
        <v>3000000</v>
      </c>
      <c r="G93" t="s">
        <v>631</v>
      </c>
      <c r="H93">
        <v>12</v>
      </c>
      <c r="I93">
        <v>1077</v>
      </c>
      <c r="J93">
        <v>0</v>
      </c>
      <c r="K93">
        <v>0.37</v>
      </c>
      <c r="L93">
        <v>0</v>
      </c>
      <c r="M93">
        <v>0</v>
      </c>
      <c r="N93">
        <v>19.39</v>
      </c>
      <c r="O93">
        <v>65.95</v>
      </c>
      <c r="P93" t="s">
        <v>117</v>
      </c>
      <c r="Q93" t="s">
        <v>117</v>
      </c>
      <c r="R93" t="s">
        <v>118</v>
      </c>
      <c r="S93">
        <v>188</v>
      </c>
      <c r="T93">
        <v>84</v>
      </c>
      <c r="U93" t="s">
        <v>119</v>
      </c>
      <c r="V93">
        <v>10.19</v>
      </c>
      <c r="W93">
        <v>7.6</v>
      </c>
      <c r="X93">
        <v>75.819999999999993</v>
      </c>
      <c r="Y93">
        <v>6.52</v>
      </c>
      <c r="Z93">
        <v>65.38</v>
      </c>
      <c r="AA93">
        <v>0.57999999999999996</v>
      </c>
      <c r="AB93">
        <v>0.98</v>
      </c>
      <c r="AC93">
        <v>0.33</v>
      </c>
      <c r="AD93">
        <v>3.84</v>
      </c>
      <c r="AE93">
        <v>6.42</v>
      </c>
      <c r="AF93">
        <v>1.25</v>
      </c>
      <c r="AG93">
        <v>5</v>
      </c>
      <c r="AH93">
        <v>0.42</v>
      </c>
      <c r="AI93">
        <v>1</v>
      </c>
      <c r="AJ93">
        <v>0.08</v>
      </c>
      <c r="AK93">
        <v>0.67</v>
      </c>
      <c r="AL93">
        <v>0</v>
      </c>
      <c r="AM93">
        <v>0</v>
      </c>
      <c r="AN93">
        <v>0</v>
      </c>
      <c r="AO93">
        <v>0.03</v>
      </c>
      <c r="AP93">
        <v>0</v>
      </c>
      <c r="AQ93">
        <v>0</v>
      </c>
      <c r="AR93">
        <v>4</v>
      </c>
      <c r="AS93">
        <v>0.33</v>
      </c>
      <c r="AT93">
        <v>25</v>
      </c>
      <c r="AU93">
        <v>0</v>
      </c>
      <c r="AV93">
        <v>0</v>
      </c>
      <c r="AW93">
        <v>0.08</v>
      </c>
      <c r="AX93">
        <v>0</v>
      </c>
      <c r="AY93">
        <v>0</v>
      </c>
      <c r="AZ93">
        <v>0</v>
      </c>
      <c r="BA93">
        <v>0.08</v>
      </c>
      <c r="BB93">
        <v>0</v>
      </c>
      <c r="BC93">
        <v>0</v>
      </c>
      <c r="BD93">
        <v>0.67</v>
      </c>
      <c r="BE93">
        <v>62.5</v>
      </c>
      <c r="BF93">
        <v>2.67</v>
      </c>
      <c r="BG93">
        <v>62.5</v>
      </c>
      <c r="BH93">
        <v>0.67</v>
      </c>
      <c r="BI93">
        <v>0.84</v>
      </c>
      <c r="BJ93">
        <v>0.08</v>
      </c>
      <c r="BK93">
        <v>34.35</v>
      </c>
      <c r="BL93">
        <v>0.08</v>
      </c>
      <c r="BM93">
        <v>1</v>
      </c>
      <c r="BN93">
        <v>49.64</v>
      </c>
      <c r="BO93">
        <v>88.55</v>
      </c>
      <c r="BP93">
        <v>18.89</v>
      </c>
      <c r="BQ93">
        <v>79.2</v>
      </c>
      <c r="BR93">
        <v>3.68</v>
      </c>
      <c r="BS93">
        <v>97.73</v>
      </c>
      <c r="BT93">
        <v>22.06</v>
      </c>
      <c r="BU93">
        <v>95.08</v>
      </c>
      <c r="BV93">
        <v>43.96</v>
      </c>
      <c r="BW93">
        <v>93.16</v>
      </c>
      <c r="BX93">
        <v>5.68</v>
      </c>
      <c r="BY93">
        <v>52.94</v>
      </c>
      <c r="BZ93">
        <v>21.78</v>
      </c>
      <c r="CA93">
        <v>39.880000000000003</v>
      </c>
      <c r="CB93">
        <v>0</v>
      </c>
      <c r="CC93">
        <v>0</v>
      </c>
      <c r="CD93">
        <v>0</v>
      </c>
      <c r="CE93">
        <v>0</v>
      </c>
      <c r="CF93">
        <v>0.17</v>
      </c>
      <c r="CG93">
        <v>100</v>
      </c>
      <c r="CH93">
        <v>0</v>
      </c>
      <c r="CI93">
        <v>5.52</v>
      </c>
      <c r="CJ93">
        <v>57.58</v>
      </c>
      <c r="CK93">
        <v>0.67</v>
      </c>
      <c r="CL93">
        <v>37.5</v>
      </c>
      <c r="CM93">
        <v>0.5</v>
      </c>
      <c r="CN93">
        <v>50</v>
      </c>
      <c r="CO93">
        <v>0.33</v>
      </c>
      <c r="CP93">
        <v>0</v>
      </c>
      <c r="CQ93">
        <v>8.69</v>
      </c>
      <c r="CR93">
        <v>77.88</v>
      </c>
      <c r="CS93">
        <v>0</v>
      </c>
      <c r="CT93" t="s">
        <v>116</v>
      </c>
      <c r="CU93">
        <v>0</v>
      </c>
      <c r="CV93" t="s">
        <v>116</v>
      </c>
      <c r="CW93">
        <v>0</v>
      </c>
      <c r="CX93">
        <v>0</v>
      </c>
      <c r="CY93">
        <v>0</v>
      </c>
      <c r="CZ93">
        <v>0</v>
      </c>
      <c r="DA93" t="s">
        <v>116</v>
      </c>
      <c r="DB93" t="s">
        <v>116</v>
      </c>
      <c r="DC93">
        <v>1.84</v>
      </c>
      <c r="DD93" t="s">
        <v>116</v>
      </c>
      <c r="DE93" t="s">
        <v>116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</row>
    <row r="94" spans="1:115" ht="12" customHeight="1" x14ac:dyDescent="0.2">
      <c r="A94" t="s">
        <v>812</v>
      </c>
      <c r="B94" t="s">
        <v>813</v>
      </c>
      <c r="C94" t="s">
        <v>209</v>
      </c>
      <c r="D94" t="s">
        <v>922</v>
      </c>
      <c r="E94">
        <v>32</v>
      </c>
      <c r="F94">
        <v>450000</v>
      </c>
      <c r="G94" t="s">
        <v>116</v>
      </c>
      <c r="H94">
        <v>10</v>
      </c>
      <c r="I94">
        <v>569</v>
      </c>
      <c r="J94">
        <v>0</v>
      </c>
      <c r="K94">
        <v>0.12</v>
      </c>
      <c r="L94">
        <v>0</v>
      </c>
      <c r="M94">
        <v>1.1200000000000001</v>
      </c>
      <c r="N94">
        <v>14.39</v>
      </c>
      <c r="O94">
        <v>58.24</v>
      </c>
      <c r="P94" t="s">
        <v>117</v>
      </c>
      <c r="Q94" t="s">
        <v>117</v>
      </c>
      <c r="R94" t="s">
        <v>118</v>
      </c>
      <c r="S94">
        <v>175</v>
      </c>
      <c r="T94">
        <v>72</v>
      </c>
      <c r="U94" t="s">
        <v>119</v>
      </c>
      <c r="V94">
        <v>9.49</v>
      </c>
      <c r="W94">
        <v>7.59</v>
      </c>
      <c r="X94">
        <v>62.5</v>
      </c>
      <c r="Y94">
        <v>1.74</v>
      </c>
      <c r="Z94">
        <v>54.55</v>
      </c>
      <c r="AA94">
        <v>0.79</v>
      </c>
      <c r="AB94">
        <v>0.97</v>
      </c>
      <c r="AC94">
        <v>0.16</v>
      </c>
      <c r="AD94">
        <v>3.95</v>
      </c>
      <c r="AE94">
        <v>4.87</v>
      </c>
      <c r="AF94">
        <v>1.42</v>
      </c>
      <c r="AG94">
        <v>4</v>
      </c>
      <c r="AH94">
        <v>0.63</v>
      </c>
      <c r="AI94">
        <v>0</v>
      </c>
      <c r="AJ94">
        <v>0</v>
      </c>
      <c r="AK94">
        <v>0.47</v>
      </c>
      <c r="AL94">
        <v>0</v>
      </c>
      <c r="AM94">
        <v>0</v>
      </c>
      <c r="AN94">
        <v>0</v>
      </c>
      <c r="AO94">
        <v>0.02</v>
      </c>
      <c r="AP94">
        <v>0</v>
      </c>
      <c r="AQ94">
        <v>0</v>
      </c>
      <c r="AR94">
        <v>3</v>
      </c>
      <c r="AS94">
        <v>0.47</v>
      </c>
      <c r="AT94">
        <v>0</v>
      </c>
      <c r="AU94">
        <v>0</v>
      </c>
      <c r="AV94">
        <v>0</v>
      </c>
      <c r="AW94">
        <v>0.32</v>
      </c>
      <c r="AX94">
        <v>0</v>
      </c>
      <c r="AY94">
        <v>0</v>
      </c>
      <c r="AZ94">
        <v>0</v>
      </c>
      <c r="BA94">
        <v>0.32</v>
      </c>
      <c r="BB94">
        <v>0</v>
      </c>
      <c r="BC94">
        <v>0</v>
      </c>
      <c r="BD94">
        <v>0.79</v>
      </c>
      <c r="BE94">
        <v>40</v>
      </c>
      <c r="BF94">
        <v>2.85</v>
      </c>
      <c r="BG94">
        <v>55.56</v>
      </c>
      <c r="BH94">
        <v>0.47</v>
      </c>
      <c r="BI94">
        <v>0.63</v>
      </c>
      <c r="BJ94">
        <v>0.16</v>
      </c>
      <c r="BK94">
        <v>37.01</v>
      </c>
      <c r="BL94">
        <v>0</v>
      </c>
      <c r="BM94">
        <v>1.27</v>
      </c>
      <c r="BN94">
        <v>52.99</v>
      </c>
      <c r="BO94">
        <v>88.06</v>
      </c>
      <c r="BP94">
        <v>18.82</v>
      </c>
      <c r="BQ94">
        <v>78.150000000000006</v>
      </c>
      <c r="BR94">
        <v>5.69</v>
      </c>
      <c r="BS94">
        <v>100</v>
      </c>
      <c r="BT94">
        <v>24.04</v>
      </c>
      <c r="BU94">
        <v>92.11</v>
      </c>
      <c r="BV94">
        <v>47.45</v>
      </c>
      <c r="BW94">
        <v>91</v>
      </c>
      <c r="BX94">
        <v>5.22</v>
      </c>
      <c r="BY94">
        <v>66.67</v>
      </c>
      <c r="BZ94">
        <v>20.79</v>
      </c>
      <c r="CA94">
        <v>35.81</v>
      </c>
      <c r="CB94">
        <v>0.18</v>
      </c>
      <c r="CC94">
        <v>0.63</v>
      </c>
      <c r="CD94">
        <v>0</v>
      </c>
      <c r="CE94">
        <v>0</v>
      </c>
      <c r="CF94">
        <v>0.16</v>
      </c>
      <c r="CG94">
        <v>100</v>
      </c>
      <c r="CH94">
        <v>0.32</v>
      </c>
      <c r="CI94">
        <v>9.02</v>
      </c>
      <c r="CJ94">
        <v>70.180000000000007</v>
      </c>
      <c r="CK94">
        <v>0.79</v>
      </c>
      <c r="CL94">
        <v>40</v>
      </c>
      <c r="CM94">
        <v>0.32</v>
      </c>
      <c r="CN94">
        <v>50</v>
      </c>
      <c r="CO94">
        <v>0.47</v>
      </c>
      <c r="CP94">
        <v>0</v>
      </c>
      <c r="CQ94">
        <v>8.2200000000000006</v>
      </c>
      <c r="CR94">
        <v>84.62</v>
      </c>
      <c r="CS94">
        <v>0</v>
      </c>
      <c r="CT94" t="s">
        <v>116</v>
      </c>
      <c r="CU94">
        <v>0</v>
      </c>
      <c r="CV94" t="s">
        <v>116</v>
      </c>
      <c r="CW94">
        <v>0</v>
      </c>
      <c r="CX94">
        <v>0</v>
      </c>
      <c r="CY94">
        <v>0</v>
      </c>
      <c r="CZ94">
        <v>0</v>
      </c>
      <c r="DA94" t="s">
        <v>116</v>
      </c>
      <c r="DB94" t="s">
        <v>116</v>
      </c>
      <c r="DC94">
        <v>1.1100000000000001</v>
      </c>
      <c r="DD94" t="s">
        <v>116</v>
      </c>
      <c r="DE94" t="s">
        <v>116</v>
      </c>
      <c r="DF94">
        <v>0.32</v>
      </c>
      <c r="DG94">
        <v>0.16</v>
      </c>
      <c r="DH94">
        <v>0</v>
      </c>
      <c r="DI94">
        <v>1.1100000000000001</v>
      </c>
      <c r="DJ94">
        <v>0</v>
      </c>
      <c r="DK94">
        <v>0</v>
      </c>
    </row>
    <row r="95" spans="1:115" ht="12" customHeight="1" x14ac:dyDescent="0.2">
      <c r="A95" t="s">
        <v>443</v>
      </c>
      <c r="B95" t="s">
        <v>162</v>
      </c>
      <c r="C95" t="s">
        <v>162</v>
      </c>
      <c r="D95" t="s">
        <v>922</v>
      </c>
      <c r="E95">
        <v>27</v>
      </c>
      <c r="F95">
        <v>350000</v>
      </c>
      <c r="G95" t="s">
        <v>116</v>
      </c>
      <c r="H95">
        <v>26</v>
      </c>
      <c r="I95">
        <v>1700</v>
      </c>
      <c r="J95">
        <v>0</v>
      </c>
      <c r="K95">
        <v>1.9</v>
      </c>
      <c r="L95">
        <v>0</v>
      </c>
      <c r="M95">
        <v>0.38</v>
      </c>
      <c r="N95">
        <v>16.52</v>
      </c>
      <c r="O95">
        <v>48.4</v>
      </c>
      <c r="P95" t="s">
        <v>117</v>
      </c>
      <c r="Q95" t="s">
        <v>117</v>
      </c>
      <c r="R95" t="s">
        <v>134</v>
      </c>
      <c r="S95">
        <v>176</v>
      </c>
      <c r="T95">
        <v>68</v>
      </c>
      <c r="U95" t="s">
        <v>119</v>
      </c>
      <c r="V95">
        <v>8.84</v>
      </c>
      <c r="W95">
        <v>7.57</v>
      </c>
      <c r="X95">
        <v>64.34</v>
      </c>
      <c r="Y95">
        <v>1.75</v>
      </c>
      <c r="Z95">
        <v>33.33</v>
      </c>
      <c r="AA95">
        <v>0.37</v>
      </c>
      <c r="AB95">
        <v>0.49</v>
      </c>
      <c r="AC95">
        <v>0.42</v>
      </c>
      <c r="AD95">
        <v>3.6</v>
      </c>
      <c r="AE95">
        <v>4.8</v>
      </c>
      <c r="AF95">
        <v>1.91</v>
      </c>
      <c r="AG95">
        <v>7</v>
      </c>
      <c r="AH95">
        <v>0.37</v>
      </c>
      <c r="AI95">
        <v>0</v>
      </c>
      <c r="AJ95">
        <v>0</v>
      </c>
      <c r="AK95">
        <v>0.85</v>
      </c>
      <c r="AL95">
        <v>0</v>
      </c>
      <c r="AM95">
        <v>0</v>
      </c>
      <c r="AN95">
        <v>0</v>
      </c>
      <c r="AO95">
        <v>0.1</v>
      </c>
      <c r="AP95">
        <v>0</v>
      </c>
      <c r="AQ95">
        <v>0</v>
      </c>
      <c r="AR95">
        <v>29</v>
      </c>
      <c r="AS95">
        <v>1.54</v>
      </c>
      <c r="AT95">
        <v>13.79</v>
      </c>
      <c r="AU95">
        <v>0</v>
      </c>
      <c r="AV95">
        <v>0</v>
      </c>
      <c r="AW95">
        <v>0.42</v>
      </c>
      <c r="AX95">
        <v>25</v>
      </c>
      <c r="AY95">
        <v>0.42</v>
      </c>
      <c r="AZ95">
        <v>25</v>
      </c>
      <c r="BA95">
        <v>0</v>
      </c>
      <c r="BB95">
        <v>0</v>
      </c>
      <c r="BC95">
        <v>0</v>
      </c>
      <c r="BD95">
        <v>1.27</v>
      </c>
      <c r="BE95">
        <v>37.5</v>
      </c>
      <c r="BF95">
        <v>3.92</v>
      </c>
      <c r="BG95">
        <v>31.08</v>
      </c>
      <c r="BH95">
        <v>1.1100000000000001</v>
      </c>
      <c r="BI95">
        <v>0.69</v>
      </c>
      <c r="BJ95">
        <v>0.26</v>
      </c>
      <c r="BK95">
        <v>23.77</v>
      </c>
      <c r="BL95">
        <v>0.85</v>
      </c>
      <c r="BM95">
        <v>0.95</v>
      </c>
      <c r="BN95">
        <v>32.56</v>
      </c>
      <c r="BO95">
        <v>85.85</v>
      </c>
      <c r="BP95">
        <v>8.89</v>
      </c>
      <c r="BQ95">
        <v>74.400000000000006</v>
      </c>
      <c r="BR95">
        <v>5.88</v>
      </c>
      <c r="BS95">
        <v>93.69</v>
      </c>
      <c r="BT95">
        <v>13.39</v>
      </c>
      <c r="BU95">
        <v>91.3</v>
      </c>
      <c r="BV95">
        <v>29.86</v>
      </c>
      <c r="BW95">
        <v>90.07</v>
      </c>
      <c r="BX95">
        <v>2.2799999999999998</v>
      </c>
      <c r="BY95">
        <v>41.86</v>
      </c>
      <c r="BZ95">
        <v>18.510000000000002</v>
      </c>
      <c r="CA95">
        <v>30.46</v>
      </c>
      <c r="CB95">
        <v>0.02</v>
      </c>
      <c r="CC95">
        <v>0.32</v>
      </c>
      <c r="CD95">
        <v>0</v>
      </c>
      <c r="CE95">
        <v>0</v>
      </c>
      <c r="CF95">
        <v>0.42</v>
      </c>
      <c r="CG95">
        <v>12.5</v>
      </c>
      <c r="CH95">
        <v>0.05</v>
      </c>
      <c r="CI95">
        <v>4.34</v>
      </c>
      <c r="CJ95">
        <v>68.290000000000006</v>
      </c>
      <c r="CK95">
        <v>0.85</v>
      </c>
      <c r="CL95">
        <v>31.25</v>
      </c>
      <c r="CM95">
        <v>0.53</v>
      </c>
      <c r="CN95">
        <v>0</v>
      </c>
      <c r="CO95">
        <v>0.21</v>
      </c>
      <c r="CP95">
        <v>0.11</v>
      </c>
      <c r="CQ95">
        <v>3.81</v>
      </c>
      <c r="CR95">
        <v>69.44</v>
      </c>
      <c r="CS95">
        <v>0</v>
      </c>
      <c r="CT95" t="s">
        <v>116</v>
      </c>
      <c r="CU95">
        <v>0</v>
      </c>
      <c r="CV95" t="s">
        <v>116</v>
      </c>
      <c r="CW95">
        <v>0</v>
      </c>
      <c r="CX95">
        <v>0</v>
      </c>
      <c r="CY95">
        <v>0</v>
      </c>
      <c r="CZ95">
        <v>0</v>
      </c>
      <c r="DA95" t="s">
        <v>116</v>
      </c>
      <c r="DB95" t="s">
        <v>116</v>
      </c>
      <c r="DC95">
        <v>0.21</v>
      </c>
      <c r="DD95" t="s">
        <v>116</v>
      </c>
      <c r="DE95" t="s">
        <v>116</v>
      </c>
      <c r="DF95">
        <v>0.37</v>
      </c>
      <c r="DG95">
        <v>0.16</v>
      </c>
      <c r="DH95">
        <v>33.33</v>
      </c>
      <c r="DI95">
        <v>0.16</v>
      </c>
      <c r="DJ95">
        <v>0</v>
      </c>
      <c r="DK95">
        <v>0</v>
      </c>
    </row>
    <row r="96" spans="1:115" ht="12" customHeight="1" x14ac:dyDescent="0.2">
      <c r="A96" t="s">
        <v>216</v>
      </c>
      <c r="B96" t="s">
        <v>191</v>
      </c>
      <c r="C96" t="s">
        <v>191</v>
      </c>
      <c r="D96" t="s">
        <v>923</v>
      </c>
      <c r="E96">
        <v>32</v>
      </c>
      <c r="F96">
        <v>700000</v>
      </c>
      <c r="G96" t="s">
        <v>116</v>
      </c>
      <c r="H96">
        <v>33</v>
      </c>
      <c r="I96">
        <v>3190</v>
      </c>
      <c r="J96">
        <v>0</v>
      </c>
      <c r="K96">
        <v>0.34</v>
      </c>
      <c r="L96">
        <v>2</v>
      </c>
      <c r="M96">
        <v>1.54</v>
      </c>
      <c r="N96">
        <v>14.9</v>
      </c>
      <c r="O96">
        <v>56.25</v>
      </c>
      <c r="P96" t="s">
        <v>117</v>
      </c>
      <c r="Q96" t="s">
        <v>117</v>
      </c>
      <c r="R96" t="s">
        <v>118</v>
      </c>
      <c r="S96">
        <v>182</v>
      </c>
      <c r="T96">
        <v>70</v>
      </c>
      <c r="U96" t="s">
        <v>119</v>
      </c>
      <c r="V96">
        <v>10.64</v>
      </c>
      <c r="W96">
        <v>7.56</v>
      </c>
      <c r="X96">
        <v>65.3</v>
      </c>
      <c r="Y96">
        <v>2.34</v>
      </c>
      <c r="Z96">
        <v>54.22</v>
      </c>
      <c r="AA96">
        <v>0.76</v>
      </c>
      <c r="AB96">
        <v>1.02</v>
      </c>
      <c r="AC96">
        <v>0.48</v>
      </c>
      <c r="AD96">
        <v>4.9400000000000004</v>
      </c>
      <c r="AE96">
        <v>6.63</v>
      </c>
      <c r="AF96">
        <v>1.1599999999999999</v>
      </c>
      <c r="AG96">
        <v>5</v>
      </c>
      <c r="AH96">
        <v>0.14000000000000001</v>
      </c>
      <c r="AI96">
        <v>1</v>
      </c>
      <c r="AJ96">
        <v>0.03</v>
      </c>
      <c r="AK96">
        <v>1.58</v>
      </c>
      <c r="AL96">
        <v>0</v>
      </c>
      <c r="AM96">
        <v>0</v>
      </c>
      <c r="AN96">
        <v>0</v>
      </c>
      <c r="AO96">
        <v>0.01</v>
      </c>
      <c r="AP96">
        <v>0</v>
      </c>
      <c r="AQ96">
        <v>0</v>
      </c>
      <c r="AR96">
        <v>7</v>
      </c>
      <c r="AS96">
        <v>0.2</v>
      </c>
      <c r="AT96">
        <v>28.57</v>
      </c>
      <c r="AU96">
        <v>0</v>
      </c>
      <c r="AV96">
        <v>0.06</v>
      </c>
      <c r="AW96">
        <v>2.09</v>
      </c>
      <c r="AX96">
        <v>39.19</v>
      </c>
      <c r="AY96">
        <v>0.03</v>
      </c>
      <c r="AZ96">
        <v>100</v>
      </c>
      <c r="BA96">
        <v>2.06</v>
      </c>
      <c r="BB96">
        <v>38.36</v>
      </c>
      <c r="BC96">
        <v>0.11</v>
      </c>
      <c r="BD96">
        <v>1.18</v>
      </c>
      <c r="BE96">
        <v>57.14</v>
      </c>
      <c r="BF96">
        <v>2.71</v>
      </c>
      <c r="BG96">
        <v>40.630000000000003</v>
      </c>
      <c r="BH96">
        <v>0.34</v>
      </c>
      <c r="BI96">
        <v>0.93</v>
      </c>
      <c r="BJ96">
        <v>0.42</v>
      </c>
      <c r="BK96">
        <v>25.14</v>
      </c>
      <c r="BL96">
        <v>1.18</v>
      </c>
      <c r="BM96">
        <v>0.31</v>
      </c>
      <c r="BN96">
        <v>35.75</v>
      </c>
      <c r="BO96">
        <v>81.77</v>
      </c>
      <c r="BP96">
        <v>13.91</v>
      </c>
      <c r="BQ96">
        <v>73.63</v>
      </c>
      <c r="BR96">
        <v>4.01</v>
      </c>
      <c r="BS96">
        <v>93.66</v>
      </c>
      <c r="BT96">
        <v>12.87</v>
      </c>
      <c r="BU96">
        <v>86.18</v>
      </c>
      <c r="BV96">
        <v>29.43</v>
      </c>
      <c r="BW96">
        <v>89.45</v>
      </c>
      <c r="BX96">
        <v>4.57</v>
      </c>
      <c r="BY96">
        <v>49.38</v>
      </c>
      <c r="BZ96">
        <v>20.25</v>
      </c>
      <c r="CA96">
        <v>37.18</v>
      </c>
      <c r="CB96">
        <v>0.04</v>
      </c>
      <c r="CC96">
        <v>0.48</v>
      </c>
      <c r="CD96">
        <v>0.06</v>
      </c>
      <c r="CE96">
        <v>0</v>
      </c>
      <c r="CF96">
        <v>0.06</v>
      </c>
      <c r="CG96">
        <v>50</v>
      </c>
      <c r="CH96">
        <v>0.17</v>
      </c>
      <c r="CI96">
        <v>4.37</v>
      </c>
      <c r="CJ96">
        <v>63.23</v>
      </c>
      <c r="CK96">
        <v>1.89</v>
      </c>
      <c r="CL96">
        <v>38.81</v>
      </c>
      <c r="CM96">
        <v>0.17</v>
      </c>
      <c r="CN96">
        <v>0</v>
      </c>
      <c r="CO96">
        <v>0.11</v>
      </c>
      <c r="CP96">
        <v>0.76</v>
      </c>
      <c r="CQ96">
        <v>7.96</v>
      </c>
      <c r="CR96">
        <v>75.89</v>
      </c>
      <c r="CS96">
        <v>0</v>
      </c>
      <c r="CT96" t="s">
        <v>116</v>
      </c>
      <c r="CU96">
        <v>0</v>
      </c>
      <c r="CV96" t="s">
        <v>116</v>
      </c>
      <c r="CW96">
        <v>0</v>
      </c>
      <c r="CX96">
        <v>0</v>
      </c>
      <c r="CY96">
        <v>0</v>
      </c>
      <c r="CZ96">
        <v>0</v>
      </c>
      <c r="DA96" t="s">
        <v>116</v>
      </c>
      <c r="DB96" t="s">
        <v>116</v>
      </c>
      <c r="DC96">
        <v>0.71</v>
      </c>
      <c r="DD96" t="s">
        <v>116</v>
      </c>
      <c r="DE96" t="s">
        <v>116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</row>
    <row r="97" spans="1:115" ht="12" customHeight="1" x14ac:dyDescent="0.2">
      <c r="A97" t="s">
        <v>692</v>
      </c>
      <c r="B97" t="s">
        <v>162</v>
      </c>
      <c r="C97" t="s">
        <v>162</v>
      </c>
      <c r="D97" t="s">
        <v>923</v>
      </c>
      <c r="E97">
        <v>32</v>
      </c>
      <c r="F97">
        <v>350000</v>
      </c>
      <c r="G97" t="s">
        <v>116</v>
      </c>
      <c r="H97">
        <v>17</v>
      </c>
      <c r="I97">
        <v>895</v>
      </c>
      <c r="J97">
        <v>1</v>
      </c>
      <c r="K97">
        <v>0.21</v>
      </c>
      <c r="L97">
        <v>0</v>
      </c>
      <c r="M97">
        <v>0</v>
      </c>
      <c r="N97">
        <v>13.27</v>
      </c>
      <c r="O97">
        <v>62.12</v>
      </c>
      <c r="P97" t="s">
        <v>117</v>
      </c>
      <c r="Q97" t="s">
        <v>117</v>
      </c>
      <c r="R97" t="s">
        <v>118</v>
      </c>
      <c r="S97">
        <v>183</v>
      </c>
      <c r="T97">
        <v>79</v>
      </c>
      <c r="U97" t="s">
        <v>119</v>
      </c>
      <c r="V97">
        <v>10.06</v>
      </c>
      <c r="W97">
        <v>7.54</v>
      </c>
      <c r="X97">
        <v>69.33</v>
      </c>
      <c r="Y97">
        <v>2.61</v>
      </c>
      <c r="Z97">
        <v>53.85</v>
      </c>
      <c r="AA97">
        <v>0.1</v>
      </c>
      <c r="AB97">
        <v>0.14000000000000001</v>
      </c>
      <c r="AC97">
        <v>0.3</v>
      </c>
      <c r="AD97">
        <v>4.7300000000000004</v>
      </c>
      <c r="AE97">
        <v>6.35</v>
      </c>
      <c r="AF97">
        <v>1.41</v>
      </c>
      <c r="AG97">
        <v>4</v>
      </c>
      <c r="AH97">
        <v>0.4</v>
      </c>
      <c r="AI97">
        <v>0</v>
      </c>
      <c r="AJ97">
        <v>0</v>
      </c>
      <c r="AK97">
        <v>0.3</v>
      </c>
      <c r="AL97">
        <v>0.1</v>
      </c>
      <c r="AM97">
        <v>1</v>
      </c>
      <c r="AN97">
        <v>0.1</v>
      </c>
      <c r="AO97">
        <v>0.02</v>
      </c>
      <c r="AP97">
        <v>1</v>
      </c>
      <c r="AQ97">
        <v>0.1</v>
      </c>
      <c r="AR97">
        <v>5</v>
      </c>
      <c r="AS97">
        <v>0.5</v>
      </c>
      <c r="AT97">
        <v>40</v>
      </c>
      <c r="AU97">
        <v>20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0.2</v>
      </c>
      <c r="BE97">
        <v>50</v>
      </c>
      <c r="BF97">
        <v>0.8</v>
      </c>
      <c r="BG97">
        <v>62.5</v>
      </c>
      <c r="BH97">
        <v>0.2</v>
      </c>
      <c r="BI97">
        <v>0.1</v>
      </c>
      <c r="BJ97">
        <v>0</v>
      </c>
      <c r="BK97">
        <v>14.18</v>
      </c>
      <c r="BL97">
        <v>0</v>
      </c>
      <c r="BM97">
        <v>0.2</v>
      </c>
      <c r="BN97">
        <v>24.03</v>
      </c>
      <c r="BO97">
        <v>73.64</v>
      </c>
      <c r="BP97">
        <v>13.68</v>
      </c>
      <c r="BQ97">
        <v>62.5</v>
      </c>
      <c r="BR97">
        <v>0.7</v>
      </c>
      <c r="BS97">
        <v>100</v>
      </c>
      <c r="BT97">
        <v>7.94</v>
      </c>
      <c r="BU97">
        <v>87.34</v>
      </c>
      <c r="BV97">
        <v>17.3</v>
      </c>
      <c r="BW97">
        <v>86.63</v>
      </c>
      <c r="BX97">
        <v>6.74</v>
      </c>
      <c r="BY97">
        <v>40.299999999999997</v>
      </c>
      <c r="BZ97">
        <v>22.5</v>
      </c>
      <c r="CA97">
        <v>27.58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5.43</v>
      </c>
      <c r="CJ97">
        <v>42.59</v>
      </c>
      <c r="CK97">
        <v>0.4</v>
      </c>
      <c r="CL97">
        <v>25</v>
      </c>
      <c r="CM97">
        <v>0</v>
      </c>
      <c r="CN97">
        <v>0</v>
      </c>
      <c r="CO97">
        <v>0.2</v>
      </c>
      <c r="CP97">
        <v>0</v>
      </c>
      <c r="CQ97">
        <v>5.33</v>
      </c>
      <c r="CR97">
        <v>71.7</v>
      </c>
      <c r="CS97">
        <v>0</v>
      </c>
      <c r="CT97" t="s">
        <v>116</v>
      </c>
      <c r="CU97">
        <v>0</v>
      </c>
      <c r="CV97" t="s">
        <v>116</v>
      </c>
      <c r="CW97">
        <v>0</v>
      </c>
      <c r="CX97">
        <v>0</v>
      </c>
      <c r="CY97">
        <v>0</v>
      </c>
      <c r="CZ97">
        <v>0</v>
      </c>
      <c r="DA97" t="s">
        <v>116</v>
      </c>
      <c r="DB97" t="s">
        <v>116</v>
      </c>
      <c r="DC97">
        <v>0.6</v>
      </c>
      <c r="DD97" t="s">
        <v>116</v>
      </c>
      <c r="DE97" t="s">
        <v>116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</row>
    <row r="98" spans="1:115" ht="12" customHeight="1" x14ac:dyDescent="0.2">
      <c r="A98" t="s">
        <v>621</v>
      </c>
      <c r="B98" t="s">
        <v>250</v>
      </c>
      <c r="C98" t="s">
        <v>250</v>
      </c>
      <c r="D98" t="s">
        <v>923</v>
      </c>
      <c r="E98">
        <v>22</v>
      </c>
      <c r="F98">
        <v>300000</v>
      </c>
      <c r="G98" t="s">
        <v>116</v>
      </c>
      <c r="H98">
        <v>13</v>
      </c>
      <c r="I98">
        <v>1112</v>
      </c>
      <c r="J98">
        <v>0</v>
      </c>
      <c r="K98">
        <v>0.22</v>
      </c>
      <c r="L98">
        <v>0</v>
      </c>
      <c r="M98">
        <v>0.03</v>
      </c>
      <c r="N98">
        <v>16.190000000000001</v>
      </c>
      <c r="O98">
        <v>47</v>
      </c>
      <c r="P98" t="s">
        <v>117</v>
      </c>
      <c r="Q98" t="s">
        <v>117</v>
      </c>
      <c r="R98" t="s">
        <v>116</v>
      </c>
      <c r="S98">
        <v>170</v>
      </c>
      <c r="T98">
        <v>69</v>
      </c>
      <c r="U98" t="s">
        <v>119</v>
      </c>
      <c r="V98">
        <v>10.44</v>
      </c>
      <c r="W98">
        <v>7.53</v>
      </c>
      <c r="X98">
        <v>60.22</v>
      </c>
      <c r="Y98">
        <v>1.7</v>
      </c>
      <c r="Z98">
        <v>28.57</v>
      </c>
      <c r="AA98">
        <v>1.21</v>
      </c>
      <c r="AB98">
        <v>1.88</v>
      </c>
      <c r="AC98">
        <v>0.08</v>
      </c>
      <c r="AD98">
        <v>4.6900000000000004</v>
      </c>
      <c r="AE98">
        <v>7.28</v>
      </c>
      <c r="AF98">
        <v>2.02</v>
      </c>
      <c r="AG98">
        <v>4</v>
      </c>
      <c r="AH98">
        <v>0.32</v>
      </c>
      <c r="AI98">
        <v>0</v>
      </c>
      <c r="AJ98">
        <v>0</v>
      </c>
      <c r="AK98">
        <v>1.38</v>
      </c>
      <c r="AL98">
        <v>0</v>
      </c>
      <c r="AM98">
        <v>0</v>
      </c>
      <c r="AN98">
        <v>0</v>
      </c>
      <c r="AO98">
        <v>0.02</v>
      </c>
      <c r="AP98">
        <v>0</v>
      </c>
      <c r="AQ98">
        <v>0</v>
      </c>
      <c r="AR98">
        <v>7</v>
      </c>
      <c r="AS98">
        <v>0.56999999999999995</v>
      </c>
      <c r="AT98">
        <v>28.57</v>
      </c>
      <c r="AU98">
        <v>0</v>
      </c>
      <c r="AV98">
        <v>0</v>
      </c>
      <c r="AW98">
        <v>1.62</v>
      </c>
      <c r="AX98">
        <v>15</v>
      </c>
      <c r="AY98">
        <v>1.54</v>
      </c>
      <c r="AZ98">
        <v>15.79</v>
      </c>
      <c r="BA98">
        <v>0</v>
      </c>
      <c r="BB98">
        <v>0</v>
      </c>
      <c r="BC98">
        <v>0.4</v>
      </c>
      <c r="BD98">
        <v>1.94</v>
      </c>
      <c r="BE98">
        <v>41.67</v>
      </c>
      <c r="BF98">
        <v>3.72</v>
      </c>
      <c r="BG98">
        <v>36.96</v>
      </c>
      <c r="BH98">
        <v>0.49</v>
      </c>
      <c r="BI98">
        <v>0.81</v>
      </c>
      <c r="BJ98">
        <v>0.16</v>
      </c>
      <c r="BK98">
        <v>23.31</v>
      </c>
      <c r="BL98">
        <v>1.7</v>
      </c>
      <c r="BM98">
        <v>0.65</v>
      </c>
      <c r="BN98">
        <v>33.99</v>
      </c>
      <c r="BO98">
        <v>76.900000000000006</v>
      </c>
      <c r="BP98">
        <v>13.6</v>
      </c>
      <c r="BQ98">
        <v>62.5</v>
      </c>
      <c r="BR98">
        <v>5.26</v>
      </c>
      <c r="BS98">
        <v>93.85</v>
      </c>
      <c r="BT98">
        <v>10.85</v>
      </c>
      <c r="BU98">
        <v>84.33</v>
      </c>
      <c r="BV98">
        <v>26.63</v>
      </c>
      <c r="BW98">
        <v>85.71</v>
      </c>
      <c r="BX98">
        <v>5.99</v>
      </c>
      <c r="BY98">
        <v>51.35</v>
      </c>
      <c r="BZ98">
        <v>23.02</v>
      </c>
      <c r="CA98">
        <v>35.54</v>
      </c>
      <c r="CB98">
        <v>0</v>
      </c>
      <c r="CC98">
        <v>0.32</v>
      </c>
      <c r="CD98">
        <v>0.08</v>
      </c>
      <c r="CE98">
        <v>0</v>
      </c>
      <c r="CF98">
        <v>0.32</v>
      </c>
      <c r="CG98">
        <v>50</v>
      </c>
      <c r="CH98">
        <v>0</v>
      </c>
      <c r="CI98">
        <v>6.39</v>
      </c>
      <c r="CJ98">
        <v>55.7</v>
      </c>
      <c r="CK98">
        <v>1.54</v>
      </c>
      <c r="CL98">
        <v>31.58</v>
      </c>
      <c r="CM98">
        <v>0.49</v>
      </c>
      <c r="CN98">
        <v>16.670000000000002</v>
      </c>
      <c r="CO98">
        <v>0.24</v>
      </c>
      <c r="CP98">
        <v>0.32</v>
      </c>
      <c r="CQ98">
        <v>8.66</v>
      </c>
      <c r="CR98">
        <v>64.489999999999995</v>
      </c>
      <c r="CS98">
        <v>0</v>
      </c>
      <c r="CT98" t="s">
        <v>116</v>
      </c>
      <c r="CU98">
        <v>0</v>
      </c>
      <c r="CV98" t="s">
        <v>116</v>
      </c>
      <c r="CW98">
        <v>0</v>
      </c>
      <c r="CX98">
        <v>0</v>
      </c>
      <c r="CY98">
        <v>0</v>
      </c>
      <c r="CZ98">
        <v>0</v>
      </c>
      <c r="DA98" t="s">
        <v>116</v>
      </c>
      <c r="DB98" t="s">
        <v>116</v>
      </c>
      <c r="DC98">
        <v>0.56999999999999995</v>
      </c>
      <c r="DD98" t="s">
        <v>116</v>
      </c>
      <c r="DE98" t="s">
        <v>116</v>
      </c>
      <c r="DF98">
        <v>0.08</v>
      </c>
      <c r="DG98">
        <v>0</v>
      </c>
      <c r="DH98">
        <v>0</v>
      </c>
      <c r="DI98">
        <v>0.24</v>
      </c>
      <c r="DJ98">
        <v>0</v>
      </c>
      <c r="DK98">
        <v>0</v>
      </c>
    </row>
    <row r="99" spans="1:115" ht="12" customHeight="1" x14ac:dyDescent="0.2">
      <c r="A99" t="s">
        <v>304</v>
      </c>
      <c r="B99" t="s">
        <v>122</v>
      </c>
      <c r="C99" t="s">
        <v>122</v>
      </c>
      <c r="D99" t="s">
        <v>923</v>
      </c>
      <c r="E99">
        <v>22</v>
      </c>
      <c r="F99">
        <v>500000</v>
      </c>
      <c r="G99" t="s">
        <v>116</v>
      </c>
      <c r="H99">
        <v>29</v>
      </c>
      <c r="I99">
        <v>2657</v>
      </c>
      <c r="J99">
        <v>2</v>
      </c>
      <c r="K99">
        <v>1.9</v>
      </c>
      <c r="L99">
        <v>0</v>
      </c>
      <c r="M99">
        <v>0.13</v>
      </c>
      <c r="N99">
        <v>16.36</v>
      </c>
      <c r="O99">
        <v>63.77</v>
      </c>
      <c r="P99" t="s">
        <v>117</v>
      </c>
      <c r="Q99" t="s">
        <v>117</v>
      </c>
      <c r="R99" t="s">
        <v>118</v>
      </c>
      <c r="S99">
        <v>183</v>
      </c>
      <c r="T99">
        <v>72</v>
      </c>
      <c r="U99" t="s">
        <v>119</v>
      </c>
      <c r="V99">
        <v>11.75</v>
      </c>
      <c r="W99">
        <v>7.52</v>
      </c>
      <c r="X99">
        <v>73.42</v>
      </c>
      <c r="Y99">
        <v>4.37</v>
      </c>
      <c r="Z99">
        <v>51.16</v>
      </c>
      <c r="AA99">
        <v>0.34</v>
      </c>
      <c r="AB99">
        <v>0.53</v>
      </c>
      <c r="AC99">
        <v>0.64</v>
      </c>
      <c r="AD99">
        <v>5.89</v>
      </c>
      <c r="AE99">
        <v>9.2899999999999991</v>
      </c>
      <c r="AF99">
        <v>1.05</v>
      </c>
      <c r="AG99">
        <v>8</v>
      </c>
      <c r="AH99">
        <v>0.27</v>
      </c>
      <c r="AI99">
        <v>1</v>
      </c>
      <c r="AJ99">
        <v>0.03</v>
      </c>
      <c r="AK99">
        <v>0.91</v>
      </c>
      <c r="AL99">
        <v>7.0000000000000007E-2</v>
      </c>
      <c r="AM99">
        <v>2</v>
      </c>
      <c r="AN99">
        <v>7.0000000000000007E-2</v>
      </c>
      <c r="AO99">
        <v>0.06</v>
      </c>
      <c r="AP99">
        <v>2</v>
      </c>
      <c r="AQ99">
        <v>7.0000000000000007E-2</v>
      </c>
      <c r="AR99">
        <v>16</v>
      </c>
      <c r="AS99">
        <v>0.54</v>
      </c>
      <c r="AT99">
        <v>37.5</v>
      </c>
      <c r="AU99">
        <v>12.5</v>
      </c>
      <c r="AV99">
        <v>0</v>
      </c>
      <c r="AW99">
        <v>0.03</v>
      </c>
      <c r="AX99">
        <v>100</v>
      </c>
      <c r="AY99">
        <v>0.03</v>
      </c>
      <c r="AZ99">
        <v>100</v>
      </c>
      <c r="BA99">
        <v>0</v>
      </c>
      <c r="BB99">
        <v>0</v>
      </c>
      <c r="BC99">
        <v>0</v>
      </c>
      <c r="BD99">
        <v>0.85</v>
      </c>
      <c r="BE99">
        <v>80</v>
      </c>
      <c r="BF99">
        <v>1.86</v>
      </c>
      <c r="BG99">
        <v>63.64</v>
      </c>
      <c r="BH99">
        <v>0.71</v>
      </c>
      <c r="BI99">
        <v>0.68</v>
      </c>
      <c r="BJ99">
        <v>0.3</v>
      </c>
      <c r="BK99">
        <v>21.98</v>
      </c>
      <c r="BL99">
        <v>0.14000000000000001</v>
      </c>
      <c r="BM99">
        <v>0.57999999999999996</v>
      </c>
      <c r="BN99">
        <v>35.67</v>
      </c>
      <c r="BO99">
        <v>90.22</v>
      </c>
      <c r="BP99">
        <v>13.72</v>
      </c>
      <c r="BQ99">
        <v>81.73</v>
      </c>
      <c r="BR99">
        <v>2.2999999999999998</v>
      </c>
      <c r="BS99">
        <v>97.06</v>
      </c>
      <c r="BT99">
        <v>16.23</v>
      </c>
      <c r="BU99">
        <v>96.45</v>
      </c>
      <c r="BV99">
        <v>31.91</v>
      </c>
      <c r="BW99">
        <v>93.74</v>
      </c>
      <c r="BX99">
        <v>3.73</v>
      </c>
      <c r="BY99">
        <v>60</v>
      </c>
      <c r="BZ99">
        <v>20.47</v>
      </c>
      <c r="CA99">
        <v>35.29</v>
      </c>
      <c r="CB99">
        <v>0</v>
      </c>
      <c r="CC99">
        <v>0.1</v>
      </c>
      <c r="CD99">
        <v>0.03</v>
      </c>
      <c r="CE99">
        <v>0</v>
      </c>
      <c r="CF99">
        <v>0.1</v>
      </c>
      <c r="CG99">
        <v>0</v>
      </c>
      <c r="CH99">
        <v>0</v>
      </c>
      <c r="CI99">
        <v>3.18</v>
      </c>
      <c r="CJ99">
        <v>72.34</v>
      </c>
      <c r="CK99">
        <v>0.17</v>
      </c>
      <c r="CL99">
        <v>40</v>
      </c>
      <c r="CM99">
        <v>0.17</v>
      </c>
      <c r="CN99">
        <v>40</v>
      </c>
      <c r="CO99">
        <v>7.0000000000000007E-2</v>
      </c>
      <c r="CP99">
        <v>0.03</v>
      </c>
      <c r="CQ99">
        <v>6.57</v>
      </c>
      <c r="CR99">
        <v>72.16</v>
      </c>
      <c r="CS99">
        <v>0</v>
      </c>
      <c r="CT99" t="s">
        <v>116</v>
      </c>
      <c r="CU99">
        <v>0</v>
      </c>
      <c r="CV99" t="s">
        <v>116</v>
      </c>
      <c r="CW99">
        <v>0</v>
      </c>
      <c r="CX99">
        <v>0</v>
      </c>
      <c r="CY99">
        <v>0</v>
      </c>
      <c r="CZ99">
        <v>0</v>
      </c>
      <c r="DA99" t="s">
        <v>116</v>
      </c>
      <c r="DB99" t="s">
        <v>116</v>
      </c>
      <c r="DC99">
        <v>1.59</v>
      </c>
      <c r="DD99" t="s">
        <v>116</v>
      </c>
      <c r="DE99" t="s">
        <v>116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</row>
    <row r="100" spans="1:115" ht="12" customHeight="1" x14ac:dyDescent="0.2">
      <c r="A100" t="s">
        <v>540</v>
      </c>
      <c r="B100" t="s">
        <v>122</v>
      </c>
      <c r="C100" t="s">
        <v>122</v>
      </c>
      <c r="D100" t="s">
        <v>922</v>
      </c>
      <c r="E100">
        <v>21</v>
      </c>
      <c r="F100">
        <v>850000</v>
      </c>
      <c r="G100" t="s">
        <v>116</v>
      </c>
      <c r="H100">
        <v>32</v>
      </c>
      <c r="I100">
        <v>1416</v>
      </c>
      <c r="J100">
        <v>1</v>
      </c>
      <c r="K100">
        <v>0.61</v>
      </c>
      <c r="L100">
        <v>0</v>
      </c>
      <c r="M100">
        <v>0.04</v>
      </c>
      <c r="N100">
        <v>16.53</v>
      </c>
      <c r="O100">
        <v>54.23</v>
      </c>
      <c r="P100" t="s">
        <v>117</v>
      </c>
      <c r="Q100" t="s">
        <v>117</v>
      </c>
      <c r="R100" t="s">
        <v>118</v>
      </c>
      <c r="S100">
        <v>176</v>
      </c>
      <c r="T100">
        <v>71</v>
      </c>
      <c r="U100" t="s">
        <v>119</v>
      </c>
      <c r="V100">
        <v>8.9</v>
      </c>
      <c r="W100">
        <v>7.5</v>
      </c>
      <c r="X100">
        <v>59.32</v>
      </c>
      <c r="Y100">
        <v>3.69</v>
      </c>
      <c r="Z100">
        <v>55.17</v>
      </c>
      <c r="AA100">
        <v>0.56999999999999995</v>
      </c>
      <c r="AB100">
        <v>0.89</v>
      </c>
      <c r="AC100">
        <v>0.25</v>
      </c>
      <c r="AD100">
        <v>3.88</v>
      </c>
      <c r="AE100">
        <v>6.04</v>
      </c>
      <c r="AF100">
        <v>1.91</v>
      </c>
      <c r="AG100">
        <v>1</v>
      </c>
      <c r="AH100">
        <v>0.06</v>
      </c>
      <c r="AI100">
        <v>0</v>
      </c>
      <c r="AJ100">
        <v>0</v>
      </c>
      <c r="AK100">
        <v>0.83</v>
      </c>
      <c r="AL100">
        <v>0.06</v>
      </c>
      <c r="AM100">
        <v>1</v>
      </c>
      <c r="AN100">
        <v>0.06</v>
      </c>
      <c r="AO100">
        <v>0.04</v>
      </c>
      <c r="AP100">
        <v>1</v>
      </c>
      <c r="AQ100">
        <v>0.06</v>
      </c>
      <c r="AR100">
        <v>6</v>
      </c>
      <c r="AS100">
        <v>0.38</v>
      </c>
      <c r="AT100">
        <v>66.67</v>
      </c>
      <c r="AU100">
        <v>16.667000000000002</v>
      </c>
      <c r="AV100">
        <v>0</v>
      </c>
      <c r="AW100">
        <v>0.19</v>
      </c>
      <c r="AX100">
        <v>66.67</v>
      </c>
      <c r="AY100">
        <v>0.06</v>
      </c>
      <c r="AZ100">
        <v>100</v>
      </c>
      <c r="BA100">
        <v>0.13</v>
      </c>
      <c r="BB100">
        <v>50</v>
      </c>
      <c r="BC100">
        <v>0.06</v>
      </c>
      <c r="BD100">
        <v>0.76</v>
      </c>
      <c r="BE100">
        <v>58.33</v>
      </c>
      <c r="BF100">
        <v>2.2200000000000002</v>
      </c>
      <c r="BG100">
        <v>42.86</v>
      </c>
      <c r="BH100">
        <v>0.38</v>
      </c>
      <c r="BI100">
        <v>0.76</v>
      </c>
      <c r="BJ100">
        <v>0.25</v>
      </c>
      <c r="BK100">
        <v>17.29</v>
      </c>
      <c r="BL100">
        <v>0.13</v>
      </c>
      <c r="BM100">
        <v>1.08</v>
      </c>
      <c r="BN100">
        <v>28.16</v>
      </c>
      <c r="BO100">
        <v>87.36</v>
      </c>
      <c r="BP100">
        <v>8.9</v>
      </c>
      <c r="BQ100">
        <v>76.430000000000007</v>
      </c>
      <c r="BR100">
        <v>3.94</v>
      </c>
      <c r="BS100">
        <v>93.55</v>
      </c>
      <c r="BT100">
        <v>11.06</v>
      </c>
      <c r="BU100">
        <v>93.68</v>
      </c>
      <c r="BV100">
        <v>26.12</v>
      </c>
      <c r="BW100">
        <v>89.78</v>
      </c>
      <c r="BX100">
        <v>1.84</v>
      </c>
      <c r="BY100">
        <v>55.17</v>
      </c>
      <c r="BZ100">
        <v>16.89</v>
      </c>
      <c r="CA100">
        <v>16.7</v>
      </c>
      <c r="CB100">
        <v>0</v>
      </c>
      <c r="CC100">
        <v>0.06</v>
      </c>
      <c r="CD100">
        <v>0</v>
      </c>
      <c r="CE100">
        <v>0</v>
      </c>
      <c r="CF100">
        <v>0</v>
      </c>
      <c r="CG100">
        <v>0</v>
      </c>
      <c r="CH100">
        <v>0.06</v>
      </c>
      <c r="CI100">
        <v>2.99</v>
      </c>
      <c r="CJ100">
        <v>57.45</v>
      </c>
      <c r="CK100">
        <v>0.44</v>
      </c>
      <c r="CL100">
        <v>42.86</v>
      </c>
      <c r="CM100">
        <v>0</v>
      </c>
      <c r="CN100">
        <v>0</v>
      </c>
      <c r="CO100">
        <v>0</v>
      </c>
      <c r="CP100">
        <v>0.13</v>
      </c>
      <c r="CQ100">
        <v>3.5</v>
      </c>
      <c r="CR100">
        <v>69.09</v>
      </c>
      <c r="CS100">
        <v>0</v>
      </c>
      <c r="CT100" t="s">
        <v>116</v>
      </c>
      <c r="CU100">
        <v>0</v>
      </c>
      <c r="CV100" t="s">
        <v>116</v>
      </c>
      <c r="CW100">
        <v>0</v>
      </c>
      <c r="CX100">
        <v>0</v>
      </c>
      <c r="CY100">
        <v>0</v>
      </c>
      <c r="CZ100">
        <v>0</v>
      </c>
      <c r="DA100" t="s">
        <v>116</v>
      </c>
      <c r="DB100" t="s">
        <v>116</v>
      </c>
      <c r="DC100">
        <v>0.25</v>
      </c>
      <c r="DD100" t="s">
        <v>116</v>
      </c>
      <c r="DE100" t="s">
        <v>116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1:115" ht="12" customHeight="1" x14ac:dyDescent="0.2">
      <c r="A101" t="s">
        <v>362</v>
      </c>
      <c r="B101" t="s">
        <v>114</v>
      </c>
      <c r="C101" t="s">
        <v>114</v>
      </c>
      <c r="D101" t="s">
        <v>922</v>
      </c>
      <c r="E101">
        <v>28</v>
      </c>
      <c r="F101">
        <v>700000</v>
      </c>
      <c r="G101" t="s">
        <v>116</v>
      </c>
      <c r="H101">
        <v>37</v>
      </c>
      <c r="I101">
        <v>2195</v>
      </c>
      <c r="J101">
        <v>2</v>
      </c>
      <c r="K101">
        <v>2.77</v>
      </c>
      <c r="L101">
        <v>0</v>
      </c>
      <c r="M101">
        <v>0.23</v>
      </c>
      <c r="N101">
        <v>19.11</v>
      </c>
      <c r="O101">
        <v>47.42</v>
      </c>
      <c r="P101" t="s">
        <v>117</v>
      </c>
      <c r="Q101" t="s">
        <v>117</v>
      </c>
      <c r="R101" t="s">
        <v>118</v>
      </c>
      <c r="S101">
        <v>182</v>
      </c>
      <c r="T101">
        <v>75</v>
      </c>
      <c r="U101" t="s">
        <v>119</v>
      </c>
      <c r="V101">
        <v>9.02</v>
      </c>
      <c r="W101">
        <v>7.5</v>
      </c>
      <c r="X101">
        <v>57.38</v>
      </c>
      <c r="Y101">
        <v>3.08</v>
      </c>
      <c r="Z101">
        <v>49.33</v>
      </c>
      <c r="AA101">
        <v>1.07</v>
      </c>
      <c r="AB101">
        <v>1.47</v>
      </c>
      <c r="AC101">
        <v>0.12</v>
      </c>
      <c r="AD101">
        <v>3.65</v>
      </c>
      <c r="AE101">
        <v>5.0199999999999996</v>
      </c>
      <c r="AF101">
        <v>1.23</v>
      </c>
      <c r="AG101">
        <v>7</v>
      </c>
      <c r="AH101">
        <v>0.28999999999999998</v>
      </c>
      <c r="AI101">
        <v>0</v>
      </c>
      <c r="AJ101">
        <v>0</v>
      </c>
      <c r="AK101">
        <v>1.6</v>
      </c>
      <c r="AL101">
        <v>0.08</v>
      </c>
      <c r="AM101">
        <v>1</v>
      </c>
      <c r="AN101">
        <v>0.04</v>
      </c>
      <c r="AO101">
        <v>0.11</v>
      </c>
      <c r="AP101">
        <v>0</v>
      </c>
      <c r="AQ101">
        <v>0</v>
      </c>
      <c r="AR101">
        <v>26</v>
      </c>
      <c r="AS101">
        <v>1.07</v>
      </c>
      <c r="AT101">
        <v>42.31</v>
      </c>
      <c r="AU101">
        <v>7.6920000000000002</v>
      </c>
      <c r="AV101">
        <v>0</v>
      </c>
      <c r="AW101">
        <v>0.25</v>
      </c>
      <c r="AX101">
        <v>66.67</v>
      </c>
      <c r="AY101">
        <v>0</v>
      </c>
      <c r="AZ101">
        <v>0</v>
      </c>
      <c r="BA101">
        <v>0.25</v>
      </c>
      <c r="BB101">
        <v>66.67</v>
      </c>
      <c r="BC101">
        <v>0</v>
      </c>
      <c r="BD101">
        <v>1.68</v>
      </c>
      <c r="BE101">
        <v>46.34</v>
      </c>
      <c r="BF101">
        <v>6.11</v>
      </c>
      <c r="BG101">
        <v>36.24</v>
      </c>
      <c r="BH101">
        <v>0.82</v>
      </c>
      <c r="BI101">
        <v>0.86</v>
      </c>
      <c r="BJ101">
        <v>0.37</v>
      </c>
      <c r="BK101">
        <v>35.340000000000003</v>
      </c>
      <c r="BL101">
        <v>0.41</v>
      </c>
      <c r="BM101">
        <v>0.53</v>
      </c>
      <c r="BN101">
        <v>48.55</v>
      </c>
      <c r="BO101">
        <v>89.02</v>
      </c>
      <c r="BP101">
        <v>13.08</v>
      </c>
      <c r="BQ101">
        <v>78.680000000000007</v>
      </c>
      <c r="BR101">
        <v>6.77</v>
      </c>
      <c r="BS101">
        <v>96.97</v>
      </c>
      <c r="BT101">
        <v>21.32</v>
      </c>
      <c r="BU101">
        <v>93.27</v>
      </c>
      <c r="BV101">
        <v>44.98</v>
      </c>
      <c r="BW101">
        <v>91.61</v>
      </c>
      <c r="BX101">
        <v>3.32</v>
      </c>
      <c r="BY101">
        <v>55.56</v>
      </c>
      <c r="BZ101">
        <v>17.89</v>
      </c>
      <c r="CA101">
        <v>25.99</v>
      </c>
      <c r="CB101">
        <v>0.01</v>
      </c>
      <c r="CC101">
        <v>0.41</v>
      </c>
      <c r="CD101">
        <v>0.04</v>
      </c>
      <c r="CE101">
        <v>0</v>
      </c>
      <c r="CF101">
        <v>0.49</v>
      </c>
      <c r="CG101">
        <v>41.67</v>
      </c>
      <c r="CH101">
        <v>0.04</v>
      </c>
      <c r="CI101">
        <v>8.1199999999999992</v>
      </c>
      <c r="CJ101">
        <v>81.819999999999993</v>
      </c>
      <c r="CK101">
        <v>1.07</v>
      </c>
      <c r="CL101">
        <v>61.54</v>
      </c>
      <c r="CM101">
        <v>0.82</v>
      </c>
      <c r="CN101">
        <v>35</v>
      </c>
      <c r="CO101">
        <v>0.7</v>
      </c>
      <c r="CP101">
        <v>0.16</v>
      </c>
      <c r="CQ101">
        <v>7.67</v>
      </c>
      <c r="CR101">
        <v>81.819999999999993</v>
      </c>
      <c r="CS101">
        <v>0</v>
      </c>
      <c r="CT101" t="s">
        <v>116</v>
      </c>
      <c r="CU101">
        <v>0</v>
      </c>
      <c r="CV101" t="s">
        <v>116</v>
      </c>
      <c r="CW101">
        <v>0</v>
      </c>
      <c r="CX101">
        <v>0</v>
      </c>
      <c r="CY101">
        <v>0</v>
      </c>
      <c r="CZ101">
        <v>0</v>
      </c>
      <c r="DA101" t="s">
        <v>116</v>
      </c>
      <c r="DB101" t="s">
        <v>116</v>
      </c>
      <c r="DC101">
        <v>0.21</v>
      </c>
      <c r="DD101" t="s">
        <v>116</v>
      </c>
      <c r="DE101" t="s">
        <v>116</v>
      </c>
      <c r="DF101">
        <v>0</v>
      </c>
      <c r="DG101">
        <v>0</v>
      </c>
      <c r="DH101">
        <v>0</v>
      </c>
      <c r="DI101">
        <v>0</v>
      </c>
      <c r="DJ101">
        <v>1</v>
      </c>
      <c r="DK101">
        <v>100</v>
      </c>
    </row>
    <row r="102" spans="1:115" ht="12" customHeight="1" x14ac:dyDescent="0.2">
      <c r="A102" t="s">
        <v>201</v>
      </c>
      <c r="B102" t="s">
        <v>114</v>
      </c>
      <c r="C102" t="s">
        <v>114</v>
      </c>
      <c r="D102" t="s">
        <v>923</v>
      </c>
      <c r="E102">
        <v>32</v>
      </c>
      <c r="F102">
        <v>700000</v>
      </c>
      <c r="G102" t="s">
        <v>116</v>
      </c>
      <c r="H102">
        <v>42</v>
      </c>
      <c r="I102">
        <v>3306</v>
      </c>
      <c r="J102">
        <v>1</v>
      </c>
      <c r="K102">
        <v>0.5</v>
      </c>
      <c r="L102">
        <v>3</v>
      </c>
      <c r="M102">
        <v>4.37</v>
      </c>
      <c r="N102">
        <v>16.440000000000001</v>
      </c>
      <c r="O102">
        <v>49.01</v>
      </c>
      <c r="P102" t="s">
        <v>117</v>
      </c>
      <c r="Q102" t="s">
        <v>117</v>
      </c>
      <c r="R102" t="s">
        <v>118</v>
      </c>
      <c r="S102">
        <v>172</v>
      </c>
      <c r="T102">
        <v>75</v>
      </c>
      <c r="U102" t="s">
        <v>119</v>
      </c>
      <c r="V102">
        <v>8.2200000000000006</v>
      </c>
      <c r="W102">
        <v>7.49</v>
      </c>
      <c r="X102">
        <v>61.45</v>
      </c>
      <c r="Y102">
        <v>1.77</v>
      </c>
      <c r="Z102">
        <v>27.69</v>
      </c>
      <c r="AA102">
        <v>0.41</v>
      </c>
      <c r="AB102">
        <v>0.56999999999999995</v>
      </c>
      <c r="AC102">
        <v>0.14000000000000001</v>
      </c>
      <c r="AD102">
        <v>3.21</v>
      </c>
      <c r="AE102">
        <v>4.49</v>
      </c>
      <c r="AF102">
        <v>1.44</v>
      </c>
      <c r="AG102">
        <v>12</v>
      </c>
      <c r="AH102">
        <v>0.33</v>
      </c>
      <c r="AI102">
        <v>1</v>
      </c>
      <c r="AJ102">
        <v>0.03</v>
      </c>
      <c r="AK102">
        <v>2.61</v>
      </c>
      <c r="AL102">
        <v>0.03</v>
      </c>
      <c r="AM102">
        <v>1</v>
      </c>
      <c r="AN102">
        <v>0.03</v>
      </c>
      <c r="AO102">
        <v>0.01</v>
      </c>
      <c r="AP102">
        <v>0</v>
      </c>
      <c r="AQ102">
        <v>0</v>
      </c>
      <c r="AR102">
        <v>17</v>
      </c>
      <c r="AS102">
        <v>0.46</v>
      </c>
      <c r="AT102">
        <v>35.29</v>
      </c>
      <c r="AU102">
        <v>5.8819999999999997</v>
      </c>
      <c r="AV102">
        <v>0.08</v>
      </c>
      <c r="AW102">
        <v>3.08</v>
      </c>
      <c r="AX102">
        <v>47.79</v>
      </c>
      <c r="AY102">
        <v>0.68</v>
      </c>
      <c r="AZ102">
        <v>40</v>
      </c>
      <c r="BA102">
        <v>2.4</v>
      </c>
      <c r="BB102">
        <v>50</v>
      </c>
      <c r="BC102">
        <v>0.22</v>
      </c>
      <c r="BD102">
        <v>1.74</v>
      </c>
      <c r="BE102">
        <v>46.88</v>
      </c>
      <c r="BF102">
        <v>4.8499999999999996</v>
      </c>
      <c r="BG102">
        <v>40.450000000000003</v>
      </c>
      <c r="BH102">
        <v>0.33</v>
      </c>
      <c r="BI102">
        <v>1.0900000000000001</v>
      </c>
      <c r="BJ102">
        <v>0.82</v>
      </c>
      <c r="BK102">
        <v>27.14</v>
      </c>
      <c r="BL102">
        <v>1.23</v>
      </c>
      <c r="BM102">
        <v>1.31</v>
      </c>
      <c r="BN102">
        <v>38.090000000000003</v>
      </c>
      <c r="BO102">
        <v>83.7</v>
      </c>
      <c r="BP102">
        <v>14.46</v>
      </c>
      <c r="BQ102">
        <v>77.78</v>
      </c>
      <c r="BR102">
        <v>5.64</v>
      </c>
      <c r="BS102">
        <v>96.62</v>
      </c>
      <c r="BT102">
        <v>12.39</v>
      </c>
      <c r="BU102">
        <v>84.62</v>
      </c>
      <c r="BV102">
        <v>31.47</v>
      </c>
      <c r="BW102">
        <v>89.62</v>
      </c>
      <c r="BX102">
        <v>3.65</v>
      </c>
      <c r="BY102">
        <v>61.94</v>
      </c>
      <c r="BZ102">
        <v>20.059999999999999</v>
      </c>
      <c r="CA102">
        <v>33.21</v>
      </c>
      <c r="CB102">
        <v>0.12</v>
      </c>
      <c r="CC102">
        <v>1.01</v>
      </c>
      <c r="CD102">
        <v>0.03</v>
      </c>
      <c r="CE102">
        <v>0</v>
      </c>
      <c r="CF102">
        <v>0.19</v>
      </c>
      <c r="CG102">
        <v>85.71</v>
      </c>
      <c r="CH102">
        <v>0.56999999999999995</v>
      </c>
      <c r="CI102">
        <v>4.93</v>
      </c>
      <c r="CJ102">
        <v>75.69</v>
      </c>
      <c r="CK102">
        <v>3.13</v>
      </c>
      <c r="CL102">
        <v>55.65</v>
      </c>
      <c r="CM102">
        <v>0.33</v>
      </c>
      <c r="CN102">
        <v>50</v>
      </c>
      <c r="CO102">
        <v>0.54</v>
      </c>
      <c r="CP102">
        <v>1.36</v>
      </c>
      <c r="CQ102">
        <v>9.07</v>
      </c>
      <c r="CR102">
        <v>82.58</v>
      </c>
      <c r="CS102">
        <v>0</v>
      </c>
      <c r="CT102" t="s">
        <v>116</v>
      </c>
      <c r="CU102">
        <v>0</v>
      </c>
      <c r="CV102" t="s">
        <v>116</v>
      </c>
      <c r="CW102">
        <v>0</v>
      </c>
      <c r="CX102">
        <v>0</v>
      </c>
      <c r="CY102">
        <v>0</v>
      </c>
      <c r="CZ102">
        <v>0</v>
      </c>
      <c r="DA102" t="s">
        <v>116</v>
      </c>
      <c r="DB102" t="s">
        <v>116</v>
      </c>
      <c r="DC102">
        <v>0.71</v>
      </c>
      <c r="DD102" t="s">
        <v>116</v>
      </c>
      <c r="DE102" t="s">
        <v>116</v>
      </c>
      <c r="DF102">
        <v>0.6</v>
      </c>
      <c r="DG102">
        <v>0.14000000000000001</v>
      </c>
      <c r="DH102">
        <v>60</v>
      </c>
      <c r="DI102">
        <v>0.74</v>
      </c>
      <c r="DJ102">
        <v>0</v>
      </c>
      <c r="DK102">
        <v>0</v>
      </c>
    </row>
    <row r="103" spans="1:115" ht="12" customHeight="1" x14ac:dyDescent="0.2">
      <c r="A103" t="s">
        <v>581</v>
      </c>
      <c r="B103" t="s">
        <v>250</v>
      </c>
      <c r="C103" t="s">
        <v>250</v>
      </c>
      <c r="D103" t="s">
        <v>923</v>
      </c>
      <c r="E103">
        <v>28</v>
      </c>
      <c r="F103">
        <v>400000</v>
      </c>
      <c r="G103" t="s">
        <v>116</v>
      </c>
      <c r="H103">
        <v>15</v>
      </c>
      <c r="I103">
        <v>1276</v>
      </c>
      <c r="J103">
        <v>0</v>
      </c>
      <c r="K103">
        <v>0.69</v>
      </c>
      <c r="L103">
        <v>0</v>
      </c>
      <c r="M103">
        <v>0.34</v>
      </c>
      <c r="N103">
        <v>16.36</v>
      </c>
      <c r="O103">
        <v>59.48</v>
      </c>
      <c r="P103" t="s">
        <v>117</v>
      </c>
      <c r="Q103" t="s">
        <v>117</v>
      </c>
      <c r="R103" t="s">
        <v>118</v>
      </c>
      <c r="S103">
        <v>186</v>
      </c>
      <c r="T103">
        <v>81</v>
      </c>
      <c r="U103" t="s">
        <v>119</v>
      </c>
      <c r="V103">
        <v>11.57</v>
      </c>
      <c r="W103">
        <v>7.48</v>
      </c>
      <c r="X103">
        <v>69.81</v>
      </c>
      <c r="Y103">
        <v>5.5</v>
      </c>
      <c r="Z103">
        <v>52.56</v>
      </c>
      <c r="AA103">
        <v>0.56000000000000005</v>
      </c>
      <c r="AB103">
        <v>0.84</v>
      </c>
      <c r="AC103">
        <v>0.63</v>
      </c>
      <c r="AD103">
        <v>5.78</v>
      </c>
      <c r="AE103">
        <v>8.6</v>
      </c>
      <c r="AF103">
        <v>1.2</v>
      </c>
      <c r="AG103">
        <v>5</v>
      </c>
      <c r="AH103">
        <v>0.35</v>
      </c>
      <c r="AI103">
        <v>0</v>
      </c>
      <c r="AJ103">
        <v>0</v>
      </c>
      <c r="AK103">
        <v>0.35</v>
      </c>
      <c r="AL103">
        <v>0</v>
      </c>
      <c r="AM103">
        <v>0</v>
      </c>
      <c r="AN103">
        <v>0</v>
      </c>
      <c r="AO103">
        <v>0.05</v>
      </c>
      <c r="AP103">
        <v>0</v>
      </c>
      <c r="AQ103">
        <v>0</v>
      </c>
      <c r="AR103">
        <v>3</v>
      </c>
      <c r="AS103">
        <v>0.21</v>
      </c>
      <c r="AT103">
        <v>0</v>
      </c>
      <c r="AU103">
        <v>0</v>
      </c>
      <c r="AV103">
        <v>0</v>
      </c>
      <c r="AW103">
        <v>0.14000000000000001</v>
      </c>
      <c r="AX103">
        <v>50</v>
      </c>
      <c r="AY103">
        <v>0</v>
      </c>
      <c r="AZ103">
        <v>0</v>
      </c>
      <c r="BA103">
        <v>0.14000000000000001</v>
      </c>
      <c r="BB103">
        <v>50</v>
      </c>
      <c r="BC103">
        <v>0</v>
      </c>
      <c r="BD103">
        <v>0.49</v>
      </c>
      <c r="BE103">
        <v>57.14</v>
      </c>
      <c r="BF103">
        <v>0.85</v>
      </c>
      <c r="BG103">
        <v>58.33</v>
      </c>
      <c r="BH103">
        <v>0.56000000000000005</v>
      </c>
      <c r="BI103">
        <v>0.14000000000000001</v>
      </c>
      <c r="BJ103">
        <v>0.14000000000000001</v>
      </c>
      <c r="BK103">
        <v>24.62</v>
      </c>
      <c r="BL103">
        <v>0.14000000000000001</v>
      </c>
      <c r="BM103">
        <v>0.14000000000000001</v>
      </c>
      <c r="BN103">
        <v>38.020000000000003</v>
      </c>
      <c r="BO103">
        <v>86.27</v>
      </c>
      <c r="BP103">
        <v>15.73</v>
      </c>
      <c r="BQ103">
        <v>78.92</v>
      </c>
      <c r="BR103">
        <v>2.4</v>
      </c>
      <c r="BS103">
        <v>85.29</v>
      </c>
      <c r="BT103">
        <v>16.649999999999999</v>
      </c>
      <c r="BU103">
        <v>93.22</v>
      </c>
      <c r="BV103">
        <v>34.909999999999997</v>
      </c>
      <c r="BW103">
        <v>89.9</v>
      </c>
      <c r="BX103">
        <v>2.96</v>
      </c>
      <c r="BY103">
        <v>45.24</v>
      </c>
      <c r="BZ103">
        <v>20.100000000000001</v>
      </c>
      <c r="CA103">
        <v>36.369999999999997</v>
      </c>
      <c r="CB103">
        <v>0.02</v>
      </c>
      <c r="CC103">
        <v>7.0000000000000007E-2</v>
      </c>
      <c r="CD103">
        <v>7.0000000000000007E-2</v>
      </c>
      <c r="CE103">
        <v>0</v>
      </c>
      <c r="CF103">
        <v>0</v>
      </c>
      <c r="CG103">
        <v>0</v>
      </c>
      <c r="CH103">
        <v>7.0000000000000007E-2</v>
      </c>
      <c r="CI103">
        <v>1.76</v>
      </c>
      <c r="CJ103">
        <v>44</v>
      </c>
      <c r="CK103">
        <v>0.28000000000000003</v>
      </c>
      <c r="CL103">
        <v>25</v>
      </c>
      <c r="CM103">
        <v>7.0000000000000007E-2</v>
      </c>
      <c r="CN103">
        <v>0</v>
      </c>
      <c r="CO103">
        <v>0.14000000000000001</v>
      </c>
      <c r="CP103">
        <v>7.0000000000000007E-2</v>
      </c>
      <c r="CQ103">
        <v>5.71</v>
      </c>
      <c r="CR103">
        <v>49.38</v>
      </c>
      <c r="CS103">
        <v>0</v>
      </c>
      <c r="CT103" t="s">
        <v>116</v>
      </c>
      <c r="CU103">
        <v>0</v>
      </c>
      <c r="CV103" t="s">
        <v>116</v>
      </c>
      <c r="CW103">
        <v>0</v>
      </c>
      <c r="CX103">
        <v>0</v>
      </c>
      <c r="CY103">
        <v>0</v>
      </c>
      <c r="CZ103">
        <v>0</v>
      </c>
      <c r="DA103" t="s">
        <v>116</v>
      </c>
      <c r="DB103" t="s">
        <v>116</v>
      </c>
      <c r="DC103">
        <v>1.1299999999999999</v>
      </c>
      <c r="DD103" t="s">
        <v>116</v>
      </c>
      <c r="DE103" t="s">
        <v>116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1:115" ht="12" customHeight="1" x14ac:dyDescent="0.2">
      <c r="A104" t="s">
        <v>508</v>
      </c>
      <c r="B104" t="s">
        <v>126</v>
      </c>
      <c r="C104" t="s">
        <v>126</v>
      </c>
      <c r="D104" t="s">
        <v>923</v>
      </c>
      <c r="E104">
        <v>25</v>
      </c>
      <c r="F104">
        <v>700000</v>
      </c>
      <c r="G104" t="s">
        <v>116</v>
      </c>
      <c r="H104">
        <v>16</v>
      </c>
      <c r="I104">
        <v>1504</v>
      </c>
      <c r="J104">
        <v>0</v>
      </c>
      <c r="K104">
        <v>0.05</v>
      </c>
      <c r="L104">
        <v>1</v>
      </c>
      <c r="M104">
        <v>0.46</v>
      </c>
      <c r="N104">
        <v>17.53</v>
      </c>
      <c r="O104">
        <v>58.36</v>
      </c>
      <c r="P104" t="s">
        <v>117</v>
      </c>
      <c r="Q104" t="s">
        <v>117</v>
      </c>
      <c r="R104" t="s">
        <v>118</v>
      </c>
      <c r="S104">
        <v>181</v>
      </c>
      <c r="T104">
        <v>77</v>
      </c>
      <c r="U104" t="s">
        <v>119</v>
      </c>
      <c r="V104">
        <v>9.57</v>
      </c>
      <c r="W104">
        <v>7.48</v>
      </c>
      <c r="X104">
        <v>60.8</v>
      </c>
      <c r="Y104">
        <v>3.71</v>
      </c>
      <c r="Z104">
        <v>70.97</v>
      </c>
      <c r="AA104">
        <v>1.26</v>
      </c>
      <c r="AB104">
        <v>1.86</v>
      </c>
      <c r="AC104">
        <v>0.18</v>
      </c>
      <c r="AD104">
        <v>3.77</v>
      </c>
      <c r="AE104">
        <v>5.58</v>
      </c>
      <c r="AF104">
        <v>1.8</v>
      </c>
      <c r="AG104">
        <v>6</v>
      </c>
      <c r="AH104">
        <v>0.36</v>
      </c>
      <c r="AI104">
        <v>0</v>
      </c>
      <c r="AJ104">
        <v>0</v>
      </c>
      <c r="AK104">
        <v>2.0299999999999998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4</v>
      </c>
      <c r="AS104">
        <v>0.24</v>
      </c>
      <c r="AT104">
        <v>0</v>
      </c>
      <c r="AU104">
        <v>0</v>
      </c>
      <c r="AV104">
        <v>0.06</v>
      </c>
      <c r="AW104">
        <v>1.44</v>
      </c>
      <c r="AX104">
        <v>33.33</v>
      </c>
      <c r="AY104">
        <v>0</v>
      </c>
      <c r="AZ104">
        <v>0</v>
      </c>
      <c r="BA104">
        <v>1.44</v>
      </c>
      <c r="BB104">
        <v>33.33</v>
      </c>
      <c r="BC104">
        <v>0.18</v>
      </c>
      <c r="BD104">
        <v>2.09</v>
      </c>
      <c r="BE104">
        <v>68.569999999999993</v>
      </c>
      <c r="BF104">
        <v>3.95</v>
      </c>
      <c r="BG104">
        <v>48.48</v>
      </c>
      <c r="BH104">
        <v>0.6</v>
      </c>
      <c r="BI104">
        <v>0.9</v>
      </c>
      <c r="BJ104">
        <v>0.42</v>
      </c>
      <c r="BK104">
        <v>15.74</v>
      </c>
      <c r="BL104">
        <v>1.38</v>
      </c>
      <c r="BM104">
        <v>0.42</v>
      </c>
      <c r="BN104">
        <v>25.73</v>
      </c>
      <c r="BO104">
        <v>80</v>
      </c>
      <c r="BP104">
        <v>8.08</v>
      </c>
      <c r="BQ104">
        <v>68.89</v>
      </c>
      <c r="BR104">
        <v>4.7300000000000004</v>
      </c>
      <c r="BS104">
        <v>96.2</v>
      </c>
      <c r="BT104">
        <v>7.84</v>
      </c>
      <c r="BU104">
        <v>80.92</v>
      </c>
      <c r="BV104">
        <v>21.84</v>
      </c>
      <c r="BW104">
        <v>85.75</v>
      </c>
      <c r="BX104">
        <v>2.5099999999999998</v>
      </c>
      <c r="BY104">
        <v>54.76</v>
      </c>
      <c r="BZ104">
        <v>18.600000000000001</v>
      </c>
      <c r="CA104">
        <v>33.14</v>
      </c>
      <c r="CB104">
        <v>0.03</v>
      </c>
      <c r="CC104">
        <v>0.3</v>
      </c>
      <c r="CD104">
        <v>0</v>
      </c>
      <c r="CE104">
        <v>0.06</v>
      </c>
      <c r="CF104">
        <v>0.18</v>
      </c>
      <c r="CG104">
        <v>66.67</v>
      </c>
      <c r="CH104">
        <v>0.18</v>
      </c>
      <c r="CI104">
        <v>2.27</v>
      </c>
      <c r="CJ104">
        <v>71.05</v>
      </c>
      <c r="CK104">
        <v>1.5</v>
      </c>
      <c r="CL104">
        <v>40</v>
      </c>
      <c r="CM104">
        <v>0.12</v>
      </c>
      <c r="CN104">
        <v>50</v>
      </c>
      <c r="CO104">
        <v>0.3</v>
      </c>
      <c r="CP104">
        <v>0.66</v>
      </c>
      <c r="CQ104">
        <v>4.97</v>
      </c>
      <c r="CR104">
        <v>65.06</v>
      </c>
      <c r="CS104">
        <v>0</v>
      </c>
      <c r="CT104" t="s">
        <v>116</v>
      </c>
      <c r="CU104">
        <v>0</v>
      </c>
      <c r="CV104" t="s">
        <v>116</v>
      </c>
      <c r="CW104">
        <v>0</v>
      </c>
      <c r="CX104">
        <v>0</v>
      </c>
      <c r="CY104">
        <v>0</v>
      </c>
      <c r="CZ104">
        <v>0</v>
      </c>
      <c r="DA104" t="s">
        <v>116</v>
      </c>
      <c r="DB104" t="s">
        <v>116</v>
      </c>
      <c r="DC104">
        <v>0.18</v>
      </c>
      <c r="DD104" t="s">
        <v>116</v>
      </c>
      <c r="DE104" t="s">
        <v>116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 ht="12" customHeight="1" x14ac:dyDescent="0.2">
      <c r="A105" t="s">
        <v>653</v>
      </c>
      <c r="B105" t="s">
        <v>139</v>
      </c>
      <c r="C105" t="s">
        <v>139</v>
      </c>
      <c r="D105" t="s">
        <v>923</v>
      </c>
      <c r="E105">
        <v>24</v>
      </c>
      <c r="F105">
        <v>300000</v>
      </c>
      <c r="G105" t="s">
        <v>116</v>
      </c>
      <c r="H105">
        <v>11</v>
      </c>
      <c r="I105">
        <v>1000</v>
      </c>
      <c r="J105">
        <v>0</v>
      </c>
      <c r="K105">
        <v>0.27</v>
      </c>
      <c r="L105">
        <v>1</v>
      </c>
      <c r="M105">
        <v>0.84</v>
      </c>
      <c r="N105">
        <v>15.21</v>
      </c>
      <c r="O105">
        <v>60.36</v>
      </c>
      <c r="P105" t="s">
        <v>117</v>
      </c>
      <c r="Q105" t="s">
        <v>117</v>
      </c>
      <c r="R105" t="s">
        <v>134</v>
      </c>
      <c r="S105">
        <v>182</v>
      </c>
      <c r="T105">
        <v>68</v>
      </c>
      <c r="U105" t="s">
        <v>119</v>
      </c>
      <c r="V105">
        <v>11.7</v>
      </c>
      <c r="W105">
        <v>7.47</v>
      </c>
      <c r="X105">
        <v>68.67</v>
      </c>
      <c r="Y105">
        <v>2.97</v>
      </c>
      <c r="Z105">
        <v>33.33</v>
      </c>
      <c r="AA105">
        <v>0.63</v>
      </c>
      <c r="AB105">
        <v>0.74</v>
      </c>
      <c r="AC105">
        <v>0.99</v>
      </c>
      <c r="AD105">
        <v>5.94</v>
      </c>
      <c r="AE105">
        <v>7.02</v>
      </c>
      <c r="AF105">
        <v>0.63</v>
      </c>
      <c r="AG105">
        <v>1</v>
      </c>
      <c r="AH105">
        <v>0.09</v>
      </c>
      <c r="AI105">
        <v>0</v>
      </c>
      <c r="AJ105">
        <v>0</v>
      </c>
      <c r="AK105">
        <v>1.17</v>
      </c>
      <c r="AL105">
        <v>0</v>
      </c>
      <c r="AM105">
        <v>0</v>
      </c>
      <c r="AN105">
        <v>0</v>
      </c>
      <c r="AO105">
        <v>0.02</v>
      </c>
      <c r="AP105">
        <v>0</v>
      </c>
      <c r="AQ105">
        <v>0</v>
      </c>
      <c r="AR105">
        <v>5</v>
      </c>
      <c r="AS105">
        <v>0.45</v>
      </c>
      <c r="AT105">
        <v>40</v>
      </c>
      <c r="AU105">
        <v>0</v>
      </c>
      <c r="AV105">
        <v>0.09</v>
      </c>
      <c r="AW105">
        <v>0.9</v>
      </c>
      <c r="AX105">
        <v>20</v>
      </c>
      <c r="AY105">
        <v>0.9</v>
      </c>
      <c r="AZ105">
        <v>20</v>
      </c>
      <c r="BA105">
        <v>0</v>
      </c>
      <c r="BB105">
        <v>0</v>
      </c>
      <c r="BC105">
        <v>0.27</v>
      </c>
      <c r="BD105">
        <v>1.08</v>
      </c>
      <c r="BE105">
        <v>66.67</v>
      </c>
      <c r="BF105">
        <v>1.8</v>
      </c>
      <c r="BG105">
        <v>65</v>
      </c>
      <c r="BH105">
        <v>0.36</v>
      </c>
      <c r="BI105">
        <v>0.63</v>
      </c>
      <c r="BJ105">
        <v>0.36</v>
      </c>
      <c r="BK105">
        <v>22.86</v>
      </c>
      <c r="BL105">
        <v>0.36</v>
      </c>
      <c r="BM105">
        <v>0.27</v>
      </c>
      <c r="BN105">
        <v>36.630000000000003</v>
      </c>
      <c r="BO105">
        <v>77.89</v>
      </c>
      <c r="BP105">
        <v>18.27</v>
      </c>
      <c r="BQ105">
        <v>71.430000000000007</v>
      </c>
      <c r="BR105">
        <v>2.34</v>
      </c>
      <c r="BS105">
        <v>88.46</v>
      </c>
      <c r="BT105">
        <v>12.96</v>
      </c>
      <c r="BU105">
        <v>85.42</v>
      </c>
      <c r="BV105">
        <v>28.71</v>
      </c>
      <c r="BW105">
        <v>85.89</v>
      </c>
      <c r="BX105">
        <v>7.02</v>
      </c>
      <c r="BY105">
        <v>52.56</v>
      </c>
      <c r="BZ105">
        <v>23.35</v>
      </c>
      <c r="CA105">
        <v>42.11</v>
      </c>
      <c r="CB105">
        <v>0.08</v>
      </c>
      <c r="CC105">
        <v>0.18</v>
      </c>
      <c r="CD105">
        <v>0</v>
      </c>
      <c r="CE105">
        <v>0</v>
      </c>
      <c r="CF105">
        <v>0.27</v>
      </c>
      <c r="CG105">
        <v>33.33</v>
      </c>
      <c r="CH105">
        <v>0.09</v>
      </c>
      <c r="CI105">
        <v>6.3</v>
      </c>
      <c r="CJ105">
        <v>60</v>
      </c>
      <c r="CK105">
        <v>1.44</v>
      </c>
      <c r="CL105">
        <v>25</v>
      </c>
      <c r="CM105">
        <v>0.54</v>
      </c>
      <c r="CN105">
        <v>33.33</v>
      </c>
      <c r="CO105">
        <v>0.36</v>
      </c>
      <c r="CP105">
        <v>0.36</v>
      </c>
      <c r="CQ105">
        <v>8.4600000000000009</v>
      </c>
      <c r="CR105">
        <v>68.09</v>
      </c>
      <c r="CS105">
        <v>0</v>
      </c>
      <c r="CT105" t="s">
        <v>116</v>
      </c>
      <c r="CU105">
        <v>0</v>
      </c>
      <c r="CV105" t="s">
        <v>116</v>
      </c>
      <c r="CW105">
        <v>0</v>
      </c>
      <c r="CX105">
        <v>0</v>
      </c>
      <c r="CY105">
        <v>0</v>
      </c>
      <c r="CZ105">
        <v>0</v>
      </c>
      <c r="DA105" t="s">
        <v>116</v>
      </c>
      <c r="DB105" t="s">
        <v>116</v>
      </c>
      <c r="DC105">
        <v>0.9</v>
      </c>
      <c r="DD105" t="s">
        <v>116</v>
      </c>
      <c r="DE105" t="s">
        <v>116</v>
      </c>
      <c r="DF105">
        <v>0.27</v>
      </c>
      <c r="DG105">
        <v>0.09</v>
      </c>
      <c r="DH105">
        <v>100</v>
      </c>
      <c r="DI105">
        <v>0.45</v>
      </c>
      <c r="DJ105">
        <v>0</v>
      </c>
      <c r="DK105">
        <v>0</v>
      </c>
    </row>
    <row r="106" spans="1:115" ht="12" customHeight="1" x14ac:dyDescent="0.2">
      <c r="A106" t="s">
        <v>480</v>
      </c>
      <c r="B106" t="s">
        <v>236</v>
      </c>
      <c r="C106" t="s">
        <v>236</v>
      </c>
      <c r="D106" t="s">
        <v>923</v>
      </c>
      <c r="E106">
        <v>20</v>
      </c>
      <c r="F106">
        <v>250000</v>
      </c>
      <c r="G106" t="s">
        <v>116</v>
      </c>
      <c r="H106">
        <v>21</v>
      </c>
      <c r="I106">
        <v>1566</v>
      </c>
      <c r="J106">
        <v>0</v>
      </c>
      <c r="K106">
        <v>0.51</v>
      </c>
      <c r="L106">
        <v>1</v>
      </c>
      <c r="M106">
        <v>1.03</v>
      </c>
      <c r="N106">
        <v>16.149999999999999</v>
      </c>
      <c r="O106">
        <v>51.96</v>
      </c>
      <c r="P106" t="s">
        <v>117</v>
      </c>
      <c r="Q106" t="s">
        <v>117</v>
      </c>
      <c r="R106" t="s">
        <v>116</v>
      </c>
      <c r="S106">
        <v>0</v>
      </c>
      <c r="T106">
        <v>0</v>
      </c>
      <c r="U106" t="s">
        <v>119</v>
      </c>
      <c r="V106">
        <v>10.4</v>
      </c>
      <c r="W106">
        <v>7.47</v>
      </c>
      <c r="X106">
        <v>57.69</v>
      </c>
      <c r="Y106">
        <v>2.0699999999999998</v>
      </c>
      <c r="Z106">
        <v>41.67</v>
      </c>
      <c r="AA106">
        <v>0.4</v>
      </c>
      <c r="AB106">
        <v>0.48</v>
      </c>
      <c r="AC106">
        <v>0.23</v>
      </c>
      <c r="AD106">
        <v>5.69</v>
      </c>
      <c r="AE106">
        <v>6.77</v>
      </c>
      <c r="AF106">
        <v>0.63</v>
      </c>
      <c r="AG106">
        <v>0</v>
      </c>
      <c r="AH106">
        <v>0</v>
      </c>
      <c r="AI106">
        <v>0</v>
      </c>
      <c r="AJ106">
        <v>0</v>
      </c>
      <c r="AK106">
        <v>2.1800000000000002</v>
      </c>
      <c r="AL106">
        <v>0</v>
      </c>
      <c r="AM106">
        <v>0</v>
      </c>
      <c r="AN106">
        <v>0</v>
      </c>
      <c r="AO106">
        <v>0.03</v>
      </c>
      <c r="AP106">
        <v>0</v>
      </c>
      <c r="AQ106">
        <v>0</v>
      </c>
      <c r="AR106">
        <v>6</v>
      </c>
      <c r="AS106">
        <v>0.34</v>
      </c>
      <c r="AT106">
        <v>16.670000000000002</v>
      </c>
      <c r="AU106">
        <v>0</v>
      </c>
      <c r="AV106">
        <v>0.06</v>
      </c>
      <c r="AW106">
        <v>1.55</v>
      </c>
      <c r="AX106">
        <v>37.04</v>
      </c>
      <c r="AY106">
        <v>1.49</v>
      </c>
      <c r="AZ106">
        <v>38.46</v>
      </c>
      <c r="BA106">
        <v>0</v>
      </c>
      <c r="BB106">
        <v>0</v>
      </c>
      <c r="BC106">
        <v>0.17</v>
      </c>
      <c r="BD106">
        <v>2.36</v>
      </c>
      <c r="BE106">
        <v>63.41</v>
      </c>
      <c r="BF106">
        <v>3.51</v>
      </c>
      <c r="BG106">
        <v>55.74</v>
      </c>
      <c r="BH106">
        <v>0.34</v>
      </c>
      <c r="BI106">
        <v>0.86</v>
      </c>
      <c r="BJ106">
        <v>0.4</v>
      </c>
      <c r="BK106">
        <v>14.37</v>
      </c>
      <c r="BL106">
        <v>1.61</v>
      </c>
      <c r="BM106">
        <v>0.63</v>
      </c>
      <c r="BN106">
        <v>24.54</v>
      </c>
      <c r="BO106">
        <v>75.41</v>
      </c>
      <c r="BP106">
        <v>10.4</v>
      </c>
      <c r="BQ106">
        <v>66.3</v>
      </c>
      <c r="BR106">
        <v>2.4700000000000002</v>
      </c>
      <c r="BS106">
        <v>95.35</v>
      </c>
      <c r="BT106">
        <v>7.24</v>
      </c>
      <c r="BU106">
        <v>75.400000000000006</v>
      </c>
      <c r="BV106">
        <v>20.52</v>
      </c>
      <c r="BW106">
        <v>81.510000000000005</v>
      </c>
      <c r="BX106">
        <v>2.64</v>
      </c>
      <c r="BY106">
        <v>45.65</v>
      </c>
      <c r="BZ106">
        <v>18.579999999999998</v>
      </c>
      <c r="CA106">
        <v>29.72</v>
      </c>
      <c r="CB106">
        <v>0.06</v>
      </c>
      <c r="CC106">
        <v>0.46</v>
      </c>
      <c r="CD106">
        <v>0</v>
      </c>
      <c r="CE106">
        <v>0</v>
      </c>
      <c r="CF106">
        <v>0.11</v>
      </c>
      <c r="CG106">
        <v>50</v>
      </c>
      <c r="CH106">
        <v>0.23</v>
      </c>
      <c r="CI106">
        <v>3.16</v>
      </c>
      <c r="CJ106">
        <v>69.09</v>
      </c>
      <c r="CK106">
        <v>1.49</v>
      </c>
      <c r="CL106">
        <v>46.15</v>
      </c>
      <c r="CM106">
        <v>0.23</v>
      </c>
      <c r="CN106">
        <v>25</v>
      </c>
      <c r="CO106">
        <v>0.11</v>
      </c>
      <c r="CP106">
        <v>0.63</v>
      </c>
      <c r="CQ106">
        <v>5.92</v>
      </c>
      <c r="CR106">
        <v>66.02</v>
      </c>
      <c r="CS106">
        <v>0</v>
      </c>
      <c r="CT106" t="s">
        <v>116</v>
      </c>
      <c r="CU106">
        <v>0</v>
      </c>
      <c r="CV106" t="s">
        <v>116</v>
      </c>
      <c r="CW106">
        <v>0</v>
      </c>
      <c r="CX106">
        <v>0</v>
      </c>
      <c r="CY106">
        <v>0</v>
      </c>
      <c r="CZ106">
        <v>0</v>
      </c>
      <c r="DA106" t="s">
        <v>116</v>
      </c>
      <c r="DB106" t="s">
        <v>116</v>
      </c>
      <c r="DC106">
        <v>0.28999999999999998</v>
      </c>
      <c r="DD106" t="s">
        <v>116</v>
      </c>
      <c r="DE106" t="s">
        <v>116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</row>
    <row r="107" spans="1:115" ht="12" customHeight="1" x14ac:dyDescent="0.2">
      <c r="A107" t="s">
        <v>188</v>
      </c>
      <c r="B107" t="s">
        <v>435</v>
      </c>
      <c r="C107" t="s">
        <v>435</v>
      </c>
      <c r="D107" t="s">
        <v>922</v>
      </c>
      <c r="E107">
        <v>20</v>
      </c>
      <c r="F107">
        <v>0</v>
      </c>
      <c r="G107" t="s">
        <v>116</v>
      </c>
      <c r="H107">
        <v>6</v>
      </c>
      <c r="I107">
        <v>460</v>
      </c>
      <c r="J107">
        <v>0</v>
      </c>
      <c r="K107">
        <v>0.26</v>
      </c>
      <c r="L107">
        <v>0</v>
      </c>
      <c r="M107">
        <v>0.01</v>
      </c>
      <c r="N107">
        <v>19.37</v>
      </c>
      <c r="O107">
        <v>51.52</v>
      </c>
      <c r="P107" t="s">
        <v>117</v>
      </c>
      <c r="Q107" t="s">
        <v>117</v>
      </c>
      <c r="R107" t="s">
        <v>118</v>
      </c>
      <c r="S107">
        <v>0</v>
      </c>
      <c r="T107">
        <v>0</v>
      </c>
      <c r="U107" t="s">
        <v>119</v>
      </c>
      <c r="V107">
        <v>8.61</v>
      </c>
      <c r="W107">
        <v>7.43</v>
      </c>
      <c r="X107">
        <v>57.89</v>
      </c>
      <c r="Y107">
        <v>0.78</v>
      </c>
      <c r="Z107">
        <v>25</v>
      </c>
      <c r="AA107">
        <v>1.17</v>
      </c>
      <c r="AB107">
        <v>1.36</v>
      </c>
      <c r="AC107">
        <v>0</v>
      </c>
      <c r="AD107">
        <v>3.13</v>
      </c>
      <c r="AE107">
        <v>3.64</v>
      </c>
      <c r="AF107">
        <v>1.57</v>
      </c>
      <c r="AG107">
        <v>1</v>
      </c>
      <c r="AH107">
        <v>0.2</v>
      </c>
      <c r="AI107">
        <v>0</v>
      </c>
      <c r="AJ107">
        <v>0</v>
      </c>
      <c r="AK107">
        <v>3.52</v>
      </c>
      <c r="AL107">
        <v>0</v>
      </c>
      <c r="AM107">
        <v>0</v>
      </c>
      <c r="AN107">
        <v>0</v>
      </c>
      <c r="AO107">
        <v>0.05</v>
      </c>
      <c r="AP107">
        <v>0</v>
      </c>
      <c r="AQ107">
        <v>0</v>
      </c>
      <c r="AR107">
        <v>6</v>
      </c>
      <c r="AS107">
        <v>1.17</v>
      </c>
      <c r="AT107">
        <v>16.670000000000002</v>
      </c>
      <c r="AU107">
        <v>0</v>
      </c>
      <c r="AV107">
        <v>0</v>
      </c>
      <c r="AW107">
        <v>0.98</v>
      </c>
      <c r="AX107">
        <v>40</v>
      </c>
      <c r="AY107">
        <v>0</v>
      </c>
      <c r="AZ107">
        <v>0</v>
      </c>
      <c r="BA107">
        <v>0.98</v>
      </c>
      <c r="BB107">
        <v>40</v>
      </c>
      <c r="BC107">
        <v>0.2</v>
      </c>
      <c r="BD107">
        <v>4.8899999999999997</v>
      </c>
      <c r="BE107">
        <v>60</v>
      </c>
      <c r="BF107">
        <v>7.83</v>
      </c>
      <c r="BG107">
        <v>50</v>
      </c>
      <c r="BH107">
        <v>1.57</v>
      </c>
      <c r="BI107">
        <v>2.15</v>
      </c>
      <c r="BJ107">
        <v>0.98</v>
      </c>
      <c r="BK107">
        <v>18.2</v>
      </c>
      <c r="BL107">
        <v>0.2</v>
      </c>
      <c r="BM107">
        <v>0.98</v>
      </c>
      <c r="BN107">
        <v>27.39</v>
      </c>
      <c r="BO107">
        <v>87.14</v>
      </c>
      <c r="BP107">
        <v>9.7799999999999994</v>
      </c>
      <c r="BQ107">
        <v>80</v>
      </c>
      <c r="BR107">
        <v>4.7</v>
      </c>
      <c r="BS107">
        <v>95.83</v>
      </c>
      <c r="BT107">
        <v>7.63</v>
      </c>
      <c r="BU107">
        <v>89.74</v>
      </c>
      <c r="BV107">
        <v>25.83</v>
      </c>
      <c r="BW107">
        <v>88.64</v>
      </c>
      <c r="BX107">
        <v>0.78</v>
      </c>
      <c r="BY107">
        <v>100</v>
      </c>
      <c r="BZ107">
        <v>14.83</v>
      </c>
      <c r="CA107">
        <v>21.91</v>
      </c>
      <c r="CB107">
        <v>0</v>
      </c>
      <c r="CC107">
        <v>0.2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4.7</v>
      </c>
      <c r="CJ107">
        <v>91.67</v>
      </c>
      <c r="CK107">
        <v>0.78</v>
      </c>
      <c r="CL107">
        <v>50</v>
      </c>
      <c r="CM107">
        <v>0</v>
      </c>
      <c r="CN107">
        <v>0</v>
      </c>
      <c r="CO107">
        <v>0.59</v>
      </c>
      <c r="CP107">
        <v>0.2</v>
      </c>
      <c r="CQ107">
        <v>2.54</v>
      </c>
      <c r="CR107">
        <v>76.92</v>
      </c>
      <c r="CS107">
        <v>0</v>
      </c>
      <c r="CT107" t="s">
        <v>116</v>
      </c>
      <c r="CU107">
        <v>0</v>
      </c>
      <c r="CV107" t="s">
        <v>116</v>
      </c>
      <c r="CW107">
        <v>0</v>
      </c>
      <c r="CX107">
        <v>0</v>
      </c>
      <c r="CY107">
        <v>0</v>
      </c>
      <c r="CZ107">
        <v>0</v>
      </c>
      <c r="DA107" t="s">
        <v>116</v>
      </c>
      <c r="DB107" t="s">
        <v>116</v>
      </c>
      <c r="DC107">
        <v>0</v>
      </c>
      <c r="DD107" t="s">
        <v>116</v>
      </c>
      <c r="DE107" t="s">
        <v>116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</row>
    <row r="108" spans="1:115" ht="12" customHeight="1" x14ac:dyDescent="0.2">
      <c r="A108" t="s">
        <v>290</v>
      </c>
      <c r="B108" t="s">
        <v>250</v>
      </c>
      <c r="C108" t="s">
        <v>250</v>
      </c>
      <c r="D108" t="s">
        <v>922</v>
      </c>
      <c r="E108">
        <v>21</v>
      </c>
      <c r="F108">
        <v>0</v>
      </c>
      <c r="G108" t="s">
        <v>116</v>
      </c>
      <c r="H108">
        <v>33</v>
      </c>
      <c r="I108">
        <v>2725</v>
      </c>
      <c r="J108">
        <v>1</v>
      </c>
      <c r="K108">
        <v>0.8</v>
      </c>
      <c r="L108">
        <v>0</v>
      </c>
      <c r="M108">
        <v>0.62</v>
      </c>
      <c r="N108">
        <v>17.34</v>
      </c>
      <c r="O108">
        <v>53.14</v>
      </c>
      <c r="P108" t="s">
        <v>117</v>
      </c>
      <c r="Q108" t="s">
        <v>117</v>
      </c>
      <c r="R108" t="s">
        <v>118</v>
      </c>
      <c r="S108">
        <v>173</v>
      </c>
      <c r="T108">
        <v>69</v>
      </c>
      <c r="U108" t="s">
        <v>119</v>
      </c>
      <c r="V108">
        <v>8.82</v>
      </c>
      <c r="W108">
        <v>7.43</v>
      </c>
      <c r="X108">
        <v>57.78</v>
      </c>
      <c r="Y108">
        <v>1.95</v>
      </c>
      <c r="Z108">
        <v>59.32</v>
      </c>
      <c r="AA108">
        <v>0.99</v>
      </c>
      <c r="AB108">
        <v>1.45</v>
      </c>
      <c r="AC108">
        <v>0.13</v>
      </c>
      <c r="AD108">
        <v>3.53</v>
      </c>
      <c r="AE108">
        <v>5.16</v>
      </c>
      <c r="AF108">
        <v>1.45</v>
      </c>
      <c r="AG108">
        <v>8</v>
      </c>
      <c r="AH108">
        <v>0.26</v>
      </c>
      <c r="AI108">
        <v>0</v>
      </c>
      <c r="AJ108">
        <v>0</v>
      </c>
      <c r="AK108">
        <v>1.29</v>
      </c>
      <c r="AL108">
        <v>0.03</v>
      </c>
      <c r="AM108">
        <v>1</v>
      </c>
      <c r="AN108">
        <v>0.03</v>
      </c>
      <c r="AO108">
        <v>0.03</v>
      </c>
      <c r="AP108">
        <v>0</v>
      </c>
      <c r="AQ108">
        <v>0</v>
      </c>
      <c r="AR108">
        <v>30</v>
      </c>
      <c r="AS108">
        <v>0.99</v>
      </c>
      <c r="AT108">
        <v>23.33</v>
      </c>
      <c r="AU108">
        <v>3.3330000000000002</v>
      </c>
      <c r="AV108">
        <v>0</v>
      </c>
      <c r="AW108">
        <v>0.13</v>
      </c>
      <c r="AX108">
        <v>50</v>
      </c>
      <c r="AY108">
        <v>0.13</v>
      </c>
      <c r="AZ108">
        <v>50</v>
      </c>
      <c r="BA108">
        <v>0</v>
      </c>
      <c r="BB108">
        <v>0</v>
      </c>
      <c r="BC108">
        <v>0</v>
      </c>
      <c r="BD108">
        <v>1.1599999999999999</v>
      </c>
      <c r="BE108">
        <v>60</v>
      </c>
      <c r="BF108">
        <v>4.46</v>
      </c>
      <c r="BG108">
        <v>45.93</v>
      </c>
      <c r="BH108">
        <v>0.17</v>
      </c>
      <c r="BI108">
        <v>1.02</v>
      </c>
      <c r="BJ108">
        <v>0.5</v>
      </c>
      <c r="BK108">
        <v>34.409999999999997</v>
      </c>
      <c r="BL108">
        <v>0.59</v>
      </c>
      <c r="BM108">
        <v>1.0900000000000001</v>
      </c>
      <c r="BN108">
        <v>48.91</v>
      </c>
      <c r="BO108">
        <v>86.23</v>
      </c>
      <c r="BP108">
        <v>18</v>
      </c>
      <c r="BQ108">
        <v>77.430000000000007</v>
      </c>
      <c r="BR108">
        <v>5.68</v>
      </c>
      <c r="BS108">
        <v>95.93</v>
      </c>
      <c r="BT108">
        <v>17.97</v>
      </c>
      <c r="BU108">
        <v>91.91</v>
      </c>
      <c r="BV108">
        <v>43.07</v>
      </c>
      <c r="BW108">
        <v>89.88</v>
      </c>
      <c r="BX108">
        <v>5.71</v>
      </c>
      <c r="BY108">
        <v>59.54</v>
      </c>
      <c r="BZ108">
        <v>19.739999999999998</v>
      </c>
      <c r="CA108">
        <v>40.61</v>
      </c>
      <c r="CB108">
        <v>0.02</v>
      </c>
      <c r="CC108">
        <v>0.56000000000000005</v>
      </c>
      <c r="CD108">
        <v>0</v>
      </c>
      <c r="CE108">
        <v>0.03</v>
      </c>
      <c r="CF108">
        <v>0.69</v>
      </c>
      <c r="CG108">
        <v>42.86</v>
      </c>
      <c r="CH108">
        <v>0.03</v>
      </c>
      <c r="CI108">
        <v>8.75</v>
      </c>
      <c r="CJ108">
        <v>69.06</v>
      </c>
      <c r="CK108">
        <v>1.29</v>
      </c>
      <c r="CL108">
        <v>56.41</v>
      </c>
      <c r="CM108">
        <v>1.39</v>
      </c>
      <c r="CN108">
        <v>30.95</v>
      </c>
      <c r="CO108">
        <v>0.66</v>
      </c>
      <c r="CP108">
        <v>7.0000000000000007E-2</v>
      </c>
      <c r="CQ108">
        <v>8.42</v>
      </c>
      <c r="CR108">
        <v>79.61</v>
      </c>
      <c r="CS108">
        <v>0</v>
      </c>
      <c r="CT108" t="s">
        <v>116</v>
      </c>
      <c r="CU108">
        <v>0</v>
      </c>
      <c r="CV108" t="s">
        <v>116</v>
      </c>
      <c r="CW108">
        <v>0</v>
      </c>
      <c r="CX108">
        <v>0</v>
      </c>
      <c r="CY108">
        <v>0</v>
      </c>
      <c r="CZ108">
        <v>0</v>
      </c>
      <c r="DA108" t="s">
        <v>116</v>
      </c>
      <c r="DB108" t="s">
        <v>116</v>
      </c>
      <c r="DC108">
        <v>0.43</v>
      </c>
      <c r="DD108" t="s">
        <v>116</v>
      </c>
      <c r="DE108" t="s">
        <v>116</v>
      </c>
      <c r="DF108">
        <v>0.1</v>
      </c>
      <c r="DG108">
        <v>0.03</v>
      </c>
      <c r="DH108">
        <v>100</v>
      </c>
      <c r="DI108">
        <v>0.03</v>
      </c>
      <c r="DJ108">
        <v>0</v>
      </c>
      <c r="DK108">
        <v>0</v>
      </c>
    </row>
    <row r="109" spans="1:115" ht="12" customHeight="1" x14ac:dyDescent="0.2">
      <c r="A109" t="s">
        <v>248</v>
      </c>
      <c r="B109" t="s">
        <v>129</v>
      </c>
      <c r="C109" t="s">
        <v>129</v>
      </c>
      <c r="D109" t="s">
        <v>923</v>
      </c>
      <c r="E109">
        <v>26</v>
      </c>
      <c r="F109">
        <v>1400000</v>
      </c>
      <c r="G109" t="s">
        <v>186</v>
      </c>
      <c r="H109">
        <v>32</v>
      </c>
      <c r="I109">
        <v>2995</v>
      </c>
      <c r="J109">
        <v>1</v>
      </c>
      <c r="K109">
        <v>1.89</v>
      </c>
      <c r="L109">
        <v>1</v>
      </c>
      <c r="M109">
        <v>0.93</v>
      </c>
      <c r="N109">
        <v>17.22</v>
      </c>
      <c r="O109">
        <v>51.83</v>
      </c>
      <c r="P109" t="s">
        <v>117</v>
      </c>
      <c r="Q109" t="s">
        <v>117</v>
      </c>
      <c r="R109" t="s">
        <v>118</v>
      </c>
      <c r="S109">
        <v>172</v>
      </c>
      <c r="T109">
        <v>60</v>
      </c>
      <c r="U109" t="s">
        <v>119</v>
      </c>
      <c r="V109">
        <v>9.9499999999999993</v>
      </c>
      <c r="W109">
        <v>7.39</v>
      </c>
      <c r="X109">
        <v>62.2</v>
      </c>
      <c r="Y109">
        <v>2.82</v>
      </c>
      <c r="Z109">
        <v>40.43</v>
      </c>
      <c r="AA109">
        <v>1.05</v>
      </c>
      <c r="AB109">
        <v>1.49</v>
      </c>
      <c r="AC109">
        <v>0.18</v>
      </c>
      <c r="AD109">
        <v>4.3</v>
      </c>
      <c r="AE109">
        <v>6.1</v>
      </c>
      <c r="AF109">
        <v>1.44</v>
      </c>
      <c r="AG109">
        <v>9</v>
      </c>
      <c r="AH109">
        <v>0.27</v>
      </c>
      <c r="AI109">
        <v>0</v>
      </c>
      <c r="AJ109">
        <v>0</v>
      </c>
      <c r="AK109">
        <v>1.86</v>
      </c>
      <c r="AL109">
        <v>0.03</v>
      </c>
      <c r="AM109">
        <v>1</v>
      </c>
      <c r="AN109">
        <v>0.03</v>
      </c>
      <c r="AO109">
        <v>0.06</v>
      </c>
      <c r="AP109">
        <v>0</v>
      </c>
      <c r="AQ109">
        <v>0</v>
      </c>
      <c r="AR109">
        <v>21</v>
      </c>
      <c r="AS109">
        <v>0.63</v>
      </c>
      <c r="AT109">
        <v>33.33</v>
      </c>
      <c r="AU109">
        <v>4.7619999999999996</v>
      </c>
      <c r="AV109">
        <v>0.03</v>
      </c>
      <c r="AW109">
        <v>1.74</v>
      </c>
      <c r="AX109">
        <v>39.659999999999997</v>
      </c>
      <c r="AY109">
        <v>0.03</v>
      </c>
      <c r="AZ109">
        <v>0</v>
      </c>
      <c r="BA109">
        <v>1.71</v>
      </c>
      <c r="BB109">
        <v>40.35</v>
      </c>
      <c r="BC109">
        <v>0.21</v>
      </c>
      <c r="BD109">
        <v>1.26</v>
      </c>
      <c r="BE109">
        <v>64.290000000000006</v>
      </c>
      <c r="BF109">
        <v>3.76</v>
      </c>
      <c r="BG109">
        <v>53.6</v>
      </c>
      <c r="BH109">
        <v>0.48</v>
      </c>
      <c r="BI109">
        <v>0.81</v>
      </c>
      <c r="BJ109">
        <v>0.75</v>
      </c>
      <c r="BK109">
        <v>24.55</v>
      </c>
      <c r="BL109">
        <v>1.68</v>
      </c>
      <c r="BM109">
        <v>1.26</v>
      </c>
      <c r="BN109">
        <v>34.83</v>
      </c>
      <c r="BO109">
        <v>77.739999999999995</v>
      </c>
      <c r="BP109">
        <v>15.27</v>
      </c>
      <c r="BQ109">
        <v>69.489999999999995</v>
      </c>
      <c r="BR109">
        <v>5.41</v>
      </c>
      <c r="BS109">
        <v>92.22</v>
      </c>
      <c r="BT109">
        <v>8.7100000000000009</v>
      </c>
      <c r="BU109">
        <v>82.41</v>
      </c>
      <c r="BV109">
        <v>28.34</v>
      </c>
      <c r="BW109">
        <v>85.37</v>
      </c>
      <c r="BX109">
        <v>4.8099999999999996</v>
      </c>
      <c r="BY109">
        <v>46.88</v>
      </c>
      <c r="BZ109">
        <v>19.86</v>
      </c>
      <c r="CA109">
        <v>35.25</v>
      </c>
      <c r="CB109">
        <v>0.03</v>
      </c>
      <c r="CC109">
        <v>0.42</v>
      </c>
      <c r="CD109">
        <v>0</v>
      </c>
      <c r="CE109">
        <v>0</v>
      </c>
      <c r="CF109">
        <v>0.3</v>
      </c>
      <c r="CG109">
        <v>50</v>
      </c>
      <c r="CH109">
        <v>0.21</v>
      </c>
      <c r="CI109">
        <v>6.76</v>
      </c>
      <c r="CJ109">
        <v>67.11</v>
      </c>
      <c r="CK109">
        <v>2.2200000000000002</v>
      </c>
      <c r="CL109">
        <v>47.3</v>
      </c>
      <c r="CM109">
        <v>0.75</v>
      </c>
      <c r="CN109">
        <v>32</v>
      </c>
      <c r="CO109">
        <v>0.48</v>
      </c>
      <c r="CP109">
        <v>0.69</v>
      </c>
      <c r="CQ109">
        <v>8.77</v>
      </c>
      <c r="CR109">
        <v>73.63</v>
      </c>
      <c r="CS109">
        <v>0</v>
      </c>
      <c r="CT109" t="s">
        <v>116</v>
      </c>
      <c r="CU109">
        <v>0</v>
      </c>
      <c r="CV109" t="s">
        <v>116</v>
      </c>
      <c r="CW109">
        <v>0</v>
      </c>
      <c r="CX109">
        <v>0</v>
      </c>
      <c r="CY109">
        <v>0</v>
      </c>
      <c r="CZ109">
        <v>0</v>
      </c>
      <c r="DA109" t="s">
        <v>116</v>
      </c>
      <c r="DB109" t="s">
        <v>116</v>
      </c>
      <c r="DC109">
        <v>1.02</v>
      </c>
      <c r="DD109" t="s">
        <v>116</v>
      </c>
      <c r="DE109" t="s">
        <v>116</v>
      </c>
      <c r="DF109">
        <v>0.27</v>
      </c>
      <c r="DG109">
        <v>0.03</v>
      </c>
      <c r="DH109">
        <v>0</v>
      </c>
      <c r="DI109">
        <v>0.03</v>
      </c>
      <c r="DJ109">
        <v>0</v>
      </c>
      <c r="DK109">
        <v>0</v>
      </c>
    </row>
    <row r="110" spans="1:115" ht="12" customHeight="1" x14ac:dyDescent="0.2">
      <c r="A110" t="s">
        <v>664</v>
      </c>
      <c r="B110" t="s">
        <v>204</v>
      </c>
      <c r="C110" t="s">
        <v>204</v>
      </c>
      <c r="D110" t="s">
        <v>922</v>
      </c>
      <c r="E110">
        <v>27</v>
      </c>
      <c r="F110">
        <v>200000</v>
      </c>
      <c r="G110" t="s">
        <v>116</v>
      </c>
      <c r="H110">
        <v>20</v>
      </c>
      <c r="I110">
        <v>951</v>
      </c>
      <c r="J110">
        <v>2</v>
      </c>
      <c r="K110">
        <v>0.37</v>
      </c>
      <c r="L110">
        <v>0</v>
      </c>
      <c r="M110">
        <v>0.01</v>
      </c>
      <c r="N110">
        <v>14.86</v>
      </c>
      <c r="O110">
        <v>51.59</v>
      </c>
      <c r="P110" t="s">
        <v>117</v>
      </c>
      <c r="Q110" t="s">
        <v>117</v>
      </c>
      <c r="R110" t="s">
        <v>118</v>
      </c>
      <c r="S110">
        <v>180</v>
      </c>
      <c r="T110">
        <v>70</v>
      </c>
      <c r="U110" t="s">
        <v>119</v>
      </c>
      <c r="V110">
        <v>7.1</v>
      </c>
      <c r="W110">
        <v>7.38</v>
      </c>
      <c r="X110">
        <v>51.28</v>
      </c>
      <c r="Y110">
        <v>1.1399999999999999</v>
      </c>
      <c r="Z110">
        <v>33.33</v>
      </c>
      <c r="AA110">
        <v>0.66</v>
      </c>
      <c r="AB110">
        <v>0.92</v>
      </c>
      <c r="AC110">
        <v>0.19</v>
      </c>
      <c r="AD110">
        <v>2.65</v>
      </c>
      <c r="AE110">
        <v>3.68</v>
      </c>
      <c r="AF110">
        <v>1.51</v>
      </c>
      <c r="AG110">
        <v>4</v>
      </c>
      <c r="AH110">
        <v>0.38</v>
      </c>
      <c r="AI110">
        <v>0</v>
      </c>
      <c r="AJ110">
        <v>0</v>
      </c>
      <c r="AK110">
        <v>1.04</v>
      </c>
      <c r="AL110">
        <v>0.19</v>
      </c>
      <c r="AM110">
        <v>2</v>
      </c>
      <c r="AN110">
        <v>0.19</v>
      </c>
      <c r="AO110">
        <v>0.03</v>
      </c>
      <c r="AP110">
        <v>0</v>
      </c>
      <c r="AQ110">
        <v>0</v>
      </c>
      <c r="AR110">
        <v>14</v>
      </c>
      <c r="AS110">
        <v>1.32</v>
      </c>
      <c r="AT110">
        <v>21.43</v>
      </c>
      <c r="AU110">
        <v>14.286</v>
      </c>
      <c r="AV110">
        <v>0</v>
      </c>
      <c r="AW110">
        <v>0.09</v>
      </c>
      <c r="AX110">
        <v>0</v>
      </c>
      <c r="AY110">
        <v>0</v>
      </c>
      <c r="AZ110">
        <v>0</v>
      </c>
      <c r="BA110">
        <v>0.09</v>
      </c>
      <c r="BB110">
        <v>0</v>
      </c>
      <c r="BC110">
        <v>0</v>
      </c>
      <c r="BD110">
        <v>1.1399999999999999</v>
      </c>
      <c r="BE110">
        <v>58.33</v>
      </c>
      <c r="BF110">
        <v>2.74</v>
      </c>
      <c r="BG110">
        <v>55.17</v>
      </c>
      <c r="BH110">
        <v>0.28000000000000003</v>
      </c>
      <c r="BI110">
        <v>0.76</v>
      </c>
      <c r="BJ110">
        <v>0.19</v>
      </c>
      <c r="BK110">
        <v>31.14</v>
      </c>
      <c r="BL110">
        <v>0.38</v>
      </c>
      <c r="BM110">
        <v>0.85</v>
      </c>
      <c r="BN110">
        <v>40.409999999999997</v>
      </c>
      <c r="BO110">
        <v>88.06</v>
      </c>
      <c r="BP110">
        <v>12.49</v>
      </c>
      <c r="BQ110">
        <v>72.73</v>
      </c>
      <c r="BR110">
        <v>5.0199999999999996</v>
      </c>
      <c r="BS110">
        <v>100</v>
      </c>
      <c r="BT110">
        <v>19.309999999999999</v>
      </c>
      <c r="BU110">
        <v>93.63</v>
      </c>
      <c r="BV110">
        <v>32.46</v>
      </c>
      <c r="BW110">
        <v>93.88</v>
      </c>
      <c r="BX110">
        <v>7.85</v>
      </c>
      <c r="BY110">
        <v>65.06</v>
      </c>
      <c r="BZ110">
        <v>25.09</v>
      </c>
      <c r="CA110">
        <v>41.63</v>
      </c>
      <c r="CB110">
        <v>0</v>
      </c>
      <c r="CC110">
        <v>0.09</v>
      </c>
      <c r="CD110">
        <v>0.09</v>
      </c>
      <c r="CE110">
        <v>0</v>
      </c>
      <c r="CF110">
        <v>0.09</v>
      </c>
      <c r="CG110">
        <v>100</v>
      </c>
      <c r="CH110">
        <v>0</v>
      </c>
      <c r="CI110">
        <v>8.33</v>
      </c>
      <c r="CJ110">
        <v>73.86</v>
      </c>
      <c r="CK110">
        <v>1.1399999999999999</v>
      </c>
      <c r="CL110">
        <v>25</v>
      </c>
      <c r="CM110">
        <v>0.76</v>
      </c>
      <c r="CN110">
        <v>25</v>
      </c>
      <c r="CO110">
        <v>0.19</v>
      </c>
      <c r="CP110">
        <v>0</v>
      </c>
      <c r="CQ110">
        <v>7.76</v>
      </c>
      <c r="CR110">
        <v>85.37</v>
      </c>
      <c r="CS110">
        <v>0</v>
      </c>
      <c r="CT110" t="s">
        <v>116</v>
      </c>
      <c r="CU110">
        <v>0</v>
      </c>
      <c r="CV110" t="s">
        <v>116</v>
      </c>
      <c r="CW110">
        <v>0</v>
      </c>
      <c r="CX110">
        <v>0</v>
      </c>
      <c r="CY110">
        <v>0</v>
      </c>
      <c r="CZ110">
        <v>0</v>
      </c>
      <c r="DA110" t="s">
        <v>116</v>
      </c>
      <c r="DB110" t="s">
        <v>116</v>
      </c>
      <c r="DC110">
        <v>0.38</v>
      </c>
      <c r="DD110" t="s">
        <v>116</v>
      </c>
      <c r="DE110" t="s">
        <v>116</v>
      </c>
      <c r="DF110">
        <v>0.28000000000000003</v>
      </c>
      <c r="DG110">
        <v>0</v>
      </c>
      <c r="DH110">
        <v>0</v>
      </c>
      <c r="DI110">
        <v>0</v>
      </c>
      <c r="DJ110">
        <v>0</v>
      </c>
      <c r="DK110">
        <v>0</v>
      </c>
    </row>
    <row r="111" spans="1:115" ht="12" customHeight="1" x14ac:dyDescent="0.2">
      <c r="A111" t="s">
        <v>368</v>
      </c>
      <c r="B111" t="s">
        <v>220</v>
      </c>
      <c r="C111" t="s">
        <v>220</v>
      </c>
      <c r="D111" t="s">
        <v>922</v>
      </c>
      <c r="E111">
        <v>25</v>
      </c>
      <c r="F111">
        <v>350000</v>
      </c>
      <c r="G111" t="s">
        <v>116</v>
      </c>
      <c r="H111">
        <v>32</v>
      </c>
      <c r="I111">
        <v>2150</v>
      </c>
      <c r="J111">
        <v>0</v>
      </c>
      <c r="K111">
        <v>1.5</v>
      </c>
      <c r="L111">
        <v>1</v>
      </c>
      <c r="M111">
        <v>1.1499999999999999</v>
      </c>
      <c r="N111">
        <v>18</v>
      </c>
      <c r="O111">
        <v>48.84</v>
      </c>
      <c r="P111" t="s">
        <v>117</v>
      </c>
      <c r="Q111" t="s">
        <v>117</v>
      </c>
      <c r="R111" t="s">
        <v>116</v>
      </c>
      <c r="S111">
        <v>0</v>
      </c>
      <c r="T111">
        <v>0</v>
      </c>
      <c r="U111" t="s">
        <v>119</v>
      </c>
      <c r="V111">
        <v>8.1199999999999992</v>
      </c>
      <c r="W111">
        <v>7.37</v>
      </c>
      <c r="X111">
        <v>50</v>
      </c>
      <c r="Y111">
        <v>1.51</v>
      </c>
      <c r="Z111">
        <v>41.67</v>
      </c>
      <c r="AA111">
        <v>0.84</v>
      </c>
      <c r="AB111">
        <v>1.02</v>
      </c>
      <c r="AC111">
        <v>0.21</v>
      </c>
      <c r="AD111">
        <v>3.6</v>
      </c>
      <c r="AE111">
        <v>4.4000000000000004</v>
      </c>
      <c r="AF111">
        <v>1.55</v>
      </c>
      <c r="AG111">
        <v>7</v>
      </c>
      <c r="AH111">
        <v>0.28999999999999998</v>
      </c>
      <c r="AI111">
        <v>0</v>
      </c>
      <c r="AJ111">
        <v>0</v>
      </c>
      <c r="AK111">
        <v>1.72</v>
      </c>
      <c r="AL111">
        <v>0</v>
      </c>
      <c r="AM111">
        <v>0</v>
      </c>
      <c r="AN111">
        <v>0</v>
      </c>
      <c r="AO111">
        <v>0.06</v>
      </c>
      <c r="AP111">
        <v>0</v>
      </c>
      <c r="AQ111">
        <v>0</v>
      </c>
      <c r="AR111">
        <v>33</v>
      </c>
      <c r="AS111">
        <v>1.38</v>
      </c>
      <c r="AT111">
        <v>15.15</v>
      </c>
      <c r="AU111">
        <v>0</v>
      </c>
      <c r="AV111">
        <v>0.04</v>
      </c>
      <c r="AW111">
        <v>0.5</v>
      </c>
      <c r="AX111">
        <v>8.33</v>
      </c>
      <c r="AY111">
        <v>0.17</v>
      </c>
      <c r="AZ111">
        <v>0</v>
      </c>
      <c r="BA111">
        <v>0.33</v>
      </c>
      <c r="BB111">
        <v>12.5</v>
      </c>
      <c r="BC111">
        <v>0.04</v>
      </c>
      <c r="BD111">
        <v>2.0499999999999998</v>
      </c>
      <c r="BE111">
        <v>61.22</v>
      </c>
      <c r="BF111">
        <v>6.11</v>
      </c>
      <c r="BG111">
        <v>50.68</v>
      </c>
      <c r="BH111">
        <v>0.25</v>
      </c>
      <c r="BI111">
        <v>0.96</v>
      </c>
      <c r="BJ111">
        <v>0.5</v>
      </c>
      <c r="BK111">
        <v>31.31</v>
      </c>
      <c r="BL111">
        <v>0.38</v>
      </c>
      <c r="BM111">
        <v>2.2200000000000002</v>
      </c>
      <c r="BN111">
        <v>43.33</v>
      </c>
      <c r="BO111">
        <v>85.02</v>
      </c>
      <c r="BP111">
        <v>13.77</v>
      </c>
      <c r="BQ111">
        <v>75.680000000000007</v>
      </c>
      <c r="BR111">
        <v>6.03</v>
      </c>
      <c r="BS111">
        <v>95.83</v>
      </c>
      <c r="BT111">
        <v>18.63</v>
      </c>
      <c r="BU111">
        <v>88.99</v>
      </c>
      <c r="BV111">
        <v>34.450000000000003</v>
      </c>
      <c r="BW111">
        <v>90.04</v>
      </c>
      <c r="BX111">
        <v>8.41</v>
      </c>
      <c r="BY111">
        <v>68.66</v>
      </c>
      <c r="BZ111">
        <v>21.11</v>
      </c>
      <c r="CA111">
        <v>34.450000000000003</v>
      </c>
      <c r="CB111">
        <v>0.05</v>
      </c>
      <c r="CC111">
        <v>0.54</v>
      </c>
      <c r="CD111">
        <v>0</v>
      </c>
      <c r="CE111">
        <v>0</v>
      </c>
      <c r="CF111">
        <v>0.63</v>
      </c>
      <c r="CG111">
        <v>33.33</v>
      </c>
      <c r="CH111">
        <v>0.28999999999999998</v>
      </c>
      <c r="CI111">
        <v>9.0399999999999991</v>
      </c>
      <c r="CJ111">
        <v>74.540000000000006</v>
      </c>
      <c r="CK111">
        <v>2.0099999999999998</v>
      </c>
      <c r="CL111">
        <v>47.92</v>
      </c>
      <c r="CM111">
        <v>1.67</v>
      </c>
      <c r="CN111">
        <v>50</v>
      </c>
      <c r="CO111">
        <v>0.8</v>
      </c>
      <c r="CP111">
        <v>0.13</v>
      </c>
      <c r="CQ111">
        <v>7.79</v>
      </c>
      <c r="CR111">
        <v>79.569999999999993</v>
      </c>
      <c r="CS111">
        <v>0</v>
      </c>
      <c r="CT111" t="s">
        <v>116</v>
      </c>
      <c r="CU111">
        <v>0</v>
      </c>
      <c r="CV111" t="s">
        <v>116</v>
      </c>
      <c r="CW111">
        <v>0</v>
      </c>
      <c r="CX111">
        <v>0</v>
      </c>
      <c r="CY111">
        <v>0</v>
      </c>
      <c r="CZ111">
        <v>0</v>
      </c>
      <c r="DA111" t="s">
        <v>116</v>
      </c>
      <c r="DB111" t="s">
        <v>116</v>
      </c>
      <c r="DC111">
        <v>0.46</v>
      </c>
      <c r="DD111" t="s">
        <v>116</v>
      </c>
      <c r="DE111" t="s">
        <v>116</v>
      </c>
      <c r="DF111">
        <v>0.75</v>
      </c>
      <c r="DG111">
        <v>0.17</v>
      </c>
      <c r="DH111">
        <v>0</v>
      </c>
      <c r="DI111">
        <v>0.96</v>
      </c>
      <c r="DJ111">
        <v>0</v>
      </c>
      <c r="DK111">
        <v>0</v>
      </c>
    </row>
    <row r="112" spans="1:115" ht="12" customHeight="1" x14ac:dyDescent="0.2">
      <c r="A112" t="s">
        <v>444</v>
      </c>
      <c r="B112" t="s">
        <v>204</v>
      </c>
      <c r="C112" t="s">
        <v>204</v>
      </c>
      <c r="D112" t="s">
        <v>923</v>
      </c>
      <c r="E112">
        <v>19</v>
      </c>
      <c r="F112">
        <v>0</v>
      </c>
      <c r="G112" t="s">
        <v>116</v>
      </c>
      <c r="H112">
        <v>10</v>
      </c>
      <c r="I112">
        <v>453</v>
      </c>
      <c r="J112">
        <v>0</v>
      </c>
      <c r="K112">
        <v>0</v>
      </c>
      <c r="L112">
        <v>0</v>
      </c>
      <c r="M112">
        <v>0</v>
      </c>
      <c r="N112">
        <v>13.11</v>
      </c>
      <c r="O112">
        <v>65.150000000000006</v>
      </c>
      <c r="P112" t="s">
        <v>117</v>
      </c>
      <c r="Q112" t="s">
        <v>117</v>
      </c>
      <c r="R112" t="s">
        <v>134</v>
      </c>
      <c r="S112">
        <v>178</v>
      </c>
      <c r="T112">
        <v>73</v>
      </c>
      <c r="U112" t="s">
        <v>119</v>
      </c>
      <c r="V112">
        <v>10.33</v>
      </c>
      <c r="W112">
        <v>7.35</v>
      </c>
      <c r="X112">
        <v>72.97</v>
      </c>
      <c r="Y112">
        <v>2.38</v>
      </c>
      <c r="Z112">
        <v>66.67</v>
      </c>
      <c r="AA112">
        <v>0.4</v>
      </c>
      <c r="AB112">
        <v>0.48</v>
      </c>
      <c r="AC112">
        <v>0</v>
      </c>
      <c r="AD112">
        <v>4.57</v>
      </c>
      <c r="AE112">
        <v>5.52</v>
      </c>
      <c r="AF112">
        <v>0.4</v>
      </c>
      <c r="AG112">
        <v>2</v>
      </c>
      <c r="AH112">
        <v>0.4</v>
      </c>
      <c r="AI112">
        <v>0</v>
      </c>
      <c r="AJ112">
        <v>0</v>
      </c>
      <c r="AK112">
        <v>0.6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1.39</v>
      </c>
      <c r="AX112">
        <v>14.29</v>
      </c>
      <c r="AY112">
        <v>1.39</v>
      </c>
      <c r="AZ112">
        <v>14.29</v>
      </c>
      <c r="BA112">
        <v>0</v>
      </c>
      <c r="BB112">
        <v>0</v>
      </c>
      <c r="BC112">
        <v>0</v>
      </c>
      <c r="BD112">
        <v>0.6</v>
      </c>
      <c r="BE112">
        <v>66.67</v>
      </c>
      <c r="BF112">
        <v>1.99</v>
      </c>
      <c r="BG112">
        <v>70</v>
      </c>
      <c r="BH112">
        <v>0</v>
      </c>
      <c r="BI112">
        <v>1.19</v>
      </c>
      <c r="BJ112">
        <v>0</v>
      </c>
      <c r="BK112">
        <v>16.29</v>
      </c>
      <c r="BL112">
        <v>1.59</v>
      </c>
      <c r="BM112">
        <v>1.39</v>
      </c>
      <c r="BN112">
        <v>21.85</v>
      </c>
      <c r="BO112">
        <v>75.45</v>
      </c>
      <c r="BP112">
        <v>9.5399999999999991</v>
      </c>
      <c r="BQ112">
        <v>62.5</v>
      </c>
      <c r="BR112">
        <v>3.18</v>
      </c>
      <c r="BS112">
        <v>87.5</v>
      </c>
      <c r="BT112">
        <v>6.36</v>
      </c>
      <c r="BU112">
        <v>81.25</v>
      </c>
      <c r="BV112">
        <v>18.48</v>
      </c>
      <c r="BW112">
        <v>82.8</v>
      </c>
      <c r="BX112">
        <v>1.99</v>
      </c>
      <c r="BY112">
        <v>50</v>
      </c>
      <c r="BZ112">
        <v>16.36</v>
      </c>
      <c r="CA112">
        <v>21.45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2.78</v>
      </c>
      <c r="CJ112">
        <v>42.86</v>
      </c>
      <c r="CK112">
        <v>0.99</v>
      </c>
      <c r="CL112">
        <v>20</v>
      </c>
      <c r="CM112">
        <v>0</v>
      </c>
      <c r="CN112">
        <v>0</v>
      </c>
      <c r="CO112">
        <v>0</v>
      </c>
      <c r="CP112">
        <v>0.4</v>
      </c>
      <c r="CQ112">
        <v>3.58</v>
      </c>
      <c r="CR112">
        <v>55.56</v>
      </c>
      <c r="CS112">
        <v>0</v>
      </c>
      <c r="CT112" t="s">
        <v>116</v>
      </c>
      <c r="CU112">
        <v>0</v>
      </c>
      <c r="CV112" t="s">
        <v>116</v>
      </c>
      <c r="CW112">
        <v>0</v>
      </c>
      <c r="CX112">
        <v>0</v>
      </c>
      <c r="CY112">
        <v>0</v>
      </c>
      <c r="CZ112">
        <v>0</v>
      </c>
      <c r="DA112" t="s">
        <v>116</v>
      </c>
      <c r="DB112" t="s">
        <v>116</v>
      </c>
      <c r="DC112">
        <v>0.4</v>
      </c>
      <c r="DD112" t="s">
        <v>116</v>
      </c>
      <c r="DE112" t="s">
        <v>116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</row>
    <row r="113" spans="1:115" ht="12" customHeight="1" x14ac:dyDescent="0.2">
      <c r="A113" t="s">
        <v>339</v>
      </c>
      <c r="B113" t="s">
        <v>209</v>
      </c>
      <c r="C113" t="s">
        <v>209</v>
      </c>
      <c r="D113" t="s">
        <v>922</v>
      </c>
      <c r="E113">
        <v>26</v>
      </c>
      <c r="F113">
        <v>450000</v>
      </c>
      <c r="G113" t="s">
        <v>116</v>
      </c>
      <c r="H113">
        <v>32</v>
      </c>
      <c r="I113">
        <v>2380</v>
      </c>
      <c r="J113">
        <v>3</v>
      </c>
      <c r="K113">
        <v>2.54</v>
      </c>
      <c r="L113">
        <v>0</v>
      </c>
      <c r="M113">
        <v>1.63</v>
      </c>
      <c r="N113">
        <v>20.53</v>
      </c>
      <c r="O113">
        <v>43.28</v>
      </c>
      <c r="P113" t="s">
        <v>117</v>
      </c>
      <c r="Q113" t="s">
        <v>117</v>
      </c>
      <c r="R113" t="s">
        <v>118</v>
      </c>
      <c r="S113">
        <v>178</v>
      </c>
      <c r="T113">
        <v>76</v>
      </c>
      <c r="U113" t="s">
        <v>119</v>
      </c>
      <c r="V113">
        <v>7.41</v>
      </c>
      <c r="W113">
        <v>7.3</v>
      </c>
      <c r="X113">
        <v>55.96</v>
      </c>
      <c r="Y113">
        <v>2.19</v>
      </c>
      <c r="Z113">
        <v>46.55</v>
      </c>
      <c r="AA113">
        <v>0.76</v>
      </c>
      <c r="AB113">
        <v>0.98</v>
      </c>
      <c r="AC113">
        <v>0.15</v>
      </c>
      <c r="AD113">
        <v>2.57</v>
      </c>
      <c r="AE113">
        <v>3.33</v>
      </c>
      <c r="AF113">
        <v>1.82</v>
      </c>
      <c r="AG113">
        <v>5</v>
      </c>
      <c r="AH113">
        <v>0.19</v>
      </c>
      <c r="AI113">
        <v>0</v>
      </c>
      <c r="AJ113">
        <v>0</v>
      </c>
      <c r="AK113">
        <v>3.33</v>
      </c>
      <c r="AL113">
        <v>0.11</v>
      </c>
      <c r="AM113">
        <v>3</v>
      </c>
      <c r="AN113">
        <v>0.11</v>
      </c>
      <c r="AO113">
        <v>0.1</v>
      </c>
      <c r="AP113">
        <v>0</v>
      </c>
      <c r="AQ113">
        <v>0</v>
      </c>
      <c r="AR113">
        <v>42</v>
      </c>
      <c r="AS113">
        <v>1.59</v>
      </c>
      <c r="AT113">
        <v>33.33</v>
      </c>
      <c r="AU113">
        <v>7.1429999999999998</v>
      </c>
      <c r="AV113">
        <v>0</v>
      </c>
      <c r="AW113">
        <v>3.74</v>
      </c>
      <c r="AX113">
        <v>28.28</v>
      </c>
      <c r="AY113">
        <v>0.34</v>
      </c>
      <c r="AZ113">
        <v>33.33</v>
      </c>
      <c r="BA113">
        <v>3.37</v>
      </c>
      <c r="BB113">
        <v>28.09</v>
      </c>
      <c r="BC113">
        <v>0.26</v>
      </c>
      <c r="BD113">
        <v>3.55</v>
      </c>
      <c r="BE113">
        <v>46.81</v>
      </c>
      <c r="BF113">
        <v>8.32</v>
      </c>
      <c r="BG113">
        <v>36.82</v>
      </c>
      <c r="BH113">
        <v>1.78</v>
      </c>
      <c r="BI113">
        <v>1.89</v>
      </c>
      <c r="BJ113">
        <v>1.36</v>
      </c>
      <c r="BK113">
        <v>18.72</v>
      </c>
      <c r="BL113">
        <v>2.42</v>
      </c>
      <c r="BM113">
        <v>1.66</v>
      </c>
      <c r="BN113">
        <v>23.67</v>
      </c>
      <c r="BO113">
        <v>69.650000000000006</v>
      </c>
      <c r="BP113">
        <v>6.05</v>
      </c>
      <c r="BQ113">
        <v>62.5</v>
      </c>
      <c r="BR113">
        <v>4.46</v>
      </c>
      <c r="BS113">
        <v>88.98</v>
      </c>
      <c r="BT113">
        <v>8.02</v>
      </c>
      <c r="BU113">
        <v>66.510000000000005</v>
      </c>
      <c r="BV113">
        <v>18.190000000000001</v>
      </c>
      <c r="BW113">
        <v>80.25</v>
      </c>
      <c r="BX113">
        <v>1.93</v>
      </c>
      <c r="BY113">
        <v>45.1</v>
      </c>
      <c r="BZ113">
        <v>18.190000000000001</v>
      </c>
      <c r="CA113">
        <v>32.159999999999997</v>
      </c>
      <c r="CB113">
        <v>0.06</v>
      </c>
      <c r="CC113">
        <v>0.49</v>
      </c>
      <c r="CD113">
        <v>0.11</v>
      </c>
      <c r="CE113">
        <v>0</v>
      </c>
      <c r="CF113">
        <v>0.34</v>
      </c>
      <c r="CG113">
        <v>22.22</v>
      </c>
      <c r="CH113">
        <v>0.3</v>
      </c>
      <c r="CI113">
        <v>2.42</v>
      </c>
      <c r="CJ113">
        <v>67.19</v>
      </c>
      <c r="CK113">
        <v>3.37</v>
      </c>
      <c r="CL113">
        <v>40.450000000000003</v>
      </c>
      <c r="CM113">
        <v>0.56999999999999995</v>
      </c>
      <c r="CN113">
        <v>13.33</v>
      </c>
      <c r="CO113">
        <v>0.49</v>
      </c>
      <c r="CP113">
        <v>1.1000000000000001</v>
      </c>
      <c r="CQ113">
        <v>4.2</v>
      </c>
      <c r="CR113">
        <v>71.17</v>
      </c>
      <c r="CS113">
        <v>0</v>
      </c>
      <c r="CT113" t="s">
        <v>116</v>
      </c>
      <c r="CU113">
        <v>0</v>
      </c>
      <c r="CV113" t="s">
        <v>116</v>
      </c>
      <c r="CW113">
        <v>0</v>
      </c>
      <c r="CX113">
        <v>0</v>
      </c>
      <c r="CY113">
        <v>0</v>
      </c>
      <c r="CZ113">
        <v>0</v>
      </c>
      <c r="DA113" t="s">
        <v>116</v>
      </c>
      <c r="DB113" t="s">
        <v>116</v>
      </c>
      <c r="DC113">
        <v>0.23</v>
      </c>
      <c r="DD113" t="s">
        <v>116</v>
      </c>
      <c r="DE113" t="s">
        <v>116</v>
      </c>
      <c r="DF113">
        <v>0.15</v>
      </c>
      <c r="DG113">
        <v>0.08</v>
      </c>
      <c r="DH113">
        <v>50</v>
      </c>
      <c r="DI113">
        <v>0.23</v>
      </c>
      <c r="DJ113">
        <v>0</v>
      </c>
      <c r="DK113">
        <v>0</v>
      </c>
    </row>
    <row r="114" spans="1:115" ht="12" customHeight="1" x14ac:dyDescent="0.2">
      <c r="A114" t="s">
        <v>401</v>
      </c>
      <c r="B114" t="s">
        <v>162</v>
      </c>
      <c r="C114" t="s">
        <v>162</v>
      </c>
      <c r="D114" t="s">
        <v>923</v>
      </c>
      <c r="E114">
        <v>24</v>
      </c>
      <c r="F114">
        <v>500000</v>
      </c>
      <c r="G114" t="s">
        <v>116</v>
      </c>
      <c r="H114">
        <v>22</v>
      </c>
      <c r="I114">
        <v>1913</v>
      </c>
      <c r="J114">
        <v>4</v>
      </c>
      <c r="K114">
        <v>3.5</v>
      </c>
      <c r="L114">
        <v>0</v>
      </c>
      <c r="M114">
        <v>0.23</v>
      </c>
      <c r="N114">
        <v>17.41</v>
      </c>
      <c r="O114">
        <v>56.76</v>
      </c>
      <c r="P114" t="s">
        <v>117</v>
      </c>
      <c r="Q114" t="s">
        <v>117</v>
      </c>
      <c r="R114" t="s">
        <v>118</v>
      </c>
      <c r="S114">
        <v>176</v>
      </c>
      <c r="T114">
        <v>72</v>
      </c>
      <c r="U114" t="s">
        <v>119</v>
      </c>
      <c r="V114">
        <v>8.42</v>
      </c>
      <c r="W114">
        <v>7.29</v>
      </c>
      <c r="X114">
        <v>64.52</v>
      </c>
      <c r="Y114">
        <v>4.28</v>
      </c>
      <c r="Z114">
        <v>62.64</v>
      </c>
      <c r="AA114">
        <v>0.75</v>
      </c>
      <c r="AB114">
        <v>1.05</v>
      </c>
      <c r="AC114">
        <v>0.24</v>
      </c>
      <c r="AD114">
        <v>2.96</v>
      </c>
      <c r="AE114">
        <v>4.12</v>
      </c>
      <c r="AF114">
        <v>2.2599999999999998</v>
      </c>
      <c r="AG114">
        <v>5</v>
      </c>
      <c r="AH114">
        <v>0.24</v>
      </c>
      <c r="AI114">
        <v>1</v>
      </c>
      <c r="AJ114">
        <v>0.05</v>
      </c>
      <c r="AK114">
        <v>1.32</v>
      </c>
      <c r="AL114">
        <v>0.19</v>
      </c>
      <c r="AM114">
        <v>4</v>
      </c>
      <c r="AN114">
        <v>0.19</v>
      </c>
      <c r="AO114">
        <v>0.16</v>
      </c>
      <c r="AP114">
        <v>1</v>
      </c>
      <c r="AQ114">
        <v>0.05</v>
      </c>
      <c r="AR114">
        <v>27</v>
      </c>
      <c r="AS114">
        <v>1.27</v>
      </c>
      <c r="AT114">
        <v>40.74</v>
      </c>
      <c r="AU114">
        <v>14.815</v>
      </c>
      <c r="AV114">
        <v>0</v>
      </c>
      <c r="AW114">
        <v>1.08</v>
      </c>
      <c r="AX114">
        <v>8.6999999999999993</v>
      </c>
      <c r="AY114">
        <v>0.09</v>
      </c>
      <c r="AZ114">
        <v>50</v>
      </c>
      <c r="BA114">
        <v>0.99</v>
      </c>
      <c r="BB114">
        <v>4.76</v>
      </c>
      <c r="BC114">
        <v>0.14000000000000001</v>
      </c>
      <c r="BD114">
        <v>1.08</v>
      </c>
      <c r="BE114">
        <v>60.87</v>
      </c>
      <c r="BF114">
        <v>2.82</v>
      </c>
      <c r="BG114">
        <v>45</v>
      </c>
      <c r="BH114">
        <v>1.51</v>
      </c>
      <c r="BI114">
        <v>0.52</v>
      </c>
      <c r="BJ114">
        <v>0.24</v>
      </c>
      <c r="BK114">
        <v>16.940000000000001</v>
      </c>
      <c r="BL114">
        <v>0.52</v>
      </c>
      <c r="BM114">
        <v>0.56000000000000005</v>
      </c>
      <c r="BN114">
        <v>27.62</v>
      </c>
      <c r="BO114">
        <v>77</v>
      </c>
      <c r="BP114">
        <v>11.01</v>
      </c>
      <c r="BQ114">
        <v>70.510000000000005</v>
      </c>
      <c r="BR114">
        <v>3.76</v>
      </c>
      <c r="BS114">
        <v>92.5</v>
      </c>
      <c r="BT114">
        <v>8.6999999999999993</v>
      </c>
      <c r="BU114">
        <v>76.22</v>
      </c>
      <c r="BV114">
        <v>22.86</v>
      </c>
      <c r="BW114">
        <v>84.36</v>
      </c>
      <c r="BX114">
        <v>3.76</v>
      </c>
      <c r="BY114">
        <v>50</v>
      </c>
      <c r="BZ114">
        <v>22.75</v>
      </c>
      <c r="CA114">
        <v>38.67</v>
      </c>
      <c r="CB114">
        <v>0.01</v>
      </c>
      <c r="CC114">
        <v>0.19</v>
      </c>
      <c r="CD114">
        <v>0.05</v>
      </c>
      <c r="CE114">
        <v>0.05</v>
      </c>
      <c r="CF114">
        <v>0.19</v>
      </c>
      <c r="CG114">
        <v>25</v>
      </c>
      <c r="CH114">
        <v>0.05</v>
      </c>
      <c r="CI114">
        <v>4.8</v>
      </c>
      <c r="CJ114">
        <v>62.75</v>
      </c>
      <c r="CK114">
        <v>1.41</v>
      </c>
      <c r="CL114">
        <v>23.33</v>
      </c>
      <c r="CM114">
        <v>0.28000000000000003</v>
      </c>
      <c r="CN114">
        <v>16.670000000000002</v>
      </c>
      <c r="CO114">
        <v>0.28000000000000003</v>
      </c>
      <c r="CP114">
        <v>0.14000000000000001</v>
      </c>
      <c r="CQ114">
        <v>5.69</v>
      </c>
      <c r="CR114">
        <v>68.599999999999994</v>
      </c>
      <c r="CS114">
        <v>0</v>
      </c>
      <c r="CT114" t="s">
        <v>116</v>
      </c>
      <c r="CU114">
        <v>0</v>
      </c>
      <c r="CV114" t="s">
        <v>116</v>
      </c>
      <c r="CW114">
        <v>0</v>
      </c>
      <c r="CX114">
        <v>0</v>
      </c>
      <c r="CY114">
        <v>0</v>
      </c>
      <c r="CZ114">
        <v>0</v>
      </c>
      <c r="DA114" t="s">
        <v>116</v>
      </c>
      <c r="DB114" t="s">
        <v>116</v>
      </c>
      <c r="DC114">
        <v>0.56000000000000005</v>
      </c>
      <c r="DD114" t="s">
        <v>116</v>
      </c>
      <c r="DE114" t="s">
        <v>116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</row>
    <row r="115" spans="1:115" ht="12" customHeight="1" x14ac:dyDescent="0.2">
      <c r="A115" t="s">
        <v>257</v>
      </c>
      <c r="B115" t="s">
        <v>220</v>
      </c>
      <c r="C115" t="s">
        <v>220</v>
      </c>
      <c r="D115" t="s">
        <v>923</v>
      </c>
      <c r="E115">
        <v>29</v>
      </c>
      <c r="F115">
        <v>400000</v>
      </c>
      <c r="G115" t="s">
        <v>116</v>
      </c>
      <c r="H115">
        <v>32</v>
      </c>
      <c r="I115">
        <v>2944</v>
      </c>
      <c r="J115">
        <v>1</v>
      </c>
      <c r="K115">
        <v>1.43</v>
      </c>
      <c r="L115">
        <v>1</v>
      </c>
      <c r="M115">
        <v>0.56999999999999995</v>
      </c>
      <c r="N115">
        <v>15.41</v>
      </c>
      <c r="O115">
        <v>58.13</v>
      </c>
      <c r="P115" t="s">
        <v>117</v>
      </c>
      <c r="Q115" t="s">
        <v>117</v>
      </c>
      <c r="R115" t="s">
        <v>134</v>
      </c>
      <c r="S115">
        <v>183</v>
      </c>
      <c r="T115">
        <v>70</v>
      </c>
      <c r="U115" t="s">
        <v>119</v>
      </c>
      <c r="V115">
        <v>11.46</v>
      </c>
      <c r="W115">
        <v>7.28</v>
      </c>
      <c r="X115">
        <v>64.709999999999994</v>
      </c>
      <c r="Y115">
        <v>3.52</v>
      </c>
      <c r="Z115">
        <v>60.87</v>
      </c>
      <c r="AA115">
        <v>0.67</v>
      </c>
      <c r="AB115">
        <v>0.83</v>
      </c>
      <c r="AC115">
        <v>0.7</v>
      </c>
      <c r="AD115">
        <v>6.08</v>
      </c>
      <c r="AE115">
        <v>7.5</v>
      </c>
      <c r="AF115">
        <v>1.04</v>
      </c>
      <c r="AG115">
        <v>2</v>
      </c>
      <c r="AH115">
        <v>0.06</v>
      </c>
      <c r="AI115">
        <v>1</v>
      </c>
      <c r="AJ115">
        <v>0.03</v>
      </c>
      <c r="AK115">
        <v>0.89</v>
      </c>
      <c r="AL115">
        <v>0.03</v>
      </c>
      <c r="AM115">
        <v>1</v>
      </c>
      <c r="AN115">
        <v>0.03</v>
      </c>
      <c r="AO115">
        <v>0.04</v>
      </c>
      <c r="AP115">
        <v>0</v>
      </c>
      <c r="AQ115">
        <v>0</v>
      </c>
      <c r="AR115">
        <v>24</v>
      </c>
      <c r="AS115">
        <v>0.73</v>
      </c>
      <c r="AT115">
        <v>20.83</v>
      </c>
      <c r="AU115">
        <v>4.1669999999999998</v>
      </c>
      <c r="AV115">
        <v>0.03</v>
      </c>
      <c r="AW115">
        <v>0.83</v>
      </c>
      <c r="AX115">
        <v>18.52</v>
      </c>
      <c r="AY115">
        <v>0.83</v>
      </c>
      <c r="AZ115">
        <v>18.52</v>
      </c>
      <c r="BA115">
        <v>0</v>
      </c>
      <c r="BB115">
        <v>0</v>
      </c>
      <c r="BC115">
        <v>0.15</v>
      </c>
      <c r="BD115">
        <v>1.1299999999999999</v>
      </c>
      <c r="BE115">
        <v>51.35</v>
      </c>
      <c r="BF115">
        <v>1.99</v>
      </c>
      <c r="BG115">
        <v>46.15</v>
      </c>
      <c r="BH115">
        <v>0.4</v>
      </c>
      <c r="BI115">
        <v>0.79</v>
      </c>
      <c r="BJ115">
        <v>0.12</v>
      </c>
      <c r="BK115">
        <v>21.25</v>
      </c>
      <c r="BL115">
        <v>0.86</v>
      </c>
      <c r="BM115">
        <v>0.46</v>
      </c>
      <c r="BN115">
        <v>32.159999999999997</v>
      </c>
      <c r="BO115">
        <v>79.09</v>
      </c>
      <c r="BP115">
        <v>15.01</v>
      </c>
      <c r="BQ115">
        <v>71.489999999999995</v>
      </c>
      <c r="BR115">
        <v>3.06</v>
      </c>
      <c r="BS115">
        <v>93</v>
      </c>
      <c r="BT115">
        <v>11.22</v>
      </c>
      <c r="BU115">
        <v>85.01</v>
      </c>
      <c r="BV115">
        <v>25.59</v>
      </c>
      <c r="BW115">
        <v>87.57</v>
      </c>
      <c r="BX115">
        <v>5.75</v>
      </c>
      <c r="BY115">
        <v>50</v>
      </c>
      <c r="BZ115">
        <v>23.1</v>
      </c>
      <c r="CA115">
        <v>37.450000000000003</v>
      </c>
      <c r="CB115">
        <v>0.02</v>
      </c>
      <c r="CC115">
        <v>0.31</v>
      </c>
      <c r="CD115">
        <v>0</v>
      </c>
      <c r="CE115">
        <v>0.03</v>
      </c>
      <c r="CF115">
        <v>0.12</v>
      </c>
      <c r="CG115">
        <v>0</v>
      </c>
      <c r="CH115">
        <v>0.12</v>
      </c>
      <c r="CI115">
        <v>4.74</v>
      </c>
      <c r="CJ115">
        <v>54.19</v>
      </c>
      <c r="CK115">
        <v>1.1299999999999999</v>
      </c>
      <c r="CL115">
        <v>18.920000000000002</v>
      </c>
      <c r="CM115">
        <v>0.61</v>
      </c>
      <c r="CN115">
        <v>20</v>
      </c>
      <c r="CO115">
        <v>0.09</v>
      </c>
      <c r="CP115">
        <v>0.18</v>
      </c>
      <c r="CQ115">
        <v>7.46</v>
      </c>
      <c r="CR115">
        <v>70.489999999999995</v>
      </c>
      <c r="CS115">
        <v>0</v>
      </c>
      <c r="CT115" t="s">
        <v>116</v>
      </c>
      <c r="CU115">
        <v>0</v>
      </c>
      <c r="CV115" t="s">
        <v>116</v>
      </c>
      <c r="CW115">
        <v>0</v>
      </c>
      <c r="CX115">
        <v>0</v>
      </c>
      <c r="CY115">
        <v>0</v>
      </c>
      <c r="CZ115">
        <v>0</v>
      </c>
      <c r="DA115" t="s">
        <v>116</v>
      </c>
      <c r="DB115" t="s">
        <v>116</v>
      </c>
      <c r="DC115">
        <v>0.64</v>
      </c>
      <c r="DD115" t="s">
        <v>116</v>
      </c>
      <c r="DE115" t="s">
        <v>116</v>
      </c>
      <c r="DF115">
        <v>0.18</v>
      </c>
      <c r="DG115">
        <v>0.18</v>
      </c>
      <c r="DH115">
        <v>33.33</v>
      </c>
      <c r="DI115">
        <v>0</v>
      </c>
      <c r="DJ115">
        <v>0</v>
      </c>
      <c r="DK115">
        <v>0</v>
      </c>
    </row>
    <row r="116" spans="1:115" ht="12" customHeight="1" x14ac:dyDescent="0.2">
      <c r="A116" t="s">
        <v>279</v>
      </c>
      <c r="B116" t="s">
        <v>220</v>
      </c>
      <c r="C116" t="s">
        <v>220</v>
      </c>
      <c r="D116" t="s">
        <v>923</v>
      </c>
      <c r="E116">
        <v>26</v>
      </c>
      <c r="F116">
        <v>250000</v>
      </c>
      <c r="G116" t="s">
        <v>116</v>
      </c>
      <c r="H116">
        <v>34</v>
      </c>
      <c r="I116">
        <v>2844</v>
      </c>
      <c r="J116">
        <v>0</v>
      </c>
      <c r="K116">
        <v>0.11</v>
      </c>
      <c r="L116">
        <v>3</v>
      </c>
      <c r="M116">
        <v>1.89</v>
      </c>
      <c r="N116">
        <v>14.75</v>
      </c>
      <c r="O116">
        <v>51.93</v>
      </c>
      <c r="P116" t="s">
        <v>117</v>
      </c>
      <c r="Q116" t="s">
        <v>117</v>
      </c>
      <c r="R116" t="s">
        <v>118</v>
      </c>
      <c r="S116">
        <v>171</v>
      </c>
      <c r="T116">
        <v>62</v>
      </c>
      <c r="U116" t="s">
        <v>119</v>
      </c>
      <c r="V116">
        <v>9.65</v>
      </c>
      <c r="W116">
        <v>7.28</v>
      </c>
      <c r="X116">
        <v>61.74</v>
      </c>
      <c r="Y116">
        <v>3.04</v>
      </c>
      <c r="Z116">
        <v>55.21</v>
      </c>
      <c r="AA116">
        <v>0.47</v>
      </c>
      <c r="AB116">
        <v>0.57999999999999996</v>
      </c>
      <c r="AC116">
        <v>0.25</v>
      </c>
      <c r="AD116">
        <v>4.68</v>
      </c>
      <c r="AE116">
        <v>5.75</v>
      </c>
      <c r="AF116">
        <v>1.04</v>
      </c>
      <c r="AG116">
        <v>7</v>
      </c>
      <c r="AH116">
        <v>0.22</v>
      </c>
      <c r="AI116">
        <v>0</v>
      </c>
      <c r="AJ116">
        <v>0</v>
      </c>
      <c r="AK116">
        <v>1.1399999999999999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7</v>
      </c>
      <c r="AS116">
        <v>0.22</v>
      </c>
      <c r="AT116">
        <v>14.29</v>
      </c>
      <c r="AU116">
        <v>0</v>
      </c>
      <c r="AV116">
        <v>0.09</v>
      </c>
      <c r="AW116">
        <v>1.42</v>
      </c>
      <c r="AX116">
        <v>44.44</v>
      </c>
      <c r="AY116">
        <v>0</v>
      </c>
      <c r="AZ116">
        <v>0</v>
      </c>
      <c r="BA116">
        <v>1.42</v>
      </c>
      <c r="BB116">
        <v>44.44</v>
      </c>
      <c r="BC116">
        <v>0.16</v>
      </c>
      <c r="BD116">
        <v>0.76</v>
      </c>
      <c r="BE116">
        <v>58.33</v>
      </c>
      <c r="BF116">
        <v>2.12</v>
      </c>
      <c r="BG116">
        <v>32.840000000000003</v>
      </c>
      <c r="BH116">
        <v>0.51</v>
      </c>
      <c r="BI116">
        <v>0.85</v>
      </c>
      <c r="BJ116">
        <v>0.44</v>
      </c>
      <c r="BK116">
        <v>21.77</v>
      </c>
      <c r="BL116">
        <v>1.46</v>
      </c>
      <c r="BM116">
        <v>0.25</v>
      </c>
      <c r="BN116">
        <v>32.090000000000003</v>
      </c>
      <c r="BO116">
        <v>81.849999999999994</v>
      </c>
      <c r="BP116">
        <v>13.51</v>
      </c>
      <c r="BQ116">
        <v>70.489999999999995</v>
      </c>
      <c r="BR116">
        <v>5.22</v>
      </c>
      <c r="BS116">
        <v>95.76</v>
      </c>
      <c r="BT116">
        <v>9.34</v>
      </c>
      <c r="BU116">
        <v>88.81</v>
      </c>
      <c r="BV116">
        <v>26.71</v>
      </c>
      <c r="BW116">
        <v>87.32</v>
      </c>
      <c r="BX116">
        <v>3.99</v>
      </c>
      <c r="BY116">
        <v>58.73</v>
      </c>
      <c r="BZ116">
        <v>20.23</v>
      </c>
      <c r="CA116">
        <v>29.63</v>
      </c>
      <c r="CB116">
        <v>0.06</v>
      </c>
      <c r="CC116">
        <v>0.73</v>
      </c>
      <c r="CD116">
        <v>0</v>
      </c>
      <c r="CE116">
        <v>0</v>
      </c>
      <c r="CF116">
        <v>0.22</v>
      </c>
      <c r="CG116">
        <v>14.29</v>
      </c>
      <c r="CH116">
        <v>0.47</v>
      </c>
      <c r="CI116">
        <v>4.1500000000000004</v>
      </c>
      <c r="CJ116">
        <v>74.81</v>
      </c>
      <c r="CK116">
        <v>1.55</v>
      </c>
      <c r="CL116">
        <v>59.18</v>
      </c>
      <c r="CM116">
        <v>0.25</v>
      </c>
      <c r="CN116">
        <v>37.5</v>
      </c>
      <c r="CO116">
        <v>0.47</v>
      </c>
      <c r="CP116">
        <v>0.6</v>
      </c>
      <c r="CQ116">
        <v>7.47</v>
      </c>
      <c r="CR116">
        <v>74.150000000000006</v>
      </c>
      <c r="CS116">
        <v>0</v>
      </c>
      <c r="CT116" t="s">
        <v>116</v>
      </c>
      <c r="CU116">
        <v>0</v>
      </c>
      <c r="CV116" t="s">
        <v>116</v>
      </c>
      <c r="CW116">
        <v>0</v>
      </c>
      <c r="CX116">
        <v>0</v>
      </c>
      <c r="CY116">
        <v>0</v>
      </c>
      <c r="CZ116">
        <v>0</v>
      </c>
      <c r="DA116" t="s">
        <v>116</v>
      </c>
      <c r="DB116" t="s">
        <v>116</v>
      </c>
      <c r="DC116">
        <v>0.63</v>
      </c>
      <c r="DD116" t="s">
        <v>116</v>
      </c>
      <c r="DE116" t="s">
        <v>116</v>
      </c>
      <c r="DF116">
        <v>0.06</v>
      </c>
      <c r="DG116">
        <v>0</v>
      </c>
      <c r="DH116">
        <v>0</v>
      </c>
      <c r="DI116">
        <v>0.06</v>
      </c>
      <c r="DJ116">
        <v>0</v>
      </c>
      <c r="DK116">
        <v>0</v>
      </c>
    </row>
    <row r="117" spans="1:115" ht="12" customHeight="1" x14ac:dyDescent="0.2">
      <c r="A117" t="s">
        <v>853</v>
      </c>
      <c r="B117" t="s">
        <v>220</v>
      </c>
      <c r="C117" t="s">
        <v>220</v>
      </c>
      <c r="D117" t="s">
        <v>923</v>
      </c>
      <c r="E117">
        <v>27</v>
      </c>
      <c r="F117">
        <v>200000</v>
      </c>
      <c r="G117" t="s">
        <v>116</v>
      </c>
      <c r="H117">
        <v>7</v>
      </c>
      <c r="I117">
        <v>483</v>
      </c>
      <c r="J117">
        <v>0</v>
      </c>
      <c r="K117">
        <v>0.15</v>
      </c>
      <c r="L117">
        <v>0</v>
      </c>
      <c r="M117">
        <v>0.16</v>
      </c>
      <c r="N117">
        <v>14.53</v>
      </c>
      <c r="O117">
        <v>60.26</v>
      </c>
      <c r="P117" t="s">
        <v>117</v>
      </c>
      <c r="Q117" t="s">
        <v>117</v>
      </c>
      <c r="R117" t="s">
        <v>118</v>
      </c>
      <c r="S117">
        <v>183</v>
      </c>
      <c r="T117">
        <v>75</v>
      </c>
      <c r="U117" t="s">
        <v>119</v>
      </c>
      <c r="V117">
        <v>12.11</v>
      </c>
      <c r="W117">
        <v>7.27</v>
      </c>
      <c r="X117">
        <v>71.790000000000006</v>
      </c>
      <c r="Y117">
        <v>4.0999999999999996</v>
      </c>
      <c r="Z117">
        <v>50</v>
      </c>
      <c r="AA117">
        <v>0.93</v>
      </c>
      <c r="AB117">
        <v>0.99</v>
      </c>
      <c r="AC117">
        <v>1.3</v>
      </c>
      <c r="AD117">
        <v>5.96</v>
      </c>
      <c r="AE117">
        <v>6.36</v>
      </c>
      <c r="AF117">
        <v>1.3</v>
      </c>
      <c r="AG117">
        <v>2</v>
      </c>
      <c r="AH117">
        <v>0.37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0.03</v>
      </c>
      <c r="AP117">
        <v>0</v>
      </c>
      <c r="AQ117">
        <v>0</v>
      </c>
      <c r="AR117">
        <v>2</v>
      </c>
      <c r="AS117">
        <v>0.37</v>
      </c>
      <c r="AT117">
        <v>0</v>
      </c>
      <c r="AU117">
        <v>0</v>
      </c>
      <c r="AV117">
        <v>0</v>
      </c>
      <c r="AW117">
        <v>0.19</v>
      </c>
      <c r="AX117">
        <v>0</v>
      </c>
      <c r="AY117">
        <v>0</v>
      </c>
      <c r="AZ117">
        <v>0</v>
      </c>
      <c r="BA117">
        <v>0.19</v>
      </c>
      <c r="BB117">
        <v>0</v>
      </c>
      <c r="BC117">
        <v>0.19</v>
      </c>
      <c r="BD117">
        <v>0</v>
      </c>
      <c r="BE117">
        <v>0</v>
      </c>
      <c r="BF117">
        <v>0.75</v>
      </c>
      <c r="BG117">
        <v>25</v>
      </c>
      <c r="BH117">
        <v>0.75</v>
      </c>
      <c r="BI117">
        <v>0</v>
      </c>
      <c r="BJ117">
        <v>0</v>
      </c>
      <c r="BK117">
        <v>22.55</v>
      </c>
      <c r="BL117">
        <v>0.75</v>
      </c>
      <c r="BM117">
        <v>0.19</v>
      </c>
      <c r="BN117">
        <v>33.54</v>
      </c>
      <c r="BO117">
        <v>82.22</v>
      </c>
      <c r="BP117">
        <v>15.47</v>
      </c>
      <c r="BQ117">
        <v>72.290000000000006</v>
      </c>
      <c r="BR117">
        <v>1.68</v>
      </c>
      <c r="BS117">
        <v>88.89</v>
      </c>
      <c r="BT117">
        <v>14.35</v>
      </c>
      <c r="BU117">
        <v>92.21</v>
      </c>
      <c r="BV117">
        <v>25.9</v>
      </c>
      <c r="BW117">
        <v>89.93</v>
      </c>
      <c r="BX117">
        <v>7.45</v>
      </c>
      <c r="BY117">
        <v>57.5</v>
      </c>
      <c r="BZ117">
        <v>27.14</v>
      </c>
      <c r="CA117">
        <v>39.119999999999997</v>
      </c>
      <c r="CB117">
        <v>0.03</v>
      </c>
      <c r="CC117">
        <v>0.19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4.29</v>
      </c>
      <c r="CJ117">
        <v>60.87</v>
      </c>
      <c r="CK117">
        <v>0.75</v>
      </c>
      <c r="CL117">
        <v>25</v>
      </c>
      <c r="CM117">
        <v>0.19</v>
      </c>
      <c r="CN117">
        <v>0</v>
      </c>
      <c r="CO117">
        <v>0.19</v>
      </c>
      <c r="CP117">
        <v>0</v>
      </c>
      <c r="CQ117">
        <v>6.52</v>
      </c>
      <c r="CR117">
        <v>65.709999999999994</v>
      </c>
      <c r="CS117">
        <v>0</v>
      </c>
      <c r="CT117" t="s">
        <v>116</v>
      </c>
      <c r="CU117">
        <v>0</v>
      </c>
      <c r="CV117" t="s">
        <v>116</v>
      </c>
      <c r="CW117">
        <v>0</v>
      </c>
      <c r="CX117">
        <v>0</v>
      </c>
      <c r="CY117">
        <v>0</v>
      </c>
      <c r="CZ117">
        <v>0</v>
      </c>
      <c r="DA117" t="s">
        <v>116</v>
      </c>
      <c r="DB117" t="s">
        <v>116</v>
      </c>
      <c r="DC117">
        <v>0.93</v>
      </c>
      <c r="DD117" t="s">
        <v>116</v>
      </c>
      <c r="DE117" t="s">
        <v>116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</row>
    <row r="118" spans="1:115" ht="12" customHeight="1" x14ac:dyDescent="0.2">
      <c r="A118" t="s">
        <v>831</v>
      </c>
      <c r="B118" t="s">
        <v>149</v>
      </c>
      <c r="C118" t="s">
        <v>149</v>
      </c>
      <c r="D118" t="s">
        <v>923</v>
      </c>
      <c r="E118">
        <v>22</v>
      </c>
      <c r="F118">
        <v>300000</v>
      </c>
      <c r="G118" t="s">
        <v>116</v>
      </c>
      <c r="H118">
        <v>13</v>
      </c>
      <c r="I118">
        <v>535</v>
      </c>
      <c r="J118">
        <v>0</v>
      </c>
      <c r="K118">
        <v>0.02</v>
      </c>
      <c r="L118">
        <v>0</v>
      </c>
      <c r="M118">
        <v>0.02</v>
      </c>
      <c r="N118">
        <v>14.13</v>
      </c>
      <c r="O118">
        <v>59.52</v>
      </c>
      <c r="P118" t="s">
        <v>117</v>
      </c>
      <c r="Q118" t="s">
        <v>117</v>
      </c>
      <c r="R118" t="s">
        <v>118</v>
      </c>
      <c r="S118">
        <v>191</v>
      </c>
      <c r="T118">
        <v>80</v>
      </c>
      <c r="U118" t="s">
        <v>119</v>
      </c>
      <c r="V118">
        <v>10.43</v>
      </c>
      <c r="W118">
        <v>7.23</v>
      </c>
      <c r="X118">
        <v>69.77</v>
      </c>
      <c r="Y118">
        <v>3.36</v>
      </c>
      <c r="Z118">
        <v>55</v>
      </c>
      <c r="AA118">
        <v>1.01</v>
      </c>
      <c r="AB118">
        <v>1.8</v>
      </c>
      <c r="AC118">
        <v>0.34</v>
      </c>
      <c r="AD118">
        <v>4.37</v>
      </c>
      <c r="AE118">
        <v>7.8</v>
      </c>
      <c r="AF118">
        <v>0.5</v>
      </c>
      <c r="AG118">
        <v>2</v>
      </c>
      <c r="AH118">
        <v>0.34</v>
      </c>
      <c r="AI118">
        <v>0</v>
      </c>
      <c r="AJ118">
        <v>0</v>
      </c>
      <c r="AK118">
        <v>0.5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0.17</v>
      </c>
      <c r="AT118">
        <v>0</v>
      </c>
      <c r="AU118">
        <v>0</v>
      </c>
      <c r="AV118">
        <v>0</v>
      </c>
      <c r="AW118">
        <v>0.34</v>
      </c>
      <c r="AX118">
        <v>0</v>
      </c>
      <c r="AY118">
        <v>0</v>
      </c>
      <c r="AZ118">
        <v>0</v>
      </c>
      <c r="BA118">
        <v>0.34</v>
      </c>
      <c r="BB118">
        <v>0</v>
      </c>
      <c r="BC118">
        <v>0.17</v>
      </c>
      <c r="BD118">
        <v>0.5</v>
      </c>
      <c r="BE118">
        <v>100</v>
      </c>
      <c r="BF118">
        <v>1.35</v>
      </c>
      <c r="BG118">
        <v>50</v>
      </c>
      <c r="BH118">
        <v>0.5</v>
      </c>
      <c r="BI118">
        <v>1.85</v>
      </c>
      <c r="BJ118">
        <v>0.17</v>
      </c>
      <c r="BK118">
        <v>25.57</v>
      </c>
      <c r="BL118">
        <v>0.5</v>
      </c>
      <c r="BM118">
        <v>0.34</v>
      </c>
      <c r="BN118">
        <v>36</v>
      </c>
      <c r="BO118">
        <v>82.24</v>
      </c>
      <c r="BP118">
        <v>15.98</v>
      </c>
      <c r="BQ118">
        <v>72.63</v>
      </c>
      <c r="BR118">
        <v>1.51</v>
      </c>
      <c r="BS118">
        <v>77.78</v>
      </c>
      <c r="BT118">
        <v>15.14</v>
      </c>
      <c r="BU118">
        <v>92.22</v>
      </c>
      <c r="BV118">
        <v>31.12</v>
      </c>
      <c r="BW118">
        <v>89.19</v>
      </c>
      <c r="BX118">
        <v>4.54</v>
      </c>
      <c r="BY118">
        <v>40.74</v>
      </c>
      <c r="BZ118">
        <v>16.670000000000002</v>
      </c>
      <c r="CA118">
        <v>21.44</v>
      </c>
      <c r="CB118">
        <v>0</v>
      </c>
      <c r="CC118">
        <v>0.17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4.88</v>
      </c>
      <c r="CJ118">
        <v>72.41</v>
      </c>
      <c r="CK118">
        <v>0.5</v>
      </c>
      <c r="CL118">
        <v>0</v>
      </c>
      <c r="CM118">
        <v>0.17</v>
      </c>
      <c r="CN118">
        <v>100</v>
      </c>
      <c r="CO118">
        <v>0</v>
      </c>
      <c r="CP118">
        <v>0</v>
      </c>
      <c r="CQ118">
        <v>8.24</v>
      </c>
      <c r="CR118">
        <v>69.39</v>
      </c>
      <c r="CS118">
        <v>0</v>
      </c>
      <c r="CT118" t="s">
        <v>116</v>
      </c>
      <c r="CU118">
        <v>0</v>
      </c>
      <c r="CV118" t="s">
        <v>116</v>
      </c>
      <c r="CW118">
        <v>0</v>
      </c>
      <c r="CX118">
        <v>0</v>
      </c>
      <c r="CY118">
        <v>0</v>
      </c>
      <c r="CZ118">
        <v>0</v>
      </c>
      <c r="DA118" t="s">
        <v>116</v>
      </c>
      <c r="DB118" t="s">
        <v>116</v>
      </c>
      <c r="DC118">
        <v>0.34</v>
      </c>
      <c r="DD118" t="s">
        <v>116</v>
      </c>
      <c r="DE118" t="s">
        <v>116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</row>
    <row r="119" spans="1:115" ht="12" customHeight="1" x14ac:dyDescent="0.2">
      <c r="A119" t="s">
        <v>439</v>
      </c>
      <c r="B119" t="s">
        <v>191</v>
      </c>
      <c r="C119" t="s">
        <v>191</v>
      </c>
      <c r="D119" t="s">
        <v>922</v>
      </c>
      <c r="E119">
        <v>20</v>
      </c>
      <c r="F119">
        <v>200000</v>
      </c>
      <c r="G119" t="s">
        <v>116</v>
      </c>
      <c r="H119">
        <v>25</v>
      </c>
      <c r="I119">
        <v>1705</v>
      </c>
      <c r="J119">
        <v>0</v>
      </c>
      <c r="K119">
        <v>0.24</v>
      </c>
      <c r="L119">
        <v>1</v>
      </c>
      <c r="M119">
        <v>0.41</v>
      </c>
      <c r="N119">
        <v>15.2</v>
      </c>
      <c r="O119">
        <v>55.21</v>
      </c>
      <c r="P119" t="s">
        <v>117</v>
      </c>
      <c r="Q119" t="s">
        <v>117</v>
      </c>
      <c r="R119" t="s">
        <v>116</v>
      </c>
      <c r="S119">
        <v>0</v>
      </c>
      <c r="T119">
        <v>0</v>
      </c>
      <c r="U119" t="s">
        <v>119</v>
      </c>
      <c r="V119">
        <v>8.2899999999999991</v>
      </c>
      <c r="W119">
        <v>7.23</v>
      </c>
      <c r="X119">
        <v>66.42</v>
      </c>
      <c r="Y119">
        <v>1.48</v>
      </c>
      <c r="Z119">
        <v>60.71</v>
      </c>
      <c r="AA119">
        <v>0</v>
      </c>
      <c r="AB119">
        <v>0</v>
      </c>
      <c r="AC119">
        <v>0.37</v>
      </c>
      <c r="AD119">
        <v>3.48</v>
      </c>
      <c r="AE119">
        <v>4.62</v>
      </c>
      <c r="AF119">
        <v>1.37</v>
      </c>
      <c r="AG119">
        <v>4</v>
      </c>
      <c r="AH119">
        <v>0.21</v>
      </c>
      <c r="AI119">
        <v>0</v>
      </c>
      <c r="AJ119">
        <v>0</v>
      </c>
      <c r="AK119">
        <v>0.84</v>
      </c>
      <c r="AL119">
        <v>0</v>
      </c>
      <c r="AM119">
        <v>0</v>
      </c>
      <c r="AN119">
        <v>0</v>
      </c>
      <c r="AO119">
        <v>0.01</v>
      </c>
      <c r="AP119">
        <v>0</v>
      </c>
      <c r="AQ119">
        <v>0</v>
      </c>
      <c r="AR119">
        <v>7</v>
      </c>
      <c r="AS119">
        <v>0.37</v>
      </c>
      <c r="AT119">
        <v>14.29</v>
      </c>
      <c r="AU119">
        <v>0</v>
      </c>
      <c r="AV119">
        <v>0.05</v>
      </c>
      <c r="AW119">
        <v>0.05</v>
      </c>
      <c r="AX119">
        <v>100</v>
      </c>
      <c r="AY119">
        <v>0</v>
      </c>
      <c r="AZ119">
        <v>0</v>
      </c>
      <c r="BA119">
        <v>0.05</v>
      </c>
      <c r="BB119">
        <v>100</v>
      </c>
      <c r="BC119">
        <v>0</v>
      </c>
      <c r="BD119">
        <v>1.27</v>
      </c>
      <c r="BE119">
        <v>50</v>
      </c>
      <c r="BF119">
        <v>3.85</v>
      </c>
      <c r="BG119">
        <v>41.1</v>
      </c>
      <c r="BH119">
        <v>0.05</v>
      </c>
      <c r="BI119">
        <v>0.74</v>
      </c>
      <c r="BJ119">
        <v>0.37</v>
      </c>
      <c r="BK119">
        <v>29.09</v>
      </c>
      <c r="BL119">
        <v>0.11</v>
      </c>
      <c r="BM119">
        <v>0.74</v>
      </c>
      <c r="BN119">
        <v>40.909999999999997</v>
      </c>
      <c r="BO119">
        <v>89.81</v>
      </c>
      <c r="BP119">
        <v>12.72</v>
      </c>
      <c r="BQ119">
        <v>82.99</v>
      </c>
      <c r="BR119">
        <v>4.59</v>
      </c>
      <c r="BS119">
        <v>94.25</v>
      </c>
      <c r="BT119">
        <v>16.940000000000001</v>
      </c>
      <c r="BU119">
        <v>95.02</v>
      </c>
      <c r="BV119">
        <v>39.43</v>
      </c>
      <c r="BW119">
        <v>91.03</v>
      </c>
      <c r="BX119">
        <v>1.43</v>
      </c>
      <c r="BY119">
        <v>55.56</v>
      </c>
      <c r="BZ119">
        <v>17.03</v>
      </c>
      <c r="CA119">
        <v>19.329999999999998</v>
      </c>
      <c r="CB119">
        <v>0.02</v>
      </c>
      <c r="CC119">
        <v>0.26</v>
      </c>
      <c r="CD119">
        <v>0</v>
      </c>
      <c r="CE119">
        <v>0.05</v>
      </c>
      <c r="CF119">
        <v>0.26</v>
      </c>
      <c r="CG119">
        <v>40</v>
      </c>
      <c r="CH119">
        <v>0.05</v>
      </c>
      <c r="CI119">
        <v>5.81</v>
      </c>
      <c r="CJ119">
        <v>82.73</v>
      </c>
      <c r="CK119">
        <v>0.32</v>
      </c>
      <c r="CL119">
        <v>33.33</v>
      </c>
      <c r="CM119">
        <v>0.21</v>
      </c>
      <c r="CN119">
        <v>50</v>
      </c>
      <c r="CO119">
        <v>0.11</v>
      </c>
      <c r="CP119">
        <v>0.05</v>
      </c>
      <c r="CQ119">
        <v>5.6</v>
      </c>
      <c r="CR119">
        <v>70.75</v>
      </c>
      <c r="CS119">
        <v>0</v>
      </c>
      <c r="CT119" t="s">
        <v>116</v>
      </c>
      <c r="CU119">
        <v>0</v>
      </c>
      <c r="CV119" t="s">
        <v>116</v>
      </c>
      <c r="CW119">
        <v>0</v>
      </c>
      <c r="CX119">
        <v>0</v>
      </c>
      <c r="CY119">
        <v>0</v>
      </c>
      <c r="CZ119">
        <v>0</v>
      </c>
      <c r="DA119" t="s">
        <v>116</v>
      </c>
      <c r="DB119" t="s">
        <v>116</v>
      </c>
      <c r="DC119">
        <v>0.16</v>
      </c>
      <c r="DD119" t="s">
        <v>116</v>
      </c>
      <c r="DE119" t="s">
        <v>116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</row>
    <row r="120" spans="1:115" ht="12" customHeight="1" x14ac:dyDescent="0.2">
      <c r="A120" t="s">
        <v>145</v>
      </c>
      <c r="B120" t="s">
        <v>126</v>
      </c>
      <c r="C120" t="s">
        <v>126</v>
      </c>
      <c r="D120" t="s">
        <v>923</v>
      </c>
      <c r="E120">
        <v>25</v>
      </c>
      <c r="F120">
        <v>700000</v>
      </c>
      <c r="G120" t="s">
        <v>147</v>
      </c>
      <c r="H120">
        <v>40</v>
      </c>
      <c r="I120">
        <v>3756</v>
      </c>
      <c r="J120">
        <v>2</v>
      </c>
      <c r="K120">
        <v>1.79</v>
      </c>
      <c r="L120">
        <v>0</v>
      </c>
      <c r="M120">
        <v>0.82</v>
      </c>
      <c r="N120">
        <v>14.19</v>
      </c>
      <c r="O120">
        <v>55.41</v>
      </c>
      <c r="P120" t="s">
        <v>117</v>
      </c>
      <c r="Q120" t="s">
        <v>117</v>
      </c>
      <c r="R120" t="s">
        <v>134</v>
      </c>
      <c r="S120">
        <v>182</v>
      </c>
      <c r="T120">
        <v>74</v>
      </c>
      <c r="U120" t="s">
        <v>119</v>
      </c>
      <c r="V120">
        <v>8.77</v>
      </c>
      <c r="W120">
        <v>7.21</v>
      </c>
      <c r="X120">
        <v>60.13</v>
      </c>
      <c r="Y120">
        <v>2.2000000000000002</v>
      </c>
      <c r="Z120">
        <v>58.7</v>
      </c>
      <c r="AA120">
        <v>0.19</v>
      </c>
      <c r="AB120">
        <v>0.27</v>
      </c>
      <c r="AC120">
        <v>0.19</v>
      </c>
      <c r="AD120">
        <v>4.24</v>
      </c>
      <c r="AE120">
        <v>6.03</v>
      </c>
      <c r="AF120">
        <v>0.98</v>
      </c>
      <c r="AG120">
        <v>8</v>
      </c>
      <c r="AH120">
        <v>0.19</v>
      </c>
      <c r="AI120">
        <v>0</v>
      </c>
      <c r="AJ120">
        <v>0</v>
      </c>
      <c r="AK120">
        <v>1.17</v>
      </c>
      <c r="AL120">
        <v>0.05</v>
      </c>
      <c r="AM120">
        <v>2</v>
      </c>
      <c r="AN120">
        <v>0.05</v>
      </c>
      <c r="AO120">
        <v>0.04</v>
      </c>
      <c r="AP120">
        <v>0</v>
      </c>
      <c r="AQ120">
        <v>0</v>
      </c>
      <c r="AR120">
        <v>18</v>
      </c>
      <c r="AS120">
        <v>0.43</v>
      </c>
      <c r="AT120">
        <v>27.78</v>
      </c>
      <c r="AU120">
        <v>11.111000000000001</v>
      </c>
      <c r="AV120">
        <v>0</v>
      </c>
      <c r="AW120">
        <v>1.2</v>
      </c>
      <c r="AX120">
        <v>22</v>
      </c>
      <c r="AY120">
        <v>1.2</v>
      </c>
      <c r="AZ120">
        <v>22</v>
      </c>
      <c r="BA120">
        <v>0</v>
      </c>
      <c r="BB120">
        <v>0</v>
      </c>
      <c r="BC120">
        <v>0.14000000000000001</v>
      </c>
      <c r="BD120">
        <v>1.01</v>
      </c>
      <c r="BE120">
        <v>66.67</v>
      </c>
      <c r="BF120">
        <v>2.61</v>
      </c>
      <c r="BG120">
        <v>53.21</v>
      </c>
      <c r="BH120">
        <v>0.69</v>
      </c>
      <c r="BI120">
        <v>0.81</v>
      </c>
      <c r="BJ120">
        <v>0.38</v>
      </c>
      <c r="BK120">
        <v>24.73</v>
      </c>
      <c r="BL120">
        <v>1.46</v>
      </c>
      <c r="BM120">
        <v>0.28999999999999998</v>
      </c>
      <c r="BN120">
        <v>34.74</v>
      </c>
      <c r="BO120">
        <v>79.59</v>
      </c>
      <c r="BP120">
        <v>14.26</v>
      </c>
      <c r="BQ120">
        <v>70.59</v>
      </c>
      <c r="BR120">
        <v>4.46</v>
      </c>
      <c r="BS120">
        <v>89.78</v>
      </c>
      <c r="BT120">
        <v>9.61</v>
      </c>
      <c r="BU120">
        <v>85.29</v>
      </c>
      <c r="BV120">
        <v>29.14</v>
      </c>
      <c r="BW120">
        <v>86.51</v>
      </c>
      <c r="BX120">
        <v>4.55</v>
      </c>
      <c r="BY120">
        <v>48.42</v>
      </c>
      <c r="BZ120">
        <v>18.84</v>
      </c>
      <c r="CA120">
        <v>35.590000000000003</v>
      </c>
      <c r="CB120">
        <v>0.02</v>
      </c>
      <c r="CC120">
        <v>0.28999999999999998</v>
      </c>
      <c r="CD120">
        <v>0.02</v>
      </c>
      <c r="CE120">
        <v>0</v>
      </c>
      <c r="CF120">
        <v>0.34</v>
      </c>
      <c r="CG120">
        <v>35.71</v>
      </c>
      <c r="CH120">
        <v>0.12</v>
      </c>
      <c r="CI120">
        <v>4.29</v>
      </c>
      <c r="CJ120">
        <v>65.36</v>
      </c>
      <c r="CK120">
        <v>1.61</v>
      </c>
      <c r="CL120">
        <v>41.79</v>
      </c>
      <c r="CM120">
        <v>0.67</v>
      </c>
      <c r="CN120">
        <v>32.14</v>
      </c>
      <c r="CO120">
        <v>0.5</v>
      </c>
      <c r="CP120">
        <v>0.31</v>
      </c>
      <c r="CQ120">
        <v>8.0500000000000007</v>
      </c>
      <c r="CR120">
        <v>70.540000000000006</v>
      </c>
      <c r="CS120">
        <v>0</v>
      </c>
      <c r="CT120" t="s">
        <v>116</v>
      </c>
      <c r="CU120">
        <v>0</v>
      </c>
      <c r="CV120" t="s">
        <v>116</v>
      </c>
      <c r="CW120">
        <v>0</v>
      </c>
      <c r="CX120">
        <v>0</v>
      </c>
      <c r="CY120">
        <v>0</v>
      </c>
      <c r="CZ120">
        <v>0</v>
      </c>
      <c r="DA120" t="s">
        <v>116</v>
      </c>
      <c r="DB120" t="s">
        <v>116</v>
      </c>
      <c r="DC120">
        <v>0.22</v>
      </c>
      <c r="DD120" t="s">
        <v>116</v>
      </c>
      <c r="DE120" t="s">
        <v>116</v>
      </c>
      <c r="DF120">
        <v>0.02</v>
      </c>
      <c r="DG120">
        <v>0</v>
      </c>
      <c r="DH120">
        <v>0</v>
      </c>
      <c r="DI120">
        <v>0</v>
      </c>
      <c r="DJ120">
        <v>0</v>
      </c>
      <c r="DK120">
        <v>0</v>
      </c>
    </row>
    <row r="121" spans="1:115" ht="12" customHeight="1" x14ac:dyDescent="0.2">
      <c r="A121" t="s">
        <v>829</v>
      </c>
      <c r="B121" t="s">
        <v>435</v>
      </c>
      <c r="C121" t="s">
        <v>435</v>
      </c>
      <c r="D121" t="s">
        <v>922</v>
      </c>
      <c r="E121">
        <v>24</v>
      </c>
      <c r="F121">
        <v>250000</v>
      </c>
      <c r="G121" t="s">
        <v>116</v>
      </c>
      <c r="H121">
        <v>12</v>
      </c>
      <c r="I121">
        <v>539</v>
      </c>
      <c r="J121">
        <v>0</v>
      </c>
      <c r="K121">
        <v>0.81</v>
      </c>
      <c r="L121">
        <v>0</v>
      </c>
      <c r="M121">
        <v>0.08</v>
      </c>
      <c r="N121">
        <v>26.22</v>
      </c>
      <c r="O121">
        <v>47.13</v>
      </c>
      <c r="P121" t="s">
        <v>117</v>
      </c>
      <c r="Q121" t="s">
        <v>117</v>
      </c>
      <c r="R121" t="s">
        <v>116</v>
      </c>
      <c r="S121">
        <v>0</v>
      </c>
      <c r="T121">
        <v>0</v>
      </c>
      <c r="U121" t="s">
        <v>119</v>
      </c>
      <c r="V121">
        <v>7.01</v>
      </c>
      <c r="W121">
        <v>7.18</v>
      </c>
      <c r="X121">
        <v>62.79</v>
      </c>
      <c r="Y121">
        <v>4.17</v>
      </c>
      <c r="Z121">
        <v>56</v>
      </c>
      <c r="AA121">
        <v>0</v>
      </c>
      <c r="AB121">
        <v>0</v>
      </c>
      <c r="AC121">
        <v>0.17</v>
      </c>
      <c r="AD121">
        <v>2.5</v>
      </c>
      <c r="AE121">
        <v>3.57</v>
      </c>
      <c r="AF121">
        <v>1.5</v>
      </c>
      <c r="AG121">
        <v>2</v>
      </c>
      <c r="AH121">
        <v>0.33</v>
      </c>
      <c r="AI121">
        <v>0</v>
      </c>
      <c r="AJ121">
        <v>0</v>
      </c>
      <c r="AK121">
        <v>3.67</v>
      </c>
      <c r="AL121">
        <v>0</v>
      </c>
      <c r="AM121">
        <v>0</v>
      </c>
      <c r="AN121">
        <v>0</v>
      </c>
      <c r="AO121">
        <v>0.14000000000000001</v>
      </c>
      <c r="AP121">
        <v>0</v>
      </c>
      <c r="AQ121">
        <v>0</v>
      </c>
      <c r="AR121">
        <v>10</v>
      </c>
      <c r="AS121">
        <v>1.67</v>
      </c>
      <c r="AT121">
        <v>30</v>
      </c>
      <c r="AU121">
        <v>0</v>
      </c>
      <c r="AV121">
        <v>0</v>
      </c>
      <c r="AW121">
        <v>0.17</v>
      </c>
      <c r="AX121">
        <v>0</v>
      </c>
      <c r="AY121">
        <v>0</v>
      </c>
      <c r="AZ121">
        <v>0</v>
      </c>
      <c r="BA121">
        <v>0.17</v>
      </c>
      <c r="BB121">
        <v>0</v>
      </c>
      <c r="BC121">
        <v>0</v>
      </c>
      <c r="BD121">
        <v>4.51</v>
      </c>
      <c r="BE121">
        <v>59.26</v>
      </c>
      <c r="BF121">
        <v>12.02</v>
      </c>
      <c r="BG121">
        <v>37.5</v>
      </c>
      <c r="BH121">
        <v>0.83</v>
      </c>
      <c r="BI121">
        <v>1.5</v>
      </c>
      <c r="BJ121">
        <v>1.5</v>
      </c>
      <c r="BK121">
        <v>28.55</v>
      </c>
      <c r="BL121">
        <v>0.17</v>
      </c>
      <c r="BM121">
        <v>0.67</v>
      </c>
      <c r="BN121">
        <v>38.74</v>
      </c>
      <c r="BO121">
        <v>91.38</v>
      </c>
      <c r="BP121">
        <v>11.35</v>
      </c>
      <c r="BQ121">
        <v>83.82</v>
      </c>
      <c r="BR121">
        <v>6.01</v>
      </c>
      <c r="BS121">
        <v>94.44</v>
      </c>
      <c r="BT121">
        <v>14.03</v>
      </c>
      <c r="BU121">
        <v>96.43</v>
      </c>
      <c r="BV121">
        <v>36.229999999999997</v>
      </c>
      <c r="BW121">
        <v>94.47</v>
      </c>
      <c r="BX121">
        <v>2.34</v>
      </c>
      <c r="BY121">
        <v>50</v>
      </c>
      <c r="BZ121">
        <v>17.27</v>
      </c>
      <c r="CA121">
        <v>26.93</v>
      </c>
      <c r="CB121">
        <v>0.01</v>
      </c>
      <c r="CC121">
        <v>0.5</v>
      </c>
      <c r="CD121">
        <v>0</v>
      </c>
      <c r="CE121">
        <v>0</v>
      </c>
      <c r="CF121">
        <v>0.5</v>
      </c>
      <c r="CG121">
        <v>100</v>
      </c>
      <c r="CH121">
        <v>0.17</v>
      </c>
      <c r="CI121">
        <v>6.35</v>
      </c>
      <c r="CJ121">
        <v>78.95</v>
      </c>
      <c r="CK121">
        <v>1</v>
      </c>
      <c r="CL121">
        <v>50</v>
      </c>
      <c r="CM121">
        <v>0.5</v>
      </c>
      <c r="CN121">
        <v>100</v>
      </c>
      <c r="CO121">
        <v>0.17</v>
      </c>
      <c r="CP121">
        <v>0</v>
      </c>
      <c r="CQ121">
        <v>4.51</v>
      </c>
      <c r="CR121">
        <v>88.89</v>
      </c>
      <c r="CS121">
        <v>0</v>
      </c>
      <c r="CT121" t="s">
        <v>116</v>
      </c>
      <c r="CU121">
        <v>0</v>
      </c>
      <c r="CV121" t="s">
        <v>116</v>
      </c>
      <c r="CW121">
        <v>0</v>
      </c>
      <c r="CX121">
        <v>0</v>
      </c>
      <c r="CY121">
        <v>0</v>
      </c>
      <c r="CZ121">
        <v>0</v>
      </c>
      <c r="DA121" t="s">
        <v>116</v>
      </c>
      <c r="DB121" t="s">
        <v>116</v>
      </c>
      <c r="DC121">
        <v>0.33</v>
      </c>
      <c r="DD121" t="s">
        <v>116</v>
      </c>
      <c r="DE121" t="s">
        <v>116</v>
      </c>
      <c r="DF121">
        <v>0</v>
      </c>
      <c r="DG121">
        <v>0</v>
      </c>
      <c r="DH121">
        <v>0</v>
      </c>
      <c r="DI121">
        <v>0.5</v>
      </c>
      <c r="DJ121">
        <v>0</v>
      </c>
      <c r="DK121">
        <v>0</v>
      </c>
    </row>
    <row r="122" spans="1:115" ht="12" customHeight="1" x14ac:dyDescent="0.2">
      <c r="A122" t="s">
        <v>233</v>
      </c>
      <c r="B122" t="s">
        <v>199</v>
      </c>
      <c r="C122" t="s">
        <v>199</v>
      </c>
      <c r="D122" t="s">
        <v>923</v>
      </c>
      <c r="E122">
        <v>25</v>
      </c>
      <c r="F122">
        <v>1100000</v>
      </c>
      <c r="G122" t="s">
        <v>116</v>
      </c>
      <c r="H122">
        <v>32</v>
      </c>
      <c r="I122">
        <v>3078</v>
      </c>
      <c r="J122">
        <v>2</v>
      </c>
      <c r="K122">
        <v>1.79</v>
      </c>
      <c r="L122">
        <v>1</v>
      </c>
      <c r="M122">
        <v>0.15</v>
      </c>
      <c r="N122">
        <v>16.78</v>
      </c>
      <c r="O122">
        <v>66.55</v>
      </c>
      <c r="P122" t="s">
        <v>117</v>
      </c>
      <c r="Q122" t="s">
        <v>117</v>
      </c>
      <c r="R122" t="s">
        <v>118</v>
      </c>
      <c r="S122">
        <v>180</v>
      </c>
      <c r="T122">
        <v>85</v>
      </c>
      <c r="U122" t="s">
        <v>119</v>
      </c>
      <c r="V122">
        <v>8.83</v>
      </c>
      <c r="W122">
        <v>7.16</v>
      </c>
      <c r="X122">
        <v>76.33</v>
      </c>
      <c r="Y122">
        <v>4.42</v>
      </c>
      <c r="Z122">
        <v>50.99</v>
      </c>
      <c r="AA122">
        <v>0.23</v>
      </c>
      <c r="AB122">
        <v>0.39</v>
      </c>
      <c r="AC122">
        <v>0.64</v>
      </c>
      <c r="AD122">
        <v>3.13</v>
      </c>
      <c r="AE122">
        <v>5.19</v>
      </c>
      <c r="AF122">
        <v>0.99</v>
      </c>
      <c r="AG122">
        <v>9</v>
      </c>
      <c r="AH122">
        <v>0.26</v>
      </c>
      <c r="AI122">
        <v>0</v>
      </c>
      <c r="AJ122">
        <v>0</v>
      </c>
      <c r="AK122">
        <v>0.64</v>
      </c>
      <c r="AL122">
        <v>0.06</v>
      </c>
      <c r="AM122">
        <v>2</v>
      </c>
      <c r="AN122">
        <v>0.06</v>
      </c>
      <c r="AO122">
        <v>0.05</v>
      </c>
      <c r="AP122">
        <v>1</v>
      </c>
      <c r="AQ122">
        <v>0.03</v>
      </c>
      <c r="AR122">
        <v>12</v>
      </c>
      <c r="AS122">
        <v>0.35</v>
      </c>
      <c r="AT122">
        <v>41.67</v>
      </c>
      <c r="AU122">
        <v>16.667000000000002</v>
      </c>
      <c r="AV122">
        <v>0.03</v>
      </c>
      <c r="AW122">
        <v>0.06</v>
      </c>
      <c r="AX122">
        <v>50</v>
      </c>
      <c r="AY122">
        <v>0.03</v>
      </c>
      <c r="AZ122">
        <v>0</v>
      </c>
      <c r="BA122">
        <v>0.03</v>
      </c>
      <c r="BB122">
        <v>100</v>
      </c>
      <c r="BC122">
        <v>0</v>
      </c>
      <c r="BD122">
        <v>0.61</v>
      </c>
      <c r="BE122">
        <v>71.430000000000007</v>
      </c>
      <c r="BF122">
        <v>1.46</v>
      </c>
      <c r="BG122">
        <v>68</v>
      </c>
      <c r="BH122">
        <v>0.57999999999999996</v>
      </c>
      <c r="BI122">
        <v>1.05</v>
      </c>
      <c r="BJ122">
        <v>0.32</v>
      </c>
      <c r="BK122">
        <v>24.47</v>
      </c>
      <c r="BL122">
        <v>0.28999999999999998</v>
      </c>
      <c r="BM122">
        <v>0.35</v>
      </c>
      <c r="BN122">
        <v>39.06</v>
      </c>
      <c r="BO122">
        <v>88.7</v>
      </c>
      <c r="BP122">
        <v>16.61</v>
      </c>
      <c r="BQ122">
        <v>80.11</v>
      </c>
      <c r="BR122">
        <v>2.89</v>
      </c>
      <c r="BS122">
        <v>95.96</v>
      </c>
      <c r="BT122">
        <v>15.96</v>
      </c>
      <c r="BU122">
        <v>95.05</v>
      </c>
      <c r="BV122">
        <v>34.299999999999997</v>
      </c>
      <c r="BW122">
        <v>93.86</v>
      </c>
      <c r="BX122">
        <v>4.71</v>
      </c>
      <c r="BY122">
        <v>51.55</v>
      </c>
      <c r="BZ122">
        <v>21.43</v>
      </c>
      <c r="CA122">
        <v>38.96</v>
      </c>
      <c r="CB122">
        <v>0</v>
      </c>
      <c r="CC122">
        <v>0.15</v>
      </c>
      <c r="CD122">
        <v>0.03</v>
      </c>
      <c r="CE122">
        <v>0</v>
      </c>
      <c r="CF122">
        <v>0.15</v>
      </c>
      <c r="CG122">
        <v>20</v>
      </c>
      <c r="CH122">
        <v>0.03</v>
      </c>
      <c r="CI122">
        <v>5.32</v>
      </c>
      <c r="CJ122">
        <v>67.03</v>
      </c>
      <c r="CK122">
        <v>0.5</v>
      </c>
      <c r="CL122">
        <v>41.18</v>
      </c>
      <c r="CM122">
        <v>0.26</v>
      </c>
      <c r="CN122">
        <v>11.11</v>
      </c>
      <c r="CO122">
        <v>0.2</v>
      </c>
      <c r="CP122">
        <v>0.03</v>
      </c>
      <c r="CQ122">
        <v>7.37</v>
      </c>
      <c r="CR122">
        <v>77.38</v>
      </c>
      <c r="CS122">
        <v>0</v>
      </c>
      <c r="CT122" t="s">
        <v>116</v>
      </c>
      <c r="CU122">
        <v>0</v>
      </c>
      <c r="CV122" t="s">
        <v>116</v>
      </c>
      <c r="CW122">
        <v>0</v>
      </c>
      <c r="CX122">
        <v>0</v>
      </c>
      <c r="CY122">
        <v>0</v>
      </c>
      <c r="CZ122">
        <v>0</v>
      </c>
      <c r="DA122" t="s">
        <v>116</v>
      </c>
      <c r="DB122" t="s">
        <v>116</v>
      </c>
      <c r="DC122">
        <v>2.25</v>
      </c>
      <c r="DD122" t="s">
        <v>116</v>
      </c>
      <c r="DE122" t="s">
        <v>116</v>
      </c>
      <c r="DF122">
        <v>0.03</v>
      </c>
      <c r="DG122">
        <v>0</v>
      </c>
      <c r="DH122">
        <v>0</v>
      </c>
      <c r="DI122">
        <v>0</v>
      </c>
      <c r="DJ122">
        <v>0</v>
      </c>
      <c r="DK122">
        <v>0</v>
      </c>
    </row>
    <row r="123" spans="1:115" ht="12" customHeight="1" x14ac:dyDescent="0.2">
      <c r="A123" t="s">
        <v>377</v>
      </c>
      <c r="B123" t="s">
        <v>139</v>
      </c>
      <c r="C123" t="s">
        <v>139</v>
      </c>
      <c r="D123" t="s">
        <v>923</v>
      </c>
      <c r="E123">
        <v>25</v>
      </c>
      <c r="F123">
        <v>500000</v>
      </c>
      <c r="G123" t="s">
        <v>116</v>
      </c>
      <c r="H123">
        <v>23</v>
      </c>
      <c r="I123">
        <v>2119</v>
      </c>
      <c r="J123">
        <v>0</v>
      </c>
      <c r="K123">
        <v>0.3</v>
      </c>
      <c r="L123">
        <v>0</v>
      </c>
      <c r="M123">
        <v>0.69</v>
      </c>
      <c r="N123">
        <v>16.22</v>
      </c>
      <c r="O123">
        <v>44.24</v>
      </c>
      <c r="P123" t="s">
        <v>117</v>
      </c>
      <c r="Q123" t="s">
        <v>117</v>
      </c>
      <c r="R123" t="s">
        <v>118</v>
      </c>
      <c r="S123">
        <v>170</v>
      </c>
      <c r="T123">
        <v>67</v>
      </c>
      <c r="U123" t="s">
        <v>119</v>
      </c>
      <c r="V123">
        <v>9.26</v>
      </c>
      <c r="W123">
        <v>7.09</v>
      </c>
      <c r="X123">
        <v>56.29</v>
      </c>
      <c r="Y123">
        <v>2.29</v>
      </c>
      <c r="Z123">
        <v>33.33</v>
      </c>
      <c r="AA123">
        <v>0.51</v>
      </c>
      <c r="AB123">
        <v>0.68</v>
      </c>
      <c r="AC123">
        <v>0.42</v>
      </c>
      <c r="AD123">
        <v>4.76</v>
      </c>
      <c r="AE123">
        <v>6.36</v>
      </c>
      <c r="AF123">
        <v>0.93</v>
      </c>
      <c r="AG123">
        <v>7</v>
      </c>
      <c r="AH123">
        <v>0.3</v>
      </c>
      <c r="AI123">
        <v>1</v>
      </c>
      <c r="AJ123">
        <v>0.04</v>
      </c>
      <c r="AK123">
        <v>2.34</v>
      </c>
      <c r="AL123">
        <v>0</v>
      </c>
      <c r="AM123">
        <v>0</v>
      </c>
      <c r="AN123">
        <v>0</v>
      </c>
      <c r="AO123">
        <v>0.01</v>
      </c>
      <c r="AP123">
        <v>0</v>
      </c>
      <c r="AQ123">
        <v>0</v>
      </c>
      <c r="AR123">
        <v>8</v>
      </c>
      <c r="AS123">
        <v>0.34</v>
      </c>
      <c r="AT123">
        <v>12.5</v>
      </c>
      <c r="AU123">
        <v>0</v>
      </c>
      <c r="AV123">
        <v>0</v>
      </c>
      <c r="AW123">
        <v>2.76</v>
      </c>
      <c r="AX123">
        <v>43.08</v>
      </c>
      <c r="AY123">
        <v>0</v>
      </c>
      <c r="AZ123">
        <v>0</v>
      </c>
      <c r="BA123">
        <v>2.76</v>
      </c>
      <c r="BB123">
        <v>43.08</v>
      </c>
      <c r="BC123">
        <v>0.21</v>
      </c>
      <c r="BD123">
        <v>1.87</v>
      </c>
      <c r="BE123">
        <v>56.82</v>
      </c>
      <c r="BF123">
        <v>4.08</v>
      </c>
      <c r="BG123">
        <v>43.75</v>
      </c>
      <c r="BH123">
        <v>0.42</v>
      </c>
      <c r="BI123">
        <v>1.06</v>
      </c>
      <c r="BJ123">
        <v>0.42</v>
      </c>
      <c r="BK123">
        <v>24.21</v>
      </c>
      <c r="BL123">
        <v>2</v>
      </c>
      <c r="BM123">
        <v>0.72</v>
      </c>
      <c r="BN123">
        <v>35.51</v>
      </c>
      <c r="BO123">
        <v>80.5</v>
      </c>
      <c r="BP123">
        <v>14.95</v>
      </c>
      <c r="BQ123">
        <v>76.989999999999995</v>
      </c>
      <c r="BR123">
        <v>3.57</v>
      </c>
      <c r="BS123">
        <v>92.86</v>
      </c>
      <c r="BT123">
        <v>11.21</v>
      </c>
      <c r="BU123">
        <v>79.17</v>
      </c>
      <c r="BV123">
        <v>28.58</v>
      </c>
      <c r="BW123">
        <v>87.96</v>
      </c>
      <c r="BX123">
        <v>4.29</v>
      </c>
      <c r="BY123">
        <v>53.47</v>
      </c>
      <c r="BZ123">
        <v>19.5</v>
      </c>
      <c r="CA123">
        <v>34.5</v>
      </c>
      <c r="CB123">
        <v>0.03</v>
      </c>
      <c r="CC123">
        <v>0.47</v>
      </c>
      <c r="CD123">
        <v>0</v>
      </c>
      <c r="CE123">
        <v>0.04</v>
      </c>
      <c r="CF123">
        <v>0.21</v>
      </c>
      <c r="CG123">
        <v>20</v>
      </c>
      <c r="CH123">
        <v>0.17</v>
      </c>
      <c r="CI123">
        <v>4.42</v>
      </c>
      <c r="CJ123">
        <v>74.040000000000006</v>
      </c>
      <c r="CK123">
        <v>2.97</v>
      </c>
      <c r="CL123">
        <v>51.43</v>
      </c>
      <c r="CM123">
        <v>0.38</v>
      </c>
      <c r="CN123">
        <v>44.44</v>
      </c>
      <c r="CO123">
        <v>0.38</v>
      </c>
      <c r="CP123">
        <v>1.19</v>
      </c>
      <c r="CQ123">
        <v>8.15</v>
      </c>
      <c r="CR123">
        <v>73.959999999999994</v>
      </c>
      <c r="CS123">
        <v>0</v>
      </c>
      <c r="CT123" t="s">
        <v>116</v>
      </c>
      <c r="CU123">
        <v>0</v>
      </c>
      <c r="CV123" t="s">
        <v>116</v>
      </c>
      <c r="CW123">
        <v>0</v>
      </c>
      <c r="CX123">
        <v>0</v>
      </c>
      <c r="CY123">
        <v>0</v>
      </c>
      <c r="CZ123">
        <v>0</v>
      </c>
      <c r="DA123" t="s">
        <v>116</v>
      </c>
      <c r="DB123" t="s">
        <v>116</v>
      </c>
      <c r="DC123">
        <v>0.42</v>
      </c>
      <c r="DD123" t="s">
        <v>116</v>
      </c>
      <c r="DE123" t="s">
        <v>116</v>
      </c>
      <c r="DF123">
        <v>0</v>
      </c>
      <c r="DG123">
        <v>0</v>
      </c>
      <c r="DH123">
        <v>0</v>
      </c>
      <c r="DI123">
        <v>0.04</v>
      </c>
      <c r="DJ123">
        <v>0</v>
      </c>
      <c r="DK123">
        <v>0</v>
      </c>
    </row>
    <row r="124" spans="1:115" ht="12" customHeight="1" x14ac:dyDescent="0.2">
      <c r="A124" t="s">
        <v>370</v>
      </c>
      <c r="B124" t="s">
        <v>126</v>
      </c>
      <c r="C124" t="s">
        <v>126</v>
      </c>
      <c r="D124" t="s">
        <v>923</v>
      </c>
      <c r="E124">
        <v>25</v>
      </c>
      <c r="F124">
        <v>600000</v>
      </c>
      <c r="G124" t="s">
        <v>116</v>
      </c>
      <c r="H124">
        <v>23</v>
      </c>
      <c r="I124">
        <v>2147</v>
      </c>
      <c r="J124">
        <v>2</v>
      </c>
      <c r="K124">
        <v>1.37</v>
      </c>
      <c r="L124">
        <v>1</v>
      </c>
      <c r="M124">
        <v>0.38</v>
      </c>
      <c r="N124">
        <v>17.48</v>
      </c>
      <c r="O124">
        <v>66.19</v>
      </c>
      <c r="P124" t="s">
        <v>117</v>
      </c>
      <c r="Q124" t="s">
        <v>117</v>
      </c>
      <c r="R124" t="s">
        <v>118</v>
      </c>
      <c r="S124">
        <v>187</v>
      </c>
      <c r="T124">
        <v>80</v>
      </c>
      <c r="U124" t="s">
        <v>119</v>
      </c>
      <c r="V124">
        <v>10.65</v>
      </c>
      <c r="W124">
        <v>7.08</v>
      </c>
      <c r="X124">
        <v>65.09</v>
      </c>
      <c r="Y124">
        <v>5.07</v>
      </c>
      <c r="Z124">
        <v>77.69</v>
      </c>
      <c r="AA124">
        <v>0.17</v>
      </c>
      <c r="AB124">
        <v>0.24</v>
      </c>
      <c r="AC124">
        <v>0.5</v>
      </c>
      <c r="AD124">
        <v>5.87</v>
      </c>
      <c r="AE124">
        <v>8.32</v>
      </c>
      <c r="AF124">
        <v>1.43</v>
      </c>
      <c r="AG124">
        <v>5</v>
      </c>
      <c r="AH124">
        <v>0.21</v>
      </c>
      <c r="AI124">
        <v>0</v>
      </c>
      <c r="AJ124">
        <v>0</v>
      </c>
      <c r="AK124">
        <v>0.38</v>
      </c>
      <c r="AL124">
        <v>0.08</v>
      </c>
      <c r="AM124">
        <v>2</v>
      </c>
      <c r="AN124">
        <v>0.08</v>
      </c>
      <c r="AO124">
        <v>0.06</v>
      </c>
      <c r="AP124">
        <v>0</v>
      </c>
      <c r="AQ124">
        <v>0</v>
      </c>
      <c r="AR124">
        <v>5</v>
      </c>
      <c r="AS124">
        <v>0.21</v>
      </c>
      <c r="AT124">
        <v>60</v>
      </c>
      <c r="AU124">
        <v>40</v>
      </c>
      <c r="AV124">
        <v>0.04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0.25</v>
      </c>
      <c r="BE124">
        <v>83.33</v>
      </c>
      <c r="BF124">
        <v>1.51</v>
      </c>
      <c r="BG124">
        <v>52.78</v>
      </c>
      <c r="BH124">
        <v>0.42</v>
      </c>
      <c r="BI124">
        <v>0.42</v>
      </c>
      <c r="BJ124">
        <v>0.17</v>
      </c>
      <c r="BK124">
        <v>16.309999999999999</v>
      </c>
      <c r="BL124">
        <v>0.42</v>
      </c>
      <c r="BM124">
        <v>0.54</v>
      </c>
      <c r="BN124">
        <v>28.38</v>
      </c>
      <c r="BO124">
        <v>83.31</v>
      </c>
      <c r="BP124">
        <v>15.38</v>
      </c>
      <c r="BQ124">
        <v>76.84</v>
      </c>
      <c r="BR124">
        <v>1.01</v>
      </c>
      <c r="BS124">
        <v>95.83</v>
      </c>
      <c r="BT124">
        <v>9.31</v>
      </c>
      <c r="BU124">
        <v>94.14</v>
      </c>
      <c r="BV124">
        <v>24.31</v>
      </c>
      <c r="BW124">
        <v>88.28</v>
      </c>
      <c r="BX124">
        <v>4.07</v>
      </c>
      <c r="BY124">
        <v>53.61</v>
      </c>
      <c r="BZ124">
        <v>21.99</v>
      </c>
      <c r="CA124">
        <v>39.979999999999997</v>
      </c>
      <c r="CB124">
        <v>0.02</v>
      </c>
      <c r="CC124">
        <v>0.17</v>
      </c>
      <c r="CD124">
        <v>0</v>
      </c>
      <c r="CE124">
        <v>0</v>
      </c>
      <c r="CF124">
        <v>0.17</v>
      </c>
      <c r="CG124">
        <v>25</v>
      </c>
      <c r="CH124">
        <v>0.04</v>
      </c>
      <c r="CI124">
        <v>3.27</v>
      </c>
      <c r="CJ124">
        <v>58.97</v>
      </c>
      <c r="CK124">
        <v>0.38</v>
      </c>
      <c r="CL124">
        <v>22.22</v>
      </c>
      <c r="CM124">
        <v>0.34</v>
      </c>
      <c r="CN124">
        <v>0</v>
      </c>
      <c r="CO124">
        <v>0.08</v>
      </c>
      <c r="CP124">
        <v>0</v>
      </c>
      <c r="CQ124">
        <v>6.5</v>
      </c>
      <c r="CR124">
        <v>69.680000000000007</v>
      </c>
      <c r="CS124">
        <v>0</v>
      </c>
      <c r="CT124" t="s">
        <v>116</v>
      </c>
      <c r="CU124">
        <v>0</v>
      </c>
      <c r="CV124" t="s">
        <v>116</v>
      </c>
      <c r="CW124">
        <v>0</v>
      </c>
      <c r="CX124">
        <v>0</v>
      </c>
      <c r="CY124">
        <v>0</v>
      </c>
      <c r="CZ124">
        <v>0</v>
      </c>
      <c r="DA124" t="s">
        <v>116</v>
      </c>
      <c r="DB124" t="s">
        <v>116</v>
      </c>
      <c r="DC124">
        <v>0.75</v>
      </c>
      <c r="DD124" t="s">
        <v>116</v>
      </c>
      <c r="DE124" t="s">
        <v>116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</row>
    <row r="125" spans="1:115" ht="12" customHeight="1" x14ac:dyDescent="0.2">
      <c r="A125" t="s">
        <v>446</v>
      </c>
      <c r="B125" t="s">
        <v>122</v>
      </c>
      <c r="C125" t="s">
        <v>122</v>
      </c>
      <c r="D125" t="s">
        <v>922</v>
      </c>
      <c r="E125">
        <v>29</v>
      </c>
      <c r="F125">
        <v>650000</v>
      </c>
      <c r="G125" t="s">
        <v>116</v>
      </c>
      <c r="H125">
        <v>27</v>
      </c>
      <c r="I125">
        <v>1690</v>
      </c>
      <c r="J125">
        <v>1</v>
      </c>
      <c r="K125">
        <v>0.55000000000000004</v>
      </c>
      <c r="L125">
        <v>0</v>
      </c>
      <c r="M125">
        <v>0.31</v>
      </c>
      <c r="N125">
        <v>17.09</v>
      </c>
      <c r="O125">
        <v>51.4</v>
      </c>
      <c r="P125" t="s">
        <v>117</v>
      </c>
      <c r="Q125" t="s">
        <v>117</v>
      </c>
      <c r="R125" t="s">
        <v>118</v>
      </c>
      <c r="S125">
        <v>171</v>
      </c>
      <c r="T125">
        <v>70</v>
      </c>
      <c r="U125" t="s">
        <v>119</v>
      </c>
      <c r="V125">
        <v>9.2100000000000009</v>
      </c>
      <c r="W125">
        <v>7.08</v>
      </c>
      <c r="X125">
        <v>59.4</v>
      </c>
      <c r="Y125">
        <v>2.82</v>
      </c>
      <c r="Z125">
        <v>66.040000000000006</v>
      </c>
      <c r="AA125">
        <v>0.85</v>
      </c>
      <c r="AB125">
        <v>1.35</v>
      </c>
      <c r="AC125">
        <v>0.59</v>
      </c>
      <c r="AD125">
        <v>4.1500000000000004</v>
      </c>
      <c r="AE125">
        <v>6.57</v>
      </c>
      <c r="AF125">
        <v>0.96</v>
      </c>
      <c r="AG125">
        <v>5</v>
      </c>
      <c r="AH125">
        <v>0.27</v>
      </c>
      <c r="AI125">
        <v>1</v>
      </c>
      <c r="AJ125">
        <v>0.05</v>
      </c>
      <c r="AK125">
        <v>1.22</v>
      </c>
      <c r="AL125">
        <v>0.05</v>
      </c>
      <c r="AM125">
        <v>1</v>
      </c>
      <c r="AN125">
        <v>0.05</v>
      </c>
      <c r="AO125">
        <v>0.03</v>
      </c>
      <c r="AP125">
        <v>1</v>
      </c>
      <c r="AQ125">
        <v>0.05</v>
      </c>
      <c r="AR125">
        <v>13</v>
      </c>
      <c r="AS125">
        <v>0.69</v>
      </c>
      <c r="AT125">
        <v>38.46</v>
      </c>
      <c r="AU125">
        <v>7.6920000000000002</v>
      </c>
      <c r="AV125">
        <v>0</v>
      </c>
      <c r="AW125">
        <v>0.11</v>
      </c>
      <c r="AX125">
        <v>50</v>
      </c>
      <c r="AY125">
        <v>0</v>
      </c>
      <c r="AZ125">
        <v>0</v>
      </c>
      <c r="BA125">
        <v>0.11</v>
      </c>
      <c r="BB125">
        <v>50</v>
      </c>
      <c r="BC125">
        <v>0</v>
      </c>
      <c r="BD125">
        <v>1.7</v>
      </c>
      <c r="BE125">
        <v>53.13</v>
      </c>
      <c r="BF125">
        <v>4.26</v>
      </c>
      <c r="BG125">
        <v>37.5</v>
      </c>
      <c r="BH125">
        <v>0.85</v>
      </c>
      <c r="BI125">
        <v>1.38</v>
      </c>
      <c r="BJ125">
        <v>0.32</v>
      </c>
      <c r="BK125">
        <v>37.65</v>
      </c>
      <c r="BL125">
        <v>0.37</v>
      </c>
      <c r="BM125">
        <v>0.64</v>
      </c>
      <c r="BN125">
        <v>52.08</v>
      </c>
      <c r="BO125">
        <v>89.26</v>
      </c>
      <c r="BP125">
        <v>16.350000000000001</v>
      </c>
      <c r="BQ125">
        <v>82.41</v>
      </c>
      <c r="BR125">
        <v>5.43</v>
      </c>
      <c r="BS125">
        <v>94.12</v>
      </c>
      <c r="BT125">
        <v>21.99</v>
      </c>
      <c r="BU125">
        <v>94.43</v>
      </c>
      <c r="BV125">
        <v>47.72</v>
      </c>
      <c r="BW125">
        <v>91.85</v>
      </c>
      <c r="BX125">
        <v>4.3099999999999996</v>
      </c>
      <c r="BY125">
        <v>61.73</v>
      </c>
      <c r="BZ125">
        <v>18.27</v>
      </c>
      <c r="CA125">
        <v>31.81</v>
      </c>
      <c r="CB125">
        <v>0.02</v>
      </c>
      <c r="CC125">
        <v>0.27</v>
      </c>
      <c r="CD125">
        <v>0</v>
      </c>
      <c r="CE125">
        <v>0</v>
      </c>
      <c r="CF125">
        <v>0.16</v>
      </c>
      <c r="CG125">
        <v>0</v>
      </c>
      <c r="CH125">
        <v>0.16</v>
      </c>
      <c r="CI125">
        <v>8.68</v>
      </c>
      <c r="CJ125">
        <v>73.62</v>
      </c>
      <c r="CK125">
        <v>0.59</v>
      </c>
      <c r="CL125">
        <v>18.18</v>
      </c>
      <c r="CM125">
        <v>0.43</v>
      </c>
      <c r="CN125">
        <v>12.5</v>
      </c>
      <c r="CO125">
        <v>0.21</v>
      </c>
      <c r="CP125">
        <v>0</v>
      </c>
      <c r="CQ125">
        <v>7.24</v>
      </c>
      <c r="CR125">
        <v>81.62</v>
      </c>
      <c r="CS125">
        <v>0</v>
      </c>
      <c r="CT125" t="s">
        <v>116</v>
      </c>
      <c r="CU125">
        <v>0</v>
      </c>
      <c r="CV125" t="s">
        <v>116</v>
      </c>
      <c r="CW125">
        <v>0</v>
      </c>
      <c r="CX125">
        <v>0</v>
      </c>
      <c r="CY125">
        <v>0</v>
      </c>
      <c r="CZ125">
        <v>0</v>
      </c>
      <c r="DA125" t="s">
        <v>116</v>
      </c>
      <c r="DB125" t="s">
        <v>116</v>
      </c>
      <c r="DC125">
        <v>0.43</v>
      </c>
      <c r="DD125" t="s">
        <v>116</v>
      </c>
      <c r="DE125" t="s">
        <v>116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</row>
    <row r="126" spans="1:115" ht="12" customHeight="1" x14ac:dyDescent="0.2">
      <c r="A126" t="s">
        <v>716</v>
      </c>
      <c r="B126" t="s">
        <v>143</v>
      </c>
      <c r="C126" t="s">
        <v>143</v>
      </c>
      <c r="D126" t="s">
        <v>922</v>
      </c>
      <c r="E126">
        <v>28</v>
      </c>
      <c r="F126">
        <v>250000</v>
      </c>
      <c r="G126" t="s">
        <v>116</v>
      </c>
      <c r="H126">
        <v>18</v>
      </c>
      <c r="I126">
        <v>813</v>
      </c>
      <c r="J126">
        <v>0</v>
      </c>
      <c r="K126">
        <v>0.45</v>
      </c>
      <c r="L126">
        <v>0</v>
      </c>
      <c r="M126">
        <v>0.01</v>
      </c>
      <c r="N126">
        <v>14.5</v>
      </c>
      <c r="O126">
        <v>51.15</v>
      </c>
      <c r="P126" t="s">
        <v>117</v>
      </c>
      <c r="Q126" t="s">
        <v>117</v>
      </c>
      <c r="R126" t="s">
        <v>118</v>
      </c>
      <c r="S126">
        <v>173</v>
      </c>
      <c r="T126">
        <v>70</v>
      </c>
      <c r="U126" t="s">
        <v>119</v>
      </c>
      <c r="V126">
        <v>6.97</v>
      </c>
      <c r="W126">
        <v>7.08</v>
      </c>
      <c r="X126">
        <v>54.69</v>
      </c>
      <c r="Y126">
        <v>1</v>
      </c>
      <c r="Z126">
        <v>55.56</v>
      </c>
      <c r="AA126">
        <v>0.55000000000000004</v>
      </c>
      <c r="AB126">
        <v>0.72</v>
      </c>
      <c r="AC126">
        <v>0.11</v>
      </c>
      <c r="AD126">
        <v>2.5499999999999998</v>
      </c>
      <c r="AE126">
        <v>3.3</v>
      </c>
      <c r="AF126">
        <v>1.33</v>
      </c>
      <c r="AG126">
        <v>3</v>
      </c>
      <c r="AH126">
        <v>0.33</v>
      </c>
      <c r="AI126">
        <v>0</v>
      </c>
      <c r="AJ126">
        <v>0</v>
      </c>
      <c r="AK126">
        <v>1.66</v>
      </c>
      <c r="AL126">
        <v>0</v>
      </c>
      <c r="AM126">
        <v>0</v>
      </c>
      <c r="AN126">
        <v>0</v>
      </c>
      <c r="AO126">
        <v>0.05</v>
      </c>
      <c r="AP126">
        <v>0</v>
      </c>
      <c r="AQ126">
        <v>0</v>
      </c>
      <c r="AR126">
        <v>17</v>
      </c>
      <c r="AS126">
        <v>1.88</v>
      </c>
      <c r="AT126">
        <v>35.29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1.88</v>
      </c>
      <c r="BE126">
        <v>52.94</v>
      </c>
      <c r="BF126">
        <v>3.76</v>
      </c>
      <c r="BG126">
        <v>44.12</v>
      </c>
      <c r="BH126">
        <v>0</v>
      </c>
      <c r="BI126">
        <v>0.44</v>
      </c>
      <c r="BJ126">
        <v>0.22</v>
      </c>
      <c r="BK126">
        <v>20.04</v>
      </c>
      <c r="BL126">
        <v>0</v>
      </c>
      <c r="BM126">
        <v>0.44</v>
      </c>
      <c r="BN126">
        <v>31.44</v>
      </c>
      <c r="BO126">
        <v>84.15</v>
      </c>
      <c r="BP126">
        <v>9.85</v>
      </c>
      <c r="BQ126">
        <v>67.42</v>
      </c>
      <c r="BR126">
        <v>3.43</v>
      </c>
      <c r="BS126">
        <v>96.77</v>
      </c>
      <c r="BT126">
        <v>12.62</v>
      </c>
      <c r="BU126">
        <v>90.35</v>
      </c>
      <c r="BV126">
        <v>27.9</v>
      </c>
      <c r="BW126">
        <v>87.7</v>
      </c>
      <c r="BX126">
        <v>3.54</v>
      </c>
      <c r="BY126">
        <v>56.25</v>
      </c>
      <c r="BZ126">
        <v>18.510000000000002</v>
      </c>
      <c r="CA126">
        <v>31.89</v>
      </c>
      <c r="CB126">
        <v>0</v>
      </c>
      <c r="CC126">
        <v>0.11</v>
      </c>
      <c r="CD126">
        <v>0.11</v>
      </c>
      <c r="CE126">
        <v>0</v>
      </c>
      <c r="CF126">
        <v>0.11</v>
      </c>
      <c r="CG126">
        <v>0</v>
      </c>
      <c r="CH126">
        <v>0</v>
      </c>
      <c r="CI126">
        <v>4.9800000000000004</v>
      </c>
      <c r="CJ126">
        <v>64.44</v>
      </c>
      <c r="CK126">
        <v>0.55000000000000004</v>
      </c>
      <c r="CL126">
        <v>40</v>
      </c>
      <c r="CM126">
        <v>0.22</v>
      </c>
      <c r="CN126">
        <v>0</v>
      </c>
      <c r="CO126">
        <v>0.11</v>
      </c>
      <c r="CP126">
        <v>0</v>
      </c>
      <c r="CQ126">
        <v>5.09</v>
      </c>
      <c r="CR126">
        <v>60.87</v>
      </c>
      <c r="CS126">
        <v>0</v>
      </c>
      <c r="CT126" t="s">
        <v>116</v>
      </c>
      <c r="CU126">
        <v>0</v>
      </c>
      <c r="CV126" t="s">
        <v>116</v>
      </c>
      <c r="CW126">
        <v>0</v>
      </c>
      <c r="CX126">
        <v>0</v>
      </c>
      <c r="CY126">
        <v>0</v>
      </c>
      <c r="CZ126">
        <v>0</v>
      </c>
      <c r="DA126" t="s">
        <v>116</v>
      </c>
      <c r="DB126" t="s">
        <v>116</v>
      </c>
      <c r="DC126">
        <v>0.33</v>
      </c>
      <c r="DD126" t="s">
        <v>116</v>
      </c>
      <c r="DE126" t="s">
        <v>116</v>
      </c>
      <c r="DF126">
        <v>0.33</v>
      </c>
      <c r="DG126">
        <v>0.33</v>
      </c>
      <c r="DH126">
        <v>66.67</v>
      </c>
      <c r="DI126">
        <v>0</v>
      </c>
      <c r="DJ126">
        <v>0</v>
      </c>
      <c r="DK126">
        <v>0</v>
      </c>
    </row>
    <row r="127" spans="1:115" ht="12" customHeight="1" x14ac:dyDescent="0.2">
      <c r="A127" t="s">
        <v>536</v>
      </c>
      <c r="B127" t="s">
        <v>176</v>
      </c>
      <c r="C127" t="s">
        <v>176</v>
      </c>
      <c r="D127" t="s">
        <v>923</v>
      </c>
      <c r="E127">
        <v>22</v>
      </c>
      <c r="F127">
        <v>300000</v>
      </c>
      <c r="G127" t="s">
        <v>116</v>
      </c>
      <c r="H127">
        <v>16</v>
      </c>
      <c r="I127">
        <v>1426</v>
      </c>
      <c r="J127">
        <v>0</v>
      </c>
      <c r="K127">
        <v>0.71</v>
      </c>
      <c r="L127">
        <v>0</v>
      </c>
      <c r="M127">
        <v>1.37</v>
      </c>
      <c r="N127">
        <v>14.2</v>
      </c>
      <c r="O127">
        <v>61.33</v>
      </c>
      <c r="P127" t="s">
        <v>117</v>
      </c>
      <c r="Q127" t="s">
        <v>117</v>
      </c>
      <c r="R127" t="s">
        <v>116</v>
      </c>
      <c r="S127">
        <v>0</v>
      </c>
      <c r="T127">
        <v>0</v>
      </c>
      <c r="U127" t="s">
        <v>119</v>
      </c>
      <c r="V127">
        <v>8.77</v>
      </c>
      <c r="W127">
        <v>7.07</v>
      </c>
      <c r="X127">
        <v>72.319999999999993</v>
      </c>
      <c r="Y127">
        <v>2.59</v>
      </c>
      <c r="Z127">
        <v>65.849999999999994</v>
      </c>
      <c r="AA127">
        <v>0.13</v>
      </c>
      <c r="AB127">
        <v>0.19</v>
      </c>
      <c r="AC127">
        <v>0.06</v>
      </c>
      <c r="AD127">
        <v>3.53</v>
      </c>
      <c r="AE127">
        <v>5.32</v>
      </c>
      <c r="AF127">
        <v>1.1399999999999999</v>
      </c>
      <c r="AG127">
        <v>4</v>
      </c>
      <c r="AH127">
        <v>0.25</v>
      </c>
      <c r="AI127">
        <v>0</v>
      </c>
      <c r="AJ127">
        <v>0</v>
      </c>
      <c r="AK127">
        <v>2.21</v>
      </c>
      <c r="AL127">
        <v>0</v>
      </c>
      <c r="AM127">
        <v>0</v>
      </c>
      <c r="AN127">
        <v>0</v>
      </c>
      <c r="AO127">
        <v>0.05</v>
      </c>
      <c r="AP127">
        <v>0</v>
      </c>
      <c r="AQ127">
        <v>0</v>
      </c>
      <c r="AR127">
        <v>10</v>
      </c>
      <c r="AS127">
        <v>0.63</v>
      </c>
      <c r="AT127">
        <v>20</v>
      </c>
      <c r="AU127">
        <v>0</v>
      </c>
      <c r="AV127">
        <v>0</v>
      </c>
      <c r="AW127">
        <v>4.6100000000000003</v>
      </c>
      <c r="AX127">
        <v>27.4</v>
      </c>
      <c r="AY127">
        <v>0</v>
      </c>
      <c r="AZ127">
        <v>0</v>
      </c>
      <c r="BA127">
        <v>4.6100000000000003</v>
      </c>
      <c r="BB127">
        <v>27.4</v>
      </c>
      <c r="BC127">
        <v>0.56999999999999995</v>
      </c>
      <c r="BD127">
        <v>1.58</v>
      </c>
      <c r="BE127">
        <v>52</v>
      </c>
      <c r="BF127">
        <v>2.4</v>
      </c>
      <c r="BG127">
        <v>42.11</v>
      </c>
      <c r="BH127">
        <v>1.07</v>
      </c>
      <c r="BI127">
        <v>1.45</v>
      </c>
      <c r="BJ127">
        <v>0.56999999999999995</v>
      </c>
      <c r="BK127">
        <v>32.44</v>
      </c>
      <c r="BL127">
        <v>3.53</v>
      </c>
      <c r="BM127">
        <v>0.06</v>
      </c>
      <c r="BN127">
        <v>44.18</v>
      </c>
      <c r="BO127">
        <v>75.86</v>
      </c>
      <c r="BP127">
        <v>14.77</v>
      </c>
      <c r="BQ127">
        <v>68.8</v>
      </c>
      <c r="BR127">
        <v>7.26</v>
      </c>
      <c r="BS127">
        <v>92.17</v>
      </c>
      <c r="BT127">
        <v>16.03</v>
      </c>
      <c r="BU127">
        <v>73.23</v>
      </c>
      <c r="BV127">
        <v>34.21</v>
      </c>
      <c r="BW127">
        <v>86.72</v>
      </c>
      <c r="BX127">
        <v>5.43</v>
      </c>
      <c r="BY127">
        <v>48.84</v>
      </c>
      <c r="BZ127">
        <v>20.65</v>
      </c>
      <c r="CA127">
        <v>34.43</v>
      </c>
      <c r="CB127">
        <v>0.09</v>
      </c>
      <c r="CC127">
        <v>0.63</v>
      </c>
      <c r="CD127">
        <v>0.06</v>
      </c>
      <c r="CE127">
        <v>0</v>
      </c>
      <c r="CF127">
        <v>0.25</v>
      </c>
      <c r="CG127">
        <v>0</v>
      </c>
      <c r="CH127">
        <v>0.44</v>
      </c>
      <c r="CI127">
        <v>6.44</v>
      </c>
      <c r="CJ127">
        <v>64.709999999999994</v>
      </c>
      <c r="CK127">
        <v>4.99</v>
      </c>
      <c r="CL127">
        <v>29.11</v>
      </c>
      <c r="CM127">
        <v>0.88</v>
      </c>
      <c r="CN127">
        <v>7.14</v>
      </c>
      <c r="CO127">
        <v>0.56999999999999995</v>
      </c>
      <c r="CP127">
        <v>1.33</v>
      </c>
      <c r="CQ127">
        <v>8.9</v>
      </c>
      <c r="CR127">
        <v>75.180000000000007</v>
      </c>
      <c r="CS127">
        <v>0</v>
      </c>
      <c r="CT127" t="s">
        <v>116</v>
      </c>
      <c r="CU127">
        <v>0</v>
      </c>
      <c r="CV127" t="s">
        <v>116</v>
      </c>
      <c r="CW127">
        <v>0</v>
      </c>
      <c r="CX127">
        <v>0</v>
      </c>
      <c r="CY127">
        <v>0</v>
      </c>
      <c r="CZ127">
        <v>0</v>
      </c>
      <c r="DA127" t="s">
        <v>116</v>
      </c>
      <c r="DB127" t="s">
        <v>116</v>
      </c>
      <c r="DC127">
        <v>0.82</v>
      </c>
      <c r="DD127" t="s">
        <v>116</v>
      </c>
      <c r="DE127" t="s">
        <v>116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</row>
    <row r="128" spans="1:115" ht="12" customHeight="1" x14ac:dyDescent="0.2">
      <c r="A128" t="s">
        <v>710</v>
      </c>
      <c r="B128" t="s">
        <v>114</v>
      </c>
      <c r="C128" t="s">
        <v>114</v>
      </c>
      <c r="D128" t="s">
        <v>922</v>
      </c>
      <c r="E128">
        <v>21</v>
      </c>
      <c r="F128">
        <v>550000</v>
      </c>
      <c r="G128" t="s">
        <v>116</v>
      </c>
      <c r="H128">
        <v>14</v>
      </c>
      <c r="I128">
        <v>840</v>
      </c>
      <c r="J128">
        <v>0</v>
      </c>
      <c r="K128">
        <v>0.03</v>
      </c>
      <c r="L128">
        <v>0</v>
      </c>
      <c r="M128">
        <v>0.01</v>
      </c>
      <c r="N128">
        <v>16.82</v>
      </c>
      <c r="O128">
        <v>50.32</v>
      </c>
      <c r="P128" t="s">
        <v>117</v>
      </c>
      <c r="Q128" t="s">
        <v>117</v>
      </c>
      <c r="R128" t="s">
        <v>116</v>
      </c>
      <c r="S128">
        <v>185</v>
      </c>
      <c r="T128">
        <v>82</v>
      </c>
      <c r="U128" t="s">
        <v>119</v>
      </c>
      <c r="V128">
        <v>8.68</v>
      </c>
      <c r="W128">
        <v>7.07</v>
      </c>
      <c r="X128">
        <v>60.61</v>
      </c>
      <c r="Y128">
        <v>2.89</v>
      </c>
      <c r="Z128">
        <v>51.85</v>
      </c>
      <c r="AA128">
        <v>0.32</v>
      </c>
      <c r="AB128">
        <v>0.44</v>
      </c>
      <c r="AC128">
        <v>0.11</v>
      </c>
      <c r="AD128">
        <v>4.07</v>
      </c>
      <c r="AE128">
        <v>5.56</v>
      </c>
      <c r="AF128">
        <v>1.71</v>
      </c>
      <c r="AG128">
        <v>3</v>
      </c>
      <c r="AH128">
        <v>0.32</v>
      </c>
      <c r="AI128">
        <v>0</v>
      </c>
      <c r="AJ128">
        <v>0</v>
      </c>
      <c r="AK128">
        <v>0.54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6</v>
      </c>
      <c r="AS128">
        <v>0.64</v>
      </c>
      <c r="AT128">
        <v>0</v>
      </c>
      <c r="AU128">
        <v>0</v>
      </c>
      <c r="AV128">
        <v>0</v>
      </c>
      <c r="AW128">
        <v>0.32</v>
      </c>
      <c r="AX128">
        <v>33.33</v>
      </c>
      <c r="AY128">
        <v>0.11</v>
      </c>
      <c r="AZ128">
        <v>0</v>
      </c>
      <c r="BA128">
        <v>0.21</v>
      </c>
      <c r="BB128">
        <v>50</v>
      </c>
      <c r="BC128">
        <v>0</v>
      </c>
      <c r="BD128">
        <v>0.86</v>
      </c>
      <c r="BE128">
        <v>50</v>
      </c>
      <c r="BF128">
        <v>3.86</v>
      </c>
      <c r="BG128">
        <v>25</v>
      </c>
      <c r="BH128">
        <v>0</v>
      </c>
      <c r="BI128">
        <v>0.64</v>
      </c>
      <c r="BJ128">
        <v>0.11</v>
      </c>
      <c r="BK128">
        <v>28.39</v>
      </c>
      <c r="BL128">
        <v>0.64</v>
      </c>
      <c r="BM128">
        <v>0</v>
      </c>
      <c r="BN128">
        <v>42.54</v>
      </c>
      <c r="BO128">
        <v>86.4</v>
      </c>
      <c r="BP128">
        <v>11.89</v>
      </c>
      <c r="BQ128">
        <v>76.58</v>
      </c>
      <c r="BR128">
        <v>4.3899999999999997</v>
      </c>
      <c r="BS128">
        <v>90.24</v>
      </c>
      <c r="BT128">
        <v>18.86</v>
      </c>
      <c r="BU128">
        <v>93.75</v>
      </c>
      <c r="BV128">
        <v>40.18</v>
      </c>
      <c r="BW128">
        <v>87.73</v>
      </c>
      <c r="BX128">
        <v>2.04</v>
      </c>
      <c r="BY128">
        <v>68.42</v>
      </c>
      <c r="BZ128">
        <v>17.66</v>
      </c>
      <c r="CA128">
        <v>15.34</v>
      </c>
      <c r="CB128">
        <v>0</v>
      </c>
      <c r="CC128">
        <v>0.11</v>
      </c>
      <c r="CD128">
        <v>0</v>
      </c>
      <c r="CE128">
        <v>0</v>
      </c>
      <c r="CF128">
        <v>0.32</v>
      </c>
      <c r="CG128">
        <v>0</v>
      </c>
      <c r="CH128">
        <v>0</v>
      </c>
      <c r="CI128">
        <v>6</v>
      </c>
      <c r="CJ128">
        <v>82.14</v>
      </c>
      <c r="CK128">
        <v>0.32</v>
      </c>
      <c r="CL128">
        <v>33.33</v>
      </c>
      <c r="CM128">
        <v>0.43</v>
      </c>
      <c r="CN128">
        <v>25</v>
      </c>
      <c r="CO128">
        <v>0</v>
      </c>
      <c r="CP128">
        <v>0.21</v>
      </c>
      <c r="CQ128">
        <v>7.18</v>
      </c>
      <c r="CR128">
        <v>79.099999999999994</v>
      </c>
      <c r="CS128">
        <v>0</v>
      </c>
      <c r="CT128" t="s">
        <v>116</v>
      </c>
      <c r="CU128">
        <v>0</v>
      </c>
      <c r="CV128" t="s">
        <v>116</v>
      </c>
      <c r="CW128">
        <v>0</v>
      </c>
      <c r="CX128">
        <v>0</v>
      </c>
      <c r="CY128">
        <v>0</v>
      </c>
      <c r="CZ128">
        <v>0</v>
      </c>
      <c r="DA128" t="s">
        <v>116</v>
      </c>
      <c r="DB128" t="s">
        <v>116</v>
      </c>
      <c r="DC128">
        <v>0.32</v>
      </c>
      <c r="DD128" t="s">
        <v>116</v>
      </c>
      <c r="DE128" t="s">
        <v>116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</row>
    <row r="129" spans="1:115" ht="12" customHeight="1" x14ac:dyDescent="0.2">
      <c r="A129" t="s">
        <v>400</v>
      </c>
      <c r="B129" t="s">
        <v>129</v>
      </c>
      <c r="C129" t="s">
        <v>129</v>
      </c>
      <c r="D129" t="s">
        <v>923</v>
      </c>
      <c r="E129">
        <v>24</v>
      </c>
      <c r="F129">
        <v>650000</v>
      </c>
      <c r="G129" t="s">
        <v>116</v>
      </c>
      <c r="H129">
        <v>26</v>
      </c>
      <c r="I129">
        <v>1916</v>
      </c>
      <c r="J129">
        <v>1</v>
      </c>
      <c r="K129">
        <v>1.47</v>
      </c>
      <c r="L129">
        <v>1</v>
      </c>
      <c r="M129">
        <v>0.63</v>
      </c>
      <c r="N129">
        <v>14.33</v>
      </c>
      <c r="O129">
        <v>64.59</v>
      </c>
      <c r="P129" t="s">
        <v>117</v>
      </c>
      <c r="Q129" t="s">
        <v>117</v>
      </c>
      <c r="R129" t="s">
        <v>118</v>
      </c>
      <c r="S129">
        <v>182</v>
      </c>
      <c r="T129">
        <v>72</v>
      </c>
      <c r="U129" t="s">
        <v>119</v>
      </c>
      <c r="V129">
        <v>9.3000000000000007</v>
      </c>
      <c r="W129">
        <v>7.05</v>
      </c>
      <c r="X129">
        <v>74</v>
      </c>
      <c r="Y129">
        <v>2.63</v>
      </c>
      <c r="Z129">
        <v>46.43</v>
      </c>
      <c r="AA129">
        <v>0.23</v>
      </c>
      <c r="AB129">
        <v>0.38</v>
      </c>
      <c r="AC129">
        <v>0.42</v>
      </c>
      <c r="AD129">
        <v>3.85</v>
      </c>
      <c r="AE129">
        <v>6.18</v>
      </c>
      <c r="AF129">
        <v>0.85</v>
      </c>
      <c r="AG129">
        <v>3</v>
      </c>
      <c r="AH129">
        <v>0.14000000000000001</v>
      </c>
      <c r="AI129">
        <v>0</v>
      </c>
      <c r="AJ129">
        <v>0</v>
      </c>
      <c r="AK129">
        <v>0.52</v>
      </c>
      <c r="AL129">
        <v>0.05</v>
      </c>
      <c r="AM129">
        <v>1</v>
      </c>
      <c r="AN129">
        <v>0.05</v>
      </c>
      <c r="AO129">
        <v>7.0000000000000007E-2</v>
      </c>
      <c r="AP129">
        <v>0</v>
      </c>
      <c r="AQ129">
        <v>0</v>
      </c>
      <c r="AR129">
        <v>16</v>
      </c>
      <c r="AS129">
        <v>0.75</v>
      </c>
      <c r="AT129">
        <v>25</v>
      </c>
      <c r="AU129">
        <v>6.25</v>
      </c>
      <c r="AV129">
        <v>0.05</v>
      </c>
      <c r="AW129">
        <v>0.09</v>
      </c>
      <c r="AX129">
        <v>0</v>
      </c>
      <c r="AY129">
        <v>0</v>
      </c>
      <c r="AZ129">
        <v>0</v>
      </c>
      <c r="BA129">
        <v>0.09</v>
      </c>
      <c r="BB129">
        <v>0</v>
      </c>
      <c r="BC129">
        <v>0</v>
      </c>
      <c r="BD129">
        <v>0.38</v>
      </c>
      <c r="BE129">
        <v>75</v>
      </c>
      <c r="BF129">
        <v>1.97</v>
      </c>
      <c r="BG129">
        <v>52.38</v>
      </c>
      <c r="BH129">
        <v>0.52</v>
      </c>
      <c r="BI129">
        <v>2.68</v>
      </c>
      <c r="BJ129">
        <v>0.61</v>
      </c>
      <c r="BK129">
        <v>28.32</v>
      </c>
      <c r="BL129">
        <v>0.56000000000000005</v>
      </c>
      <c r="BM129">
        <v>0.38</v>
      </c>
      <c r="BN129">
        <v>42.28</v>
      </c>
      <c r="BO129">
        <v>85.11</v>
      </c>
      <c r="BP129">
        <v>16.68</v>
      </c>
      <c r="BQ129">
        <v>74.08</v>
      </c>
      <c r="BR129">
        <v>2.4</v>
      </c>
      <c r="BS129">
        <v>90.2</v>
      </c>
      <c r="BT129">
        <v>19.73</v>
      </c>
      <c r="BU129">
        <v>93.1</v>
      </c>
      <c r="BV129">
        <v>34.9</v>
      </c>
      <c r="BW129">
        <v>91.92</v>
      </c>
      <c r="BX129">
        <v>7.28</v>
      </c>
      <c r="BY129">
        <v>53.55</v>
      </c>
      <c r="BZ129">
        <v>23.43</v>
      </c>
      <c r="CA129">
        <v>37.299999999999997</v>
      </c>
      <c r="CB129">
        <v>0.03</v>
      </c>
      <c r="CC129">
        <v>0.42</v>
      </c>
      <c r="CD129">
        <v>0</v>
      </c>
      <c r="CE129">
        <v>0</v>
      </c>
      <c r="CF129">
        <v>0.09</v>
      </c>
      <c r="CG129">
        <v>50</v>
      </c>
      <c r="CH129">
        <v>0.09</v>
      </c>
      <c r="CI129">
        <v>7.66</v>
      </c>
      <c r="CJ129">
        <v>65.64</v>
      </c>
      <c r="CK129">
        <v>1.08</v>
      </c>
      <c r="CL129">
        <v>39.130000000000003</v>
      </c>
      <c r="CM129">
        <v>0.8</v>
      </c>
      <c r="CN129">
        <v>29.41</v>
      </c>
      <c r="CO129">
        <v>0.47</v>
      </c>
      <c r="CP129">
        <v>0</v>
      </c>
      <c r="CQ129">
        <v>8.4600000000000009</v>
      </c>
      <c r="CR129">
        <v>76.67</v>
      </c>
      <c r="CS129">
        <v>0</v>
      </c>
      <c r="CT129" t="s">
        <v>116</v>
      </c>
      <c r="CU129">
        <v>0</v>
      </c>
      <c r="CV129" t="s">
        <v>116</v>
      </c>
      <c r="CW129">
        <v>0</v>
      </c>
      <c r="CX129">
        <v>0</v>
      </c>
      <c r="CY129">
        <v>0</v>
      </c>
      <c r="CZ129">
        <v>0</v>
      </c>
      <c r="DA129" t="s">
        <v>116</v>
      </c>
      <c r="DB129" t="s">
        <v>116</v>
      </c>
      <c r="DC129">
        <v>1.46</v>
      </c>
      <c r="DD129" t="s">
        <v>116</v>
      </c>
      <c r="DE129" t="s">
        <v>116</v>
      </c>
      <c r="DF129">
        <v>0.09</v>
      </c>
      <c r="DG129">
        <v>0.05</v>
      </c>
      <c r="DH129">
        <v>0</v>
      </c>
      <c r="DI129">
        <v>0</v>
      </c>
      <c r="DJ129">
        <v>0</v>
      </c>
      <c r="DK129">
        <v>0</v>
      </c>
    </row>
    <row r="130" spans="1:115" ht="12" customHeight="1" x14ac:dyDescent="0.2">
      <c r="A130" t="s">
        <v>158</v>
      </c>
      <c r="B130" t="s">
        <v>114</v>
      </c>
      <c r="C130" t="s">
        <v>114</v>
      </c>
      <c r="D130" t="s">
        <v>922</v>
      </c>
      <c r="E130">
        <v>29</v>
      </c>
      <c r="F130">
        <v>900000</v>
      </c>
      <c r="G130" t="s">
        <v>116</v>
      </c>
      <c r="H130">
        <v>39</v>
      </c>
      <c r="I130">
        <v>3665</v>
      </c>
      <c r="J130">
        <v>3</v>
      </c>
      <c r="K130">
        <v>4.21</v>
      </c>
      <c r="L130">
        <v>3</v>
      </c>
      <c r="M130">
        <v>2.2200000000000002</v>
      </c>
      <c r="N130">
        <v>15.52</v>
      </c>
      <c r="O130">
        <v>49.68</v>
      </c>
      <c r="P130" t="s">
        <v>117</v>
      </c>
      <c r="Q130" t="s">
        <v>117</v>
      </c>
      <c r="R130" t="s">
        <v>118</v>
      </c>
      <c r="S130">
        <v>178</v>
      </c>
      <c r="T130">
        <v>71</v>
      </c>
      <c r="U130" t="s">
        <v>119</v>
      </c>
      <c r="V130">
        <v>7.29</v>
      </c>
      <c r="W130">
        <v>7.05</v>
      </c>
      <c r="X130">
        <v>53.66</v>
      </c>
      <c r="Y130">
        <v>1.94</v>
      </c>
      <c r="Z130">
        <v>48.1</v>
      </c>
      <c r="AA130">
        <v>0.93</v>
      </c>
      <c r="AB130">
        <v>1.46</v>
      </c>
      <c r="AC130">
        <v>0.2</v>
      </c>
      <c r="AD130">
        <v>2.58</v>
      </c>
      <c r="AE130">
        <v>4.03</v>
      </c>
      <c r="AF130">
        <v>1.89</v>
      </c>
      <c r="AG130">
        <v>14</v>
      </c>
      <c r="AH130">
        <v>0.34</v>
      </c>
      <c r="AI130">
        <v>1</v>
      </c>
      <c r="AJ130">
        <v>0.02</v>
      </c>
      <c r="AK130">
        <v>0.83</v>
      </c>
      <c r="AL130">
        <v>7.0000000000000007E-2</v>
      </c>
      <c r="AM130">
        <v>3</v>
      </c>
      <c r="AN130">
        <v>7.0000000000000007E-2</v>
      </c>
      <c r="AO130">
        <v>0.1</v>
      </c>
      <c r="AP130">
        <v>0</v>
      </c>
      <c r="AQ130">
        <v>0</v>
      </c>
      <c r="AR130">
        <v>54</v>
      </c>
      <c r="AS130">
        <v>1.33</v>
      </c>
      <c r="AT130">
        <v>22.22</v>
      </c>
      <c r="AU130">
        <v>5.556</v>
      </c>
      <c r="AV130">
        <v>7.0000000000000007E-2</v>
      </c>
      <c r="AW130">
        <v>0.22</v>
      </c>
      <c r="AX130">
        <v>44.44</v>
      </c>
      <c r="AY130">
        <v>0.02</v>
      </c>
      <c r="AZ130">
        <v>0</v>
      </c>
      <c r="BA130">
        <v>0.2</v>
      </c>
      <c r="BB130">
        <v>50</v>
      </c>
      <c r="BC130">
        <v>0.02</v>
      </c>
      <c r="BD130">
        <v>0.83</v>
      </c>
      <c r="BE130">
        <v>47.06</v>
      </c>
      <c r="BF130">
        <v>3.49</v>
      </c>
      <c r="BG130">
        <v>47.18</v>
      </c>
      <c r="BH130">
        <v>1.4</v>
      </c>
      <c r="BI130">
        <v>1.1299999999999999</v>
      </c>
      <c r="BJ130">
        <v>0.42</v>
      </c>
      <c r="BK130">
        <v>31.19</v>
      </c>
      <c r="BL130">
        <v>0.42</v>
      </c>
      <c r="BM130">
        <v>1.1499999999999999</v>
      </c>
      <c r="BN130">
        <v>41.62</v>
      </c>
      <c r="BO130">
        <v>90.68</v>
      </c>
      <c r="BP130">
        <v>10.31</v>
      </c>
      <c r="BQ130">
        <v>82.14</v>
      </c>
      <c r="BR130">
        <v>5.87</v>
      </c>
      <c r="BS130">
        <v>95.4</v>
      </c>
      <c r="BT130">
        <v>18.71</v>
      </c>
      <c r="BU130">
        <v>93.83</v>
      </c>
      <c r="BV130">
        <v>38.950000000000003</v>
      </c>
      <c r="BW130">
        <v>92.75</v>
      </c>
      <c r="BX130">
        <v>2.48</v>
      </c>
      <c r="BY130">
        <v>61.39</v>
      </c>
      <c r="BZ130">
        <v>18.399999999999999</v>
      </c>
      <c r="CA130">
        <v>36.68</v>
      </c>
      <c r="CB130">
        <v>0.05</v>
      </c>
      <c r="CC130">
        <v>0.59</v>
      </c>
      <c r="CD130">
        <v>0.02</v>
      </c>
      <c r="CE130">
        <v>0</v>
      </c>
      <c r="CF130">
        <v>0.17</v>
      </c>
      <c r="CG130">
        <v>28.57</v>
      </c>
      <c r="CH130">
        <v>0.22</v>
      </c>
      <c r="CI130">
        <v>6.43</v>
      </c>
      <c r="CJ130">
        <v>82.06</v>
      </c>
      <c r="CK130">
        <v>0.76</v>
      </c>
      <c r="CL130">
        <v>67.739999999999995</v>
      </c>
      <c r="CM130">
        <v>0.22</v>
      </c>
      <c r="CN130">
        <v>44.44</v>
      </c>
      <c r="CO130">
        <v>0.61</v>
      </c>
      <c r="CP130">
        <v>0.1</v>
      </c>
      <c r="CQ130">
        <v>5.26</v>
      </c>
      <c r="CR130">
        <v>84.11</v>
      </c>
      <c r="CS130">
        <v>0</v>
      </c>
      <c r="CT130" t="s">
        <v>116</v>
      </c>
      <c r="CU130">
        <v>0</v>
      </c>
      <c r="CV130" t="s">
        <v>116</v>
      </c>
      <c r="CW130">
        <v>0</v>
      </c>
      <c r="CX130">
        <v>0</v>
      </c>
      <c r="CY130">
        <v>0</v>
      </c>
      <c r="CZ130">
        <v>0</v>
      </c>
      <c r="DA130" t="s">
        <v>116</v>
      </c>
      <c r="DB130" t="s">
        <v>116</v>
      </c>
      <c r="DC130">
        <v>0.22</v>
      </c>
      <c r="DD130" t="s">
        <v>116</v>
      </c>
      <c r="DE130" t="s">
        <v>116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</row>
    <row r="131" spans="1:115" ht="12" customHeight="1" x14ac:dyDescent="0.2">
      <c r="A131" t="s">
        <v>660</v>
      </c>
      <c r="B131" t="s">
        <v>435</v>
      </c>
      <c r="C131" t="s">
        <v>435</v>
      </c>
      <c r="D131" t="s">
        <v>922</v>
      </c>
      <c r="E131">
        <v>31</v>
      </c>
      <c r="F131">
        <v>200000</v>
      </c>
      <c r="G131" t="s">
        <v>116</v>
      </c>
      <c r="H131">
        <v>15</v>
      </c>
      <c r="I131">
        <v>974</v>
      </c>
      <c r="J131">
        <v>1</v>
      </c>
      <c r="K131">
        <v>0.43</v>
      </c>
      <c r="L131">
        <v>1</v>
      </c>
      <c r="M131">
        <v>0.41</v>
      </c>
      <c r="N131">
        <v>18.11</v>
      </c>
      <c r="O131">
        <v>51.53</v>
      </c>
      <c r="P131" t="s">
        <v>117</v>
      </c>
      <c r="Q131" t="s">
        <v>117</v>
      </c>
      <c r="R131" t="s">
        <v>118</v>
      </c>
      <c r="S131">
        <v>172</v>
      </c>
      <c r="T131">
        <v>71</v>
      </c>
      <c r="U131" t="s">
        <v>119</v>
      </c>
      <c r="V131">
        <v>9.7899999999999991</v>
      </c>
      <c r="W131">
        <v>7.02</v>
      </c>
      <c r="X131">
        <v>61.84</v>
      </c>
      <c r="Y131">
        <v>1.48</v>
      </c>
      <c r="Z131">
        <v>50</v>
      </c>
      <c r="AA131">
        <v>1.39</v>
      </c>
      <c r="AB131">
        <v>1.57</v>
      </c>
      <c r="AC131">
        <v>0.09</v>
      </c>
      <c r="AD131">
        <v>4.07</v>
      </c>
      <c r="AE131">
        <v>4.62</v>
      </c>
      <c r="AF131">
        <v>1.39</v>
      </c>
      <c r="AG131">
        <v>2</v>
      </c>
      <c r="AH131">
        <v>0.18</v>
      </c>
      <c r="AI131">
        <v>0</v>
      </c>
      <c r="AJ131">
        <v>0</v>
      </c>
      <c r="AK131">
        <v>1.66</v>
      </c>
      <c r="AL131">
        <v>0.09</v>
      </c>
      <c r="AM131">
        <v>1</v>
      </c>
      <c r="AN131">
        <v>0.09</v>
      </c>
      <c r="AO131">
        <v>0.04</v>
      </c>
      <c r="AP131">
        <v>0</v>
      </c>
      <c r="AQ131">
        <v>0</v>
      </c>
      <c r="AR131">
        <v>8</v>
      </c>
      <c r="AS131">
        <v>0.74</v>
      </c>
      <c r="AT131">
        <v>25</v>
      </c>
      <c r="AU131">
        <v>12.5</v>
      </c>
      <c r="AV131">
        <v>0.09</v>
      </c>
      <c r="AW131">
        <v>0.74</v>
      </c>
      <c r="AX131">
        <v>0</v>
      </c>
      <c r="AY131">
        <v>0.37</v>
      </c>
      <c r="AZ131">
        <v>0</v>
      </c>
      <c r="BA131">
        <v>0.37</v>
      </c>
      <c r="BB131">
        <v>0</v>
      </c>
      <c r="BC131">
        <v>0.09</v>
      </c>
      <c r="BD131">
        <v>2.4900000000000002</v>
      </c>
      <c r="BE131">
        <v>59.26</v>
      </c>
      <c r="BF131">
        <v>6.47</v>
      </c>
      <c r="BG131">
        <v>42.86</v>
      </c>
      <c r="BH131">
        <v>1.02</v>
      </c>
      <c r="BI131">
        <v>0.46</v>
      </c>
      <c r="BJ131">
        <v>0.46</v>
      </c>
      <c r="BK131">
        <v>22.73</v>
      </c>
      <c r="BL131">
        <v>0.55000000000000004</v>
      </c>
      <c r="BM131">
        <v>0.92</v>
      </c>
      <c r="BN131">
        <v>34.19</v>
      </c>
      <c r="BO131">
        <v>84.05</v>
      </c>
      <c r="BP131">
        <v>11.18</v>
      </c>
      <c r="BQ131">
        <v>76.86</v>
      </c>
      <c r="BR131">
        <v>3.7</v>
      </c>
      <c r="BS131">
        <v>87.5</v>
      </c>
      <c r="BT131">
        <v>12.2</v>
      </c>
      <c r="BU131">
        <v>87.12</v>
      </c>
      <c r="BV131">
        <v>31.05</v>
      </c>
      <c r="BW131">
        <v>88.69</v>
      </c>
      <c r="BX131">
        <v>2.4900000000000002</v>
      </c>
      <c r="BY131">
        <v>48.15</v>
      </c>
      <c r="BZ131">
        <v>17.559999999999999</v>
      </c>
      <c r="CA131">
        <v>35.72</v>
      </c>
      <c r="CB131">
        <v>0.04</v>
      </c>
      <c r="CC131">
        <v>0.92</v>
      </c>
      <c r="CD131">
        <v>0.09</v>
      </c>
      <c r="CE131">
        <v>0</v>
      </c>
      <c r="CF131">
        <v>0.28000000000000003</v>
      </c>
      <c r="CG131">
        <v>0</v>
      </c>
      <c r="CH131">
        <v>0.37</v>
      </c>
      <c r="CI131">
        <v>6.28</v>
      </c>
      <c r="CJ131">
        <v>77.94</v>
      </c>
      <c r="CK131">
        <v>1.57</v>
      </c>
      <c r="CL131">
        <v>29.41</v>
      </c>
      <c r="CM131">
        <v>0.65</v>
      </c>
      <c r="CN131">
        <v>14.29</v>
      </c>
      <c r="CO131">
        <v>0.65</v>
      </c>
      <c r="CP131">
        <v>0.09</v>
      </c>
      <c r="CQ131">
        <v>4.71</v>
      </c>
      <c r="CR131">
        <v>88.24</v>
      </c>
      <c r="CS131">
        <v>0</v>
      </c>
      <c r="CT131" t="s">
        <v>116</v>
      </c>
      <c r="CU131">
        <v>0</v>
      </c>
      <c r="CV131" t="s">
        <v>116</v>
      </c>
      <c r="CW131">
        <v>0</v>
      </c>
      <c r="CX131">
        <v>0</v>
      </c>
      <c r="CY131">
        <v>0</v>
      </c>
      <c r="CZ131">
        <v>0</v>
      </c>
      <c r="DA131" t="s">
        <v>116</v>
      </c>
      <c r="DB131" t="s">
        <v>116</v>
      </c>
      <c r="DC131">
        <v>0</v>
      </c>
      <c r="DD131" t="s">
        <v>116</v>
      </c>
      <c r="DE131" t="s">
        <v>116</v>
      </c>
      <c r="DF131">
        <v>0</v>
      </c>
      <c r="DG131">
        <v>0</v>
      </c>
      <c r="DH131">
        <v>0</v>
      </c>
      <c r="DI131">
        <v>0.74</v>
      </c>
      <c r="DJ131">
        <v>0</v>
      </c>
      <c r="DK131">
        <v>0</v>
      </c>
    </row>
    <row r="132" spans="1:115" ht="12" customHeight="1" x14ac:dyDescent="0.2">
      <c r="A132" t="s">
        <v>229</v>
      </c>
      <c r="B132" t="s">
        <v>129</v>
      </c>
      <c r="C132" t="s">
        <v>129</v>
      </c>
      <c r="D132" t="s">
        <v>922</v>
      </c>
      <c r="E132">
        <v>29</v>
      </c>
      <c r="F132">
        <v>1300000</v>
      </c>
      <c r="G132" t="s">
        <v>116</v>
      </c>
      <c r="H132">
        <v>40</v>
      </c>
      <c r="I132">
        <v>3090</v>
      </c>
      <c r="J132">
        <v>2</v>
      </c>
      <c r="K132">
        <v>2.6</v>
      </c>
      <c r="L132">
        <v>0</v>
      </c>
      <c r="M132">
        <v>0.57999999999999996</v>
      </c>
      <c r="N132">
        <v>18.170000000000002</v>
      </c>
      <c r="O132">
        <v>53.04</v>
      </c>
      <c r="P132" t="s">
        <v>117</v>
      </c>
      <c r="Q132" t="s">
        <v>117</v>
      </c>
      <c r="R132" t="s">
        <v>118</v>
      </c>
      <c r="S132">
        <v>186</v>
      </c>
      <c r="T132">
        <v>80</v>
      </c>
      <c r="U132" t="s">
        <v>119</v>
      </c>
      <c r="V132">
        <v>7.75</v>
      </c>
      <c r="W132">
        <v>7.02</v>
      </c>
      <c r="X132">
        <v>57.26</v>
      </c>
      <c r="Y132">
        <v>3.2</v>
      </c>
      <c r="Z132">
        <v>57.27</v>
      </c>
      <c r="AA132">
        <v>0.7</v>
      </c>
      <c r="AB132">
        <v>1.1399999999999999</v>
      </c>
      <c r="AC132">
        <v>0.12</v>
      </c>
      <c r="AD132">
        <v>3.03</v>
      </c>
      <c r="AE132">
        <v>4.92</v>
      </c>
      <c r="AF132">
        <v>1.54</v>
      </c>
      <c r="AG132">
        <v>9</v>
      </c>
      <c r="AH132">
        <v>0.26</v>
      </c>
      <c r="AI132">
        <v>2</v>
      </c>
      <c r="AJ132">
        <v>0.06</v>
      </c>
      <c r="AK132">
        <v>1.31</v>
      </c>
      <c r="AL132">
        <v>0.06</v>
      </c>
      <c r="AM132">
        <v>2</v>
      </c>
      <c r="AN132">
        <v>0.06</v>
      </c>
      <c r="AO132">
        <v>0.08</v>
      </c>
      <c r="AP132">
        <v>1</v>
      </c>
      <c r="AQ132">
        <v>0.03</v>
      </c>
      <c r="AR132">
        <v>21</v>
      </c>
      <c r="AS132">
        <v>0.61</v>
      </c>
      <c r="AT132">
        <v>28.57</v>
      </c>
      <c r="AU132">
        <v>9.5239999999999991</v>
      </c>
      <c r="AV132">
        <v>0</v>
      </c>
      <c r="AW132">
        <v>0.23</v>
      </c>
      <c r="AX132">
        <v>25</v>
      </c>
      <c r="AY132">
        <v>0.03</v>
      </c>
      <c r="AZ132">
        <v>0</v>
      </c>
      <c r="BA132">
        <v>0.17</v>
      </c>
      <c r="BB132">
        <v>16.670000000000002</v>
      </c>
      <c r="BC132">
        <v>0</v>
      </c>
      <c r="BD132">
        <v>1.49</v>
      </c>
      <c r="BE132">
        <v>66.67</v>
      </c>
      <c r="BF132">
        <v>4.51</v>
      </c>
      <c r="BG132">
        <v>47.74</v>
      </c>
      <c r="BH132">
        <v>0.73</v>
      </c>
      <c r="BI132">
        <v>0.82</v>
      </c>
      <c r="BJ132">
        <v>0.2</v>
      </c>
      <c r="BK132">
        <v>38.18</v>
      </c>
      <c r="BL132">
        <v>0.23</v>
      </c>
      <c r="BM132">
        <v>0.67</v>
      </c>
      <c r="BN132">
        <v>52.4</v>
      </c>
      <c r="BO132">
        <v>90.38</v>
      </c>
      <c r="BP132">
        <v>14.16</v>
      </c>
      <c r="BQ132">
        <v>81.28</v>
      </c>
      <c r="BR132">
        <v>6.9</v>
      </c>
      <c r="BS132">
        <v>94.94</v>
      </c>
      <c r="BT132">
        <v>24.47</v>
      </c>
      <c r="BU132">
        <v>94.64</v>
      </c>
      <c r="BV132">
        <v>49.54</v>
      </c>
      <c r="BW132">
        <v>92.06</v>
      </c>
      <c r="BX132">
        <v>2.62</v>
      </c>
      <c r="BY132">
        <v>64.44</v>
      </c>
      <c r="BZ132">
        <v>18.59</v>
      </c>
      <c r="CA132">
        <v>31.83</v>
      </c>
      <c r="CB132">
        <v>0.02</v>
      </c>
      <c r="CC132">
        <v>0.61</v>
      </c>
      <c r="CD132">
        <v>0</v>
      </c>
      <c r="CE132">
        <v>0.06</v>
      </c>
      <c r="CF132">
        <v>0.32</v>
      </c>
      <c r="CG132">
        <v>27.27</v>
      </c>
      <c r="CH132">
        <v>0.06</v>
      </c>
      <c r="CI132">
        <v>7.81</v>
      </c>
      <c r="CJ132">
        <v>83.21</v>
      </c>
      <c r="CK132">
        <v>0.76</v>
      </c>
      <c r="CL132">
        <v>38.46</v>
      </c>
      <c r="CM132">
        <v>0.52</v>
      </c>
      <c r="CN132">
        <v>27.78</v>
      </c>
      <c r="CO132">
        <v>0.28999999999999998</v>
      </c>
      <c r="CP132">
        <v>0.06</v>
      </c>
      <c r="CQ132">
        <v>7.05</v>
      </c>
      <c r="CR132">
        <v>82.64</v>
      </c>
      <c r="CS132">
        <v>0</v>
      </c>
      <c r="CT132" t="s">
        <v>116</v>
      </c>
      <c r="CU132">
        <v>0</v>
      </c>
      <c r="CV132" t="s">
        <v>116</v>
      </c>
      <c r="CW132">
        <v>0</v>
      </c>
      <c r="CX132">
        <v>0</v>
      </c>
      <c r="CY132">
        <v>0</v>
      </c>
      <c r="CZ132">
        <v>0</v>
      </c>
      <c r="DA132" t="s">
        <v>116</v>
      </c>
      <c r="DB132" t="s">
        <v>116</v>
      </c>
      <c r="DC132">
        <v>0.2</v>
      </c>
      <c r="DD132" t="s">
        <v>116</v>
      </c>
      <c r="DE132" t="s">
        <v>116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</row>
    <row r="133" spans="1:115" ht="12" customHeight="1" x14ac:dyDescent="0.2">
      <c r="A133" t="s">
        <v>528</v>
      </c>
      <c r="B133" t="s">
        <v>126</v>
      </c>
      <c r="C133" t="s">
        <v>126</v>
      </c>
      <c r="D133" t="s">
        <v>922</v>
      </c>
      <c r="E133">
        <v>28</v>
      </c>
      <c r="F133">
        <v>650000</v>
      </c>
      <c r="G133" t="s">
        <v>116</v>
      </c>
      <c r="H133">
        <v>30</v>
      </c>
      <c r="I133">
        <v>1437</v>
      </c>
      <c r="J133">
        <v>1</v>
      </c>
      <c r="K133">
        <v>1.26</v>
      </c>
      <c r="L133">
        <v>4</v>
      </c>
      <c r="M133">
        <v>2.44</v>
      </c>
      <c r="N133">
        <v>19.16</v>
      </c>
      <c r="O133">
        <v>45.42</v>
      </c>
      <c r="P133" t="s">
        <v>117</v>
      </c>
      <c r="Q133" t="s">
        <v>117</v>
      </c>
      <c r="R133" t="s">
        <v>118</v>
      </c>
      <c r="S133">
        <v>177</v>
      </c>
      <c r="T133">
        <v>75</v>
      </c>
      <c r="U133" t="s">
        <v>119</v>
      </c>
      <c r="V133">
        <v>7.83</v>
      </c>
      <c r="W133">
        <v>7.01</v>
      </c>
      <c r="X133">
        <v>52.68</v>
      </c>
      <c r="Y133">
        <v>1.69</v>
      </c>
      <c r="Z133">
        <v>25.93</v>
      </c>
      <c r="AA133">
        <v>1</v>
      </c>
      <c r="AB133">
        <v>1.43</v>
      </c>
      <c r="AC133">
        <v>0.31</v>
      </c>
      <c r="AD133">
        <v>3.13</v>
      </c>
      <c r="AE133">
        <v>4.46</v>
      </c>
      <c r="AF133">
        <v>1.75</v>
      </c>
      <c r="AG133">
        <v>2</v>
      </c>
      <c r="AH133">
        <v>0.13</v>
      </c>
      <c r="AI133">
        <v>0</v>
      </c>
      <c r="AJ133">
        <v>0</v>
      </c>
      <c r="AK133">
        <v>2.0699999999999998</v>
      </c>
      <c r="AL133">
        <v>0.06</v>
      </c>
      <c r="AM133">
        <v>1</v>
      </c>
      <c r="AN133">
        <v>0.06</v>
      </c>
      <c r="AO133">
        <v>0.08</v>
      </c>
      <c r="AP133">
        <v>0</v>
      </c>
      <c r="AQ133">
        <v>0</v>
      </c>
      <c r="AR133">
        <v>17</v>
      </c>
      <c r="AS133">
        <v>1.06</v>
      </c>
      <c r="AT133">
        <v>17.649999999999999</v>
      </c>
      <c r="AU133">
        <v>5.8819999999999997</v>
      </c>
      <c r="AV133">
        <v>0.25</v>
      </c>
      <c r="AW133">
        <v>0.75</v>
      </c>
      <c r="AX133">
        <v>41.67</v>
      </c>
      <c r="AY133">
        <v>0.44</v>
      </c>
      <c r="AZ133">
        <v>57.14</v>
      </c>
      <c r="BA133">
        <v>0.31</v>
      </c>
      <c r="BB133">
        <v>20</v>
      </c>
      <c r="BC133">
        <v>0.06</v>
      </c>
      <c r="BD133">
        <v>2.44</v>
      </c>
      <c r="BE133">
        <v>51.28</v>
      </c>
      <c r="BF133">
        <v>6.7</v>
      </c>
      <c r="BG133">
        <v>43.93</v>
      </c>
      <c r="BH133">
        <v>0.69</v>
      </c>
      <c r="BI133">
        <v>1.38</v>
      </c>
      <c r="BJ133">
        <v>0.69</v>
      </c>
      <c r="BK133">
        <v>36.64</v>
      </c>
      <c r="BL133">
        <v>0.38</v>
      </c>
      <c r="BM133">
        <v>1.32</v>
      </c>
      <c r="BN133">
        <v>49.6</v>
      </c>
      <c r="BO133">
        <v>89.77</v>
      </c>
      <c r="BP133">
        <v>15.53</v>
      </c>
      <c r="BQ133">
        <v>84.68</v>
      </c>
      <c r="BR133">
        <v>9.02</v>
      </c>
      <c r="BS133">
        <v>95.83</v>
      </c>
      <c r="BT133">
        <v>15.91</v>
      </c>
      <c r="BU133">
        <v>91.73</v>
      </c>
      <c r="BV133">
        <v>46.53</v>
      </c>
      <c r="BW133">
        <v>91.79</v>
      </c>
      <c r="BX133">
        <v>2.38</v>
      </c>
      <c r="BY133">
        <v>63.16</v>
      </c>
      <c r="BZ133">
        <v>16.64</v>
      </c>
      <c r="CA133">
        <v>24.71</v>
      </c>
      <c r="CB133">
        <v>0.15</v>
      </c>
      <c r="CC133">
        <v>1.44</v>
      </c>
      <c r="CD133">
        <v>0.06</v>
      </c>
      <c r="CE133">
        <v>0.06</v>
      </c>
      <c r="CF133">
        <v>0.69</v>
      </c>
      <c r="CG133">
        <v>45.45</v>
      </c>
      <c r="CH133">
        <v>0.56000000000000005</v>
      </c>
      <c r="CI133">
        <v>8.58</v>
      </c>
      <c r="CJ133">
        <v>78.83</v>
      </c>
      <c r="CK133">
        <v>1.75</v>
      </c>
      <c r="CL133">
        <v>53.57</v>
      </c>
      <c r="CM133">
        <v>0.63</v>
      </c>
      <c r="CN133">
        <v>30</v>
      </c>
      <c r="CO133">
        <v>0.63</v>
      </c>
      <c r="CP133">
        <v>0.31</v>
      </c>
      <c r="CQ133">
        <v>8.1999999999999993</v>
      </c>
      <c r="CR133">
        <v>87.79</v>
      </c>
      <c r="CS133">
        <v>0</v>
      </c>
      <c r="CT133" t="s">
        <v>116</v>
      </c>
      <c r="CU133">
        <v>0</v>
      </c>
      <c r="CV133" t="s">
        <v>116</v>
      </c>
      <c r="CW133">
        <v>0</v>
      </c>
      <c r="CX133">
        <v>0</v>
      </c>
      <c r="CY133">
        <v>0</v>
      </c>
      <c r="CZ133">
        <v>0</v>
      </c>
      <c r="DA133" t="s">
        <v>116</v>
      </c>
      <c r="DB133" t="s">
        <v>116</v>
      </c>
      <c r="DC133">
        <v>0.06</v>
      </c>
      <c r="DD133" t="s">
        <v>116</v>
      </c>
      <c r="DE133" t="s">
        <v>116</v>
      </c>
      <c r="DF133">
        <v>0.63</v>
      </c>
      <c r="DG133">
        <v>0.06</v>
      </c>
      <c r="DH133">
        <v>100</v>
      </c>
      <c r="DI133">
        <v>1.94</v>
      </c>
      <c r="DJ133">
        <v>0</v>
      </c>
      <c r="DK133">
        <v>0</v>
      </c>
    </row>
    <row r="134" spans="1:115" ht="12" customHeight="1" x14ac:dyDescent="0.2">
      <c r="A134" t="s">
        <v>695</v>
      </c>
      <c r="B134" t="s">
        <v>209</v>
      </c>
      <c r="C134" t="s">
        <v>209</v>
      </c>
      <c r="D134" t="s">
        <v>923</v>
      </c>
      <c r="E134">
        <v>21</v>
      </c>
      <c r="F134">
        <v>100000</v>
      </c>
      <c r="G134" t="s">
        <v>245</v>
      </c>
      <c r="H134">
        <v>16</v>
      </c>
      <c r="I134">
        <v>874</v>
      </c>
      <c r="J134">
        <v>2</v>
      </c>
      <c r="K134">
        <v>0.48</v>
      </c>
      <c r="L134">
        <v>0</v>
      </c>
      <c r="M134">
        <v>0.02</v>
      </c>
      <c r="N134">
        <v>22.14</v>
      </c>
      <c r="O134">
        <v>51.63</v>
      </c>
      <c r="P134" t="s">
        <v>117</v>
      </c>
      <c r="Q134" t="s">
        <v>117</v>
      </c>
      <c r="R134" t="s">
        <v>118</v>
      </c>
      <c r="S134">
        <v>171</v>
      </c>
      <c r="T134">
        <v>65</v>
      </c>
      <c r="U134" t="s">
        <v>205</v>
      </c>
      <c r="V134">
        <v>8.44</v>
      </c>
      <c r="W134">
        <v>7</v>
      </c>
      <c r="X134">
        <v>60.29</v>
      </c>
      <c r="Y134">
        <v>2.57</v>
      </c>
      <c r="Z134">
        <v>20</v>
      </c>
      <c r="AA134">
        <v>0.51</v>
      </c>
      <c r="AB134">
        <v>0.69</v>
      </c>
      <c r="AC134">
        <v>0.31</v>
      </c>
      <c r="AD134">
        <v>3.71</v>
      </c>
      <c r="AE134">
        <v>5</v>
      </c>
      <c r="AF134">
        <v>1.54</v>
      </c>
      <c r="AG134">
        <v>4</v>
      </c>
      <c r="AH134">
        <v>0.41</v>
      </c>
      <c r="AI134">
        <v>0</v>
      </c>
      <c r="AJ134">
        <v>0</v>
      </c>
      <c r="AK134">
        <v>4.12</v>
      </c>
      <c r="AL134">
        <v>0.21</v>
      </c>
      <c r="AM134">
        <v>2</v>
      </c>
      <c r="AN134">
        <v>0.21</v>
      </c>
      <c r="AO134">
        <v>0.05</v>
      </c>
      <c r="AP134">
        <v>0</v>
      </c>
      <c r="AQ134">
        <v>0</v>
      </c>
      <c r="AR134">
        <v>14</v>
      </c>
      <c r="AS134">
        <v>1.44</v>
      </c>
      <c r="AT134">
        <v>14.29</v>
      </c>
      <c r="AU134">
        <v>14.286</v>
      </c>
      <c r="AV134">
        <v>0</v>
      </c>
      <c r="AW134">
        <v>1.44</v>
      </c>
      <c r="AX134">
        <v>28.57</v>
      </c>
      <c r="AY134">
        <v>0.31</v>
      </c>
      <c r="AZ134">
        <v>33.33</v>
      </c>
      <c r="BA134">
        <v>1.1299999999999999</v>
      </c>
      <c r="BB134">
        <v>27.27</v>
      </c>
      <c r="BC134">
        <v>0</v>
      </c>
      <c r="BD134">
        <v>4.84</v>
      </c>
      <c r="BE134">
        <v>68.09</v>
      </c>
      <c r="BF134">
        <v>8.86</v>
      </c>
      <c r="BG134">
        <v>63.95</v>
      </c>
      <c r="BH134">
        <v>1.44</v>
      </c>
      <c r="BI134">
        <v>2.88</v>
      </c>
      <c r="BJ134">
        <v>1.03</v>
      </c>
      <c r="BK134">
        <v>13.39</v>
      </c>
      <c r="BL134">
        <v>0.72</v>
      </c>
      <c r="BM134">
        <v>1.1299999999999999</v>
      </c>
      <c r="BN134">
        <v>21.62</v>
      </c>
      <c r="BO134">
        <v>76.67</v>
      </c>
      <c r="BP134">
        <v>8.34</v>
      </c>
      <c r="BQ134">
        <v>67.900000000000006</v>
      </c>
      <c r="BR134">
        <v>2.99</v>
      </c>
      <c r="BS134">
        <v>100</v>
      </c>
      <c r="BT134">
        <v>4.63</v>
      </c>
      <c r="BU134">
        <v>86.67</v>
      </c>
      <c r="BV134">
        <v>17.71</v>
      </c>
      <c r="BW134">
        <v>85.47</v>
      </c>
      <c r="BX134">
        <v>2.57</v>
      </c>
      <c r="BY134">
        <v>44</v>
      </c>
      <c r="BZ134">
        <v>18.39</v>
      </c>
      <c r="CA134">
        <v>23.96</v>
      </c>
      <c r="CB134">
        <v>0</v>
      </c>
      <c r="CC134">
        <v>0.21</v>
      </c>
      <c r="CD134">
        <v>0.1</v>
      </c>
      <c r="CE134">
        <v>0</v>
      </c>
      <c r="CF134">
        <v>0.31</v>
      </c>
      <c r="CG134">
        <v>66.67</v>
      </c>
      <c r="CH134">
        <v>0.1</v>
      </c>
      <c r="CI134">
        <v>2.78</v>
      </c>
      <c r="CJ134">
        <v>77.78</v>
      </c>
      <c r="CK134">
        <v>1.24</v>
      </c>
      <c r="CL134">
        <v>50</v>
      </c>
      <c r="CM134">
        <v>0.51</v>
      </c>
      <c r="CN134">
        <v>40</v>
      </c>
      <c r="CO134">
        <v>0.41</v>
      </c>
      <c r="CP134">
        <v>0.21</v>
      </c>
      <c r="CQ134">
        <v>4.53</v>
      </c>
      <c r="CR134">
        <v>72.73</v>
      </c>
      <c r="CS134">
        <v>0</v>
      </c>
      <c r="CT134" t="s">
        <v>116</v>
      </c>
      <c r="CU134">
        <v>0</v>
      </c>
      <c r="CV134" t="s">
        <v>116</v>
      </c>
      <c r="CW134">
        <v>0</v>
      </c>
      <c r="CX134">
        <v>0</v>
      </c>
      <c r="CY134">
        <v>0</v>
      </c>
      <c r="CZ134">
        <v>0</v>
      </c>
      <c r="DA134" t="s">
        <v>116</v>
      </c>
      <c r="DB134" t="s">
        <v>116</v>
      </c>
      <c r="DC134">
        <v>0.21</v>
      </c>
      <c r="DD134" t="s">
        <v>116</v>
      </c>
      <c r="DE134" t="s">
        <v>116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</row>
    <row r="135" spans="1:115" ht="12" customHeight="1" x14ac:dyDescent="0.2">
      <c r="A135" t="s">
        <v>305</v>
      </c>
      <c r="B135" t="s">
        <v>156</v>
      </c>
      <c r="C135" t="s">
        <v>156</v>
      </c>
      <c r="D135" t="s">
        <v>922</v>
      </c>
      <c r="E135">
        <v>30</v>
      </c>
      <c r="F135">
        <v>450000</v>
      </c>
      <c r="G135" t="s">
        <v>116</v>
      </c>
      <c r="H135">
        <v>30</v>
      </c>
      <c r="I135">
        <v>2654</v>
      </c>
      <c r="J135">
        <v>1</v>
      </c>
      <c r="K135">
        <v>1.28</v>
      </c>
      <c r="L135">
        <v>1</v>
      </c>
      <c r="M135">
        <v>2.75</v>
      </c>
      <c r="N135">
        <v>21.16</v>
      </c>
      <c r="O135">
        <v>47.92</v>
      </c>
      <c r="P135" t="s">
        <v>124</v>
      </c>
      <c r="Q135" t="s">
        <v>124</v>
      </c>
      <c r="R135" t="s">
        <v>134</v>
      </c>
      <c r="S135">
        <v>174</v>
      </c>
      <c r="T135">
        <v>67</v>
      </c>
      <c r="U135" t="s">
        <v>119</v>
      </c>
      <c r="V135">
        <v>9.09</v>
      </c>
      <c r="W135">
        <v>6.99</v>
      </c>
      <c r="X135">
        <v>62.14</v>
      </c>
      <c r="Y135">
        <v>2.68</v>
      </c>
      <c r="Z135">
        <v>54.43</v>
      </c>
      <c r="AA135">
        <v>1.25</v>
      </c>
      <c r="AB135">
        <v>1.63</v>
      </c>
      <c r="AC135">
        <v>0.2</v>
      </c>
      <c r="AD135">
        <v>3.49</v>
      </c>
      <c r="AE135">
        <v>4.53</v>
      </c>
      <c r="AF135">
        <v>1.39</v>
      </c>
      <c r="AG135">
        <v>5</v>
      </c>
      <c r="AH135">
        <v>0.17</v>
      </c>
      <c r="AI135">
        <v>2</v>
      </c>
      <c r="AJ135">
        <v>7.0000000000000007E-2</v>
      </c>
      <c r="AK135">
        <v>1.76</v>
      </c>
      <c r="AL135">
        <v>0.03</v>
      </c>
      <c r="AM135">
        <v>1</v>
      </c>
      <c r="AN135">
        <v>0.03</v>
      </c>
      <c r="AO135">
        <v>0.04</v>
      </c>
      <c r="AP135">
        <v>0</v>
      </c>
      <c r="AQ135">
        <v>0</v>
      </c>
      <c r="AR135">
        <v>25</v>
      </c>
      <c r="AS135">
        <v>0.85</v>
      </c>
      <c r="AT135">
        <v>24</v>
      </c>
      <c r="AU135">
        <v>4</v>
      </c>
      <c r="AV135">
        <v>0.03</v>
      </c>
      <c r="AW135">
        <v>1.02</v>
      </c>
      <c r="AX135">
        <v>50</v>
      </c>
      <c r="AY135">
        <v>0.88</v>
      </c>
      <c r="AZ135">
        <v>50</v>
      </c>
      <c r="BA135">
        <v>0.14000000000000001</v>
      </c>
      <c r="BB135">
        <v>50</v>
      </c>
      <c r="BC135">
        <v>0.14000000000000001</v>
      </c>
      <c r="BD135">
        <v>2.0299999999999998</v>
      </c>
      <c r="BE135">
        <v>41.67</v>
      </c>
      <c r="BF135">
        <v>7.26</v>
      </c>
      <c r="BG135">
        <v>38.79</v>
      </c>
      <c r="BH135">
        <v>0.51</v>
      </c>
      <c r="BI135">
        <v>1.42</v>
      </c>
      <c r="BJ135">
        <v>0.64</v>
      </c>
      <c r="BK135">
        <v>28.18</v>
      </c>
      <c r="BL135">
        <v>0.54</v>
      </c>
      <c r="BM135">
        <v>1.53</v>
      </c>
      <c r="BN135">
        <v>39.07</v>
      </c>
      <c r="BO135">
        <v>84.64</v>
      </c>
      <c r="BP135">
        <v>12.55</v>
      </c>
      <c r="BQ135">
        <v>71.89</v>
      </c>
      <c r="BR135">
        <v>5.12</v>
      </c>
      <c r="BS135">
        <v>94.04</v>
      </c>
      <c r="BT135">
        <v>15.5</v>
      </c>
      <c r="BU135">
        <v>90.37</v>
      </c>
      <c r="BV135">
        <v>34.28</v>
      </c>
      <c r="BW135">
        <v>87.73</v>
      </c>
      <c r="BX135">
        <v>3.83</v>
      </c>
      <c r="BY135">
        <v>65.489999999999995</v>
      </c>
      <c r="BZ135">
        <v>18.149999999999999</v>
      </c>
      <c r="CA135">
        <v>31.84</v>
      </c>
      <c r="CB135">
        <v>0.09</v>
      </c>
      <c r="CC135">
        <v>0.92</v>
      </c>
      <c r="CD135">
        <v>7.0000000000000007E-2</v>
      </c>
      <c r="CE135">
        <v>0</v>
      </c>
      <c r="CF135">
        <v>0.41</v>
      </c>
      <c r="CG135">
        <v>50</v>
      </c>
      <c r="CH135">
        <v>0.34</v>
      </c>
      <c r="CI135">
        <v>6.78</v>
      </c>
      <c r="CJ135">
        <v>79</v>
      </c>
      <c r="CK135">
        <v>1.93</v>
      </c>
      <c r="CL135">
        <v>45.61</v>
      </c>
      <c r="CM135">
        <v>0.88</v>
      </c>
      <c r="CN135">
        <v>46.15</v>
      </c>
      <c r="CO135">
        <v>0.47</v>
      </c>
      <c r="CP135">
        <v>0.51</v>
      </c>
      <c r="CQ135">
        <v>5.6</v>
      </c>
      <c r="CR135">
        <v>80</v>
      </c>
      <c r="CS135">
        <v>0</v>
      </c>
      <c r="CT135" t="s">
        <v>116</v>
      </c>
      <c r="CU135">
        <v>0</v>
      </c>
      <c r="CV135" t="s">
        <v>116</v>
      </c>
      <c r="CW135">
        <v>0</v>
      </c>
      <c r="CX135">
        <v>0</v>
      </c>
      <c r="CY135">
        <v>0</v>
      </c>
      <c r="CZ135">
        <v>0</v>
      </c>
      <c r="DA135" t="s">
        <v>116</v>
      </c>
      <c r="DB135" t="s">
        <v>116</v>
      </c>
      <c r="DC135">
        <v>0.17</v>
      </c>
      <c r="DD135" t="s">
        <v>116</v>
      </c>
      <c r="DE135" t="s">
        <v>116</v>
      </c>
      <c r="DF135">
        <v>0.57999999999999996</v>
      </c>
      <c r="DG135">
        <v>0.14000000000000001</v>
      </c>
      <c r="DH135">
        <v>25</v>
      </c>
      <c r="DI135">
        <v>0.57999999999999996</v>
      </c>
      <c r="DJ135">
        <v>0</v>
      </c>
      <c r="DK135">
        <v>0</v>
      </c>
    </row>
    <row r="136" spans="1:115" ht="12" customHeight="1" x14ac:dyDescent="0.2">
      <c r="A136" t="s">
        <v>477</v>
      </c>
      <c r="B136" t="s">
        <v>220</v>
      </c>
      <c r="C136" t="s">
        <v>220</v>
      </c>
      <c r="D136" t="s">
        <v>923</v>
      </c>
      <c r="E136">
        <v>26</v>
      </c>
      <c r="F136">
        <v>300000</v>
      </c>
      <c r="G136" t="s">
        <v>116</v>
      </c>
      <c r="H136">
        <v>20</v>
      </c>
      <c r="I136">
        <v>1573</v>
      </c>
      <c r="J136">
        <v>0</v>
      </c>
      <c r="K136">
        <v>0.37</v>
      </c>
      <c r="L136">
        <v>0</v>
      </c>
      <c r="M136">
        <v>0.15</v>
      </c>
      <c r="N136">
        <v>16.309999999999999</v>
      </c>
      <c r="O136">
        <v>62.81</v>
      </c>
      <c r="P136" t="s">
        <v>117</v>
      </c>
      <c r="Q136" t="s">
        <v>117</v>
      </c>
      <c r="R136" t="s">
        <v>118</v>
      </c>
      <c r="S136">
        <v>182</v>
      </c>
      <c r="T136">
        <v>72</v>
      </c>
      <c r="U136" t="s">
        <v>119</v>
      </c>
      <c r="V136">
        <v>10.99</v>
      </c>
      <c r="W136">
        <v>6.98</v>
      </c>
      <c r="X136">
        <v>71.31</v>
      </c>
      <c r="Y136">
        <v>5.89</v>
      </c>
      <c r="Z136">
        <v>59.22</v>
      </c>
      <c r="AA136">
        <v>0.56999999999999995</v>
      </c>
      <c r="AB136">
        <v>0.65</v>
      </c>
      <c r="AC136">
        <v>0.51</v>
      </c>
      <c r="AD136">
        <v>5.44</v>
      </c>
      <c r="AE136">
        <v>6.13</v>
      </c>
      <c r="AF136">
        <v>0.46</v>
      </c>
      <c r="AG136">
        <v>1</v>
      </c>
      <c r="AH136">
        <v>0.06</v>
      </c>
      <c r="AI136">
        <v>0</v>
      </c>
      <c r="AJ136">
        <v>0</v>
      </c>
      <c r="AK136">
        <v>0.17</v>
      </c>
      <c r="AL136">
        <v>0</v>
      </c>
      <c r="AM136">
        <v>0</v>
      </c>
      <c r="AN136">
        <v>0</v>
      </c>
      <c r="AO136">
        <v>0.02</v>
      </c>
      <c r="AP136">
        <v>0</v>
      </c>
      <c r="AQ136">
        <v>0</v>
      </c>
      <c r="AR136">
        <v>5</v>
      </c>
      <c r="AS136">
        <v>0.28999999999999998</v>
      </c>
      <c r="AT136">
        <v>20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0.11</v>
      </c>
      <c r="BE136">
        <v>50</v>
      </c>
      <c r="BF136">
        <v>1.0900000000000001</v>
      </c>
      <c r="BG136">
        <v>36.840000000000003</v>
      </c>
      <c r="BH136">
        <v>0.4</v>
      </c>
      <c r="BI136">
        <v>0.34</v>
      </c>
      <c r="BJ136">
        <v>0</v>
      </c>
      <c r="BK136">
        <v>18.82</v>
      </c>
      <c r="BL136">
        <v>0.46</v>
      </c>
      <c r="BM136">
        <v>0.51</v>
      </c>
      <c r="BN136">
        <v>33.07</v>
      </c>
      <c r="BO136">
        <v>82.7</v>
      </c>
      <c r="BP136">
        <v>16.48</v>
      </c>
      <c r="BQ136">
        <v>71.53</v>
      </c>
      <c r="BR136">
        <v>1.1399999999999999</v>
      </c>
      <c r="BS136">
        <v>95</v>
      </c>
      <c r="BT136">
        <v>12.7</v>
      </c>
      <c r="BU136">
        <v>95.05</v>
      </c>
      <c r="BV136">
        <v>27.46</v>
      </c>
      <c r="BW136">
        <v>90.21</v>
      </c>
      <c r="BX136">
        <v>5.61</v>
      </c>
      <c r="BY136">
        <v>45.92</v>
      </c>
      <c r="BZ136">
        <v>20.23</v>
      </c>
      <c r="CA136">
        <v>29.92</v>
      </c>
      <c r="CB136">
        <v>0.01</v>
      </c>
      <c r="CC136">
        <v>0.06</v>
      </c>
      <c r="CD136">
        <v>0.06</v>
      </c>
      <c r="CE136">
        <v>0</v>
      </c>
      <c r="CF136">
        <v>0.11</v>
      </c>
      <c r="CG136">
        <v>50</v>
      </c>
      <c r="CH136">
        <v>0</v>
      </c>
      <c r="CI136">
        <v>3.66</v>
      </c>
      <c r="CJ136">
        <v>53.13</v>
      </c>
      <c r="CK136">
        <v>0.34</v>
      </c>
      <c r="CL136">
        <v>16.670000000000002</v>
      </c>
      <c r="CM136">
        <v>0.4</v>
      </c>
      <c r="CN136">
        <v>28.57</v>
      </c>
      <c r="CO136">
        <v>0.11</v>
      </c>
      <c r="CP136">
        <v>0</v>
      </c>
      <c r="CQ136">
        <v>6.29</v>
      </c>
      <c r="CR136">
        <v>59.09</v>
      </c>
      <c r="CS136">
        <v>0</v>
      </c>
      <c r="CT136" t="s">
        <v>116</v>
      </c>
      <c r="CU136">
        <v>0</v>
      </c>
      <c r="CV136" t="s">
        <v>116</v>
      </c>
      <c r="CW136">
        <v>0</v>
      </c>
      <c r="CX136">
        <v>0</v>
      </c>
      <c r="CY136">
        <v>0</v>
      </c>
      <c r="CZ136">
        <v>0</v>
      </c>
      <c r="DA136" t="s">
        <v>116</v>
      </c>
      <c r="DB136" t="s">
        <v>116</v>
      </c>
      <c r="DC136">
        <v>0.56999999999999995</v>
      </c>
      <c r="DD136" t="s">
        <v>116</v>
      </c>
      <c r="DE136" t="s">
        <v>116</v>
      </c>
      <c r="DF136">
        <v>0.06</v>
      </c>
      <c r="DG136">
        <v>0</v>
      </c>
      <c r="DH136">
        <v>0</v>
      </c>
      <c r="DI136">
        <v>0.23</v>
      </c>
      <c r="DJ136">
        <v>0</v>
      </c>
      <c r="DK136">
        <v>0</v>
      </c>
    </row>
    <row r="137" spans="1:115" ht="12" customHeight="1" x14ac:dyDescent="0.2">
      <c r="A137" t="s">
        <v>177</v>
      </c>
      <c r="B137" t="s">
        <v>149</v>
      </c>
      <c r="C137" t="s">
        <v>149</v>
      </c>
      <c r="D137" t="s">
        <v>923</v>
      </c>
      <c r="E137">
        <v>32</v>
      </c>
      <c r="F137">
        <v>800000</v>
      </c>
      <c r="G137" t="s">
        <v>116</v>
      </c>
      <c r="H137">
        <v>39</v>
      </c>
      <c r="I137">
        <v>3481</v>
      </c>
      <c r="J137">
        <v>1</v>
      </c>
      <c r="K137">
        <v>0.84</v>
      </c>
      <c r="L137">
        <v>8</v>
      </c>
      <c r="M137">
        <v>2.27</v>
      </c>
      <c r="N137">
        <v>16.440000000000001</v>
      </c>
      <c r="O137">
        <v>59.28</v>
      </c>
      <c r="P137" t="s">
        <v>117</v>
      </c>
      <c r="Q137" t="s">
        <v>117</v>
      </c>
      <c r="R137" t="s">
        <v>134</v>
      </c>
      <c r="S137">
        <v>185</v>
      </c>
      <c r="T137">
        <v>79</v>
      </c>
      <c r="U137" t="s">
        <v>119</v>
      </c>
      <c r="V137">
        <v>9.85</v>
      </c>
      <c r="W137">
        <v>6.98</v>
      </c>
      <c r="X137">
        <v>68.150000000000006</v>
      </c>
      <c r="Y137">
        <v>2.71</v>
      </c>
      <c r="Z137">
        <v>55.24</v>
      </c>
      <c r="AA137">
        <v>0.7</v>
      </c>
      <c r="AB137">
        <v>1.1599999999999999</v>
      </c>
      <c r="AC137">
        <v>0.16</v>
      </c>
      <c r="AD137">
        <v>4.4000000000000004</v>
      </c>
      <c r="AE137">
        <v>7.28</v>
      </c>
      <c r="AF137">
        <v>0.7</v>
      </c>
      <c r="AG137">
        <v>7</v>
      </c>
      <c r="AH137">
        <v>0.18</v>
      </c>
      <c r="AI137">
        <v>1</v>
      </c>
      <c r="AJ137">
        <v>0.03</v>
      </c>
      <c r="AK137">
        <v>2.25</v>
      </c>
      <c r="AL137">
        <v>0.03</v>
      </c>
      <c r="AM137">
        <v>1</v>
      </c>
      <c r="AN137">
        <v>0.03</v>
      </c>
      <c r="AO137">
        <v>0.02</v>
      </c>
      <c r="AP137">
        <v>1</v>
      </c>
      <c r="AQ137">
        <v>0.03</v>
      </c>
      <c r="AR137">
        <v>10</v>
      </c>
      <c r="AS137">
        <v>0.26</v>
      </c>
      <c r="AT137">
        <v>20</v>
      </c>
      <c r="AU137">
        <v>10</v>
      </c>
      <c r="AV137">
        <v>0.21</v>
      </c>
      <c r="AW137">
        <v>2.0699999999999998</v>
      </c>
      <c r="AX137">
        <v>25</v>
      </c>
      <c r="AY137">
        <v>2.04</v>
      </c>
      <c r="AZ137">
        <v>24.05</v>
      </c>
      <c r="BA137">
        <v>0.03</v>
      </c>
      <c r="BB137">
        <v>100</v>
      </c>
      <c r="BC137">
        <v>0.16</v>
      </c>
      <c r="BD137">
        <v>2.12</v>
      </c>
      <c r="BE137">
        <v>68.290000000000006</v>
      </c>
      <c r="BF137">
        <v>4.37</v>
      </c>
      <c r="BG137">
        <v>56.21</v>
      </c>
      <c r="BH137">
        <v>0.88</v>
      </c>
      <c r="BI137">
        <v>1.1399999999999999</v>
      </c>
      <c r="BJ137">
        <v>0.23</v>
      </c>
      <c r="BK137">
        <v>39.51</v>
      </c>
      <c r="BL137">
        <v>1.86</v>
      </c>
      <c r="BM137">
        <v>0.56999999999999995</v>
      </c>
      <c r="BN137">
        <v>51.3</v>
      </c>
      <c r="BO137">
        <v>82.51</v>
      </c>
      <c r="BP137">
        <v>22.91</v>
      </c>
      <c r="BQ137">
        <v>76.98</v>
      </c>
      <c r="BR137">
        <v>5.43</v>
      </c>
      <c r="BS137">
        <v>92.86</v>
      </c>
      <c r="BT137">
        <v>16.440000000000001</v>
      </c>
      <c r="BU137">
        <v>88.05</v>
      </c>
      <c r="BV137">
        <v>44.57</v>
      </c>
      <c r="BW137">
        <v>87.65</v>
      </c>
      <c r="BX137">
        <v>4.78</v>
      </c>
      <c r="BY137">
        <v>57.3</v>
      </c>
      <c r="BZ137">
        <v>19.59</v>
      </c>
      <c r="CA137">
        <v>35.85</v>
      </c>
      <c r="CB137">
        <v>0.06</v>
      </c>
      <c r="CC137">
        <v>0.7</v>
      </c>
      <c r="CD137">
        <v>0</v>
      </c>
      <c r="CE137">
        <v>0</v>
      </c>
      <c r="CF137">
        <v>0.39</v>
      </c>
      <c r="CG137">
        <v>60</v>
      </c>
      <c r="CH137">
        <v>0.31</v>
      </c>
      <c r="CI137">
        <v>7.37</v>
      </c>
      <c r="CJ137">
        <v>74.739999999999995</v>
      </c>
      <c r="CK137">
        <v>2.38</v>
      </c>
      <c r="CL137">
        <v>46.74</v>
      </c>
      <c r="CM137">
        <v>0.52</v>
      </c>
      <c r="CN137">
        <v>50</v>
      </c>
      <c r="CO137">
        <v>0.75</v>
      </c>
      <c r="CP137">
        <v>0.52</v>
      </c>
      <c r="CQ137">
        <v>12.33</v>
      </c>
      <c r="CR137">
        <v>75.260000000000005</v>
      </c>
      <c r="CS137">
        <v>0</v>
      </c>
      <c r="CT137" t="s">
        <v>116</v>
      </c>
      <c r="CU137">
        <v>0</v>
      </c>
      <c r="CV137" t="s">
        <v>116</v>
      </c>
      <c r="CW137">
        <v>0</v>
      </c>
      <c r="CX137">
        <v>0</v>
      </c>
      <c r="CY137">
        <v>0</v>
      </c>
      <c r="CZ137">
        <v>0</v>
      </c>
      <c r="DA137" t="s">
        <v>116</v>
      </c>
      <c r="DB137" t="s">
        <v>116</v>
      </c>
      <c r="DC137">
        <v>0.72</v>
      </c>
      <c r="DD137" t="s">
        <v>116</v>
      </c>
      <c r="DE137" t="s">
        <v>116</v>
      </c>
      <c r="DF137">
        <v>0.05</v>
      </c>
      <c r="DG137">
        <v>0</v>
      </c>
      <c r="DH137">
        <v>0</v>
      </c>
      <c r="DI137">
        <v>0.03</v>
      </c>
      <c r="DJ137">
        <v>0</v>
      </c>
      <c r="DK137">
        <v>0</v>
      </c>
    </row>
    <row r="138" spans="1:115" ht="12" customHeight="1" x14ac:dyDescent="0.2">
      <c r="A138" t="s">
        <v>602</v>
      </c>
      <c r="B138" t="s">
        <v>204</v>
      </c>
      <c r="C138" t="s">
        <v>204</v>
      </c>
      <c r="D138" t="s">
        <v>923</v>
      </c>
      <c r="E138">
        <v>29</v>
      </c>
      <c r="F138">
        <v>350000</v>
      </c>
      <c r="G138" t="s">
        <v>116</v>
      </c>
      <c r="H138">
        <v>15</v>
      </c>
      <c r="I138">
        <v>1160</v>
      </c>
      <c r="J138">
        <v>1</v>
      </c>
      <c r="K138">
        <v>1.1599999999999999</v>
      </c>
      <c r="L138">
        <v>0</v>
      </c>
      <c r="M138">
        <v>0.76</v>
      </c>
      <c r="N138">
        <v>13.5</v>
      </c>
      <c r="O138">
        <v>59.2</v>
      </c>
      <c r="P138" t="s">
        <v>117</v>
      </c>
      <c r="Q138" t="s">
        <v>117</v>
      </c>
      <c r="R138" t="s">
        <v>134</v>
      </c>
      <c r="S138">
        <v>170</v>
      </c>
      <c r="T138">
        <v>67</v>
      </c>
      <c r="U138" t="s">
        <v>119</v>
      </c>
      <c r="V138">
        <v>7.29</v>
      </c>
      <c r="W138">
        <v>6.98</v>
      </c>
      <c r="X138">
        <v>66.67</v>
      </c>
      <c r="Y138">
        <v>1.47</v>
      </c>
      <c r="Z138">
        <v>47.37</v>
      </c>
      <c r="AA138">
        <v>0</v>
      </c>
      <c r="AB138">
        <v>0</v>
      </c>
      <c r="AC138">
        <v>0</v>
      </c>
      <c r="AD138">
        <v>2.64</v>
      </c>
      <c r="AE138">
        <v>3.71</v>
      </c>
      <c r="AF138">
        <v>0.78</v>
      </c>
      <c r="AG138">
        <v>3</v>
      </c>
      <c r="AH138">
        <v>0.23</v>
      </c>
      <c r="AI138">
        <v>0</v>
      </c>
      <c r="AJ138">
        <v>0</v>
      </c>
      <c r="AK138">
        <v>1.32</v>
      </c>
      <c r="AL138">
        <v>0.08</v>
      </c>
      <c r="AM138">
        <v>0</v>
      </c>
      <c r="AN138">
        <v>0</v>
      </c>
      <c r="AO138">
        <v>0.09</v>
      </c>
      <c r="AP138">
        <v>0</v>
      </c>
      <c r="AQ138">
        <v>0</v>
      </c>
      <c r="AR138">
        <v>8</v>
      </c>
      <c r="AS138">
        <v>0.62</v>
      </c>
      <c r="AT138">
        <v>37.5</v>
      </c>
      <c r="AU138">
        <v>12.5</v>
      </c>
      <c r="AV138">
        <v>0</v>
      </c>
      <c r="AW138">
        <v>2.64</v>
      </c>
      <c r="AX138">
        <v>29.41</v>
      </c>
      <c r="AY138">
        <v>2.64</v>
      </c>
      <c r="AZ138">
        <v>29.41</v>
      </c>
      <c r="BA138">
        <v>0</v>
      </c>
      <c r="BB138">
        <v>0</v>
      </c>
      <c r="BC138">
        <v>0.23</v>
      </c>
      <c r="BD138">
        <v>0.85</v>
      </c>
      <c r="BE138">
        <v>36.36</v>
      </c>
      <c r="BF138">
        <v>3.1</v>
      </c>
      <c r="BG138">
        <v>57.5</v>
      </c>
      <c r="BH138">
        <v>0.31</v>
      </c>
      <c r="BI138">
        <v>1.32</v>
      </c>
      <c r="BJ138">
        <v>0.54</v>
      </c>
      <c r="BK138">
        <v>26.84</v>
      </c>
      <c r="BL138">
        <v>2.17</v>
      </c>
      <c r="BM138">
        <v>1.55</v>
      </c>
      <c r="BN138">
        <v>35.299999999999997</v>
      </c>
      <c r="BO138">
        <v>84.62</v>
      </c>
      <c r="BP138">
        <v>13.11</v>
      </c>
      <c r="BQ138">
        <v>84.02</v>
      </c>
      <c r="BR138">
        <v>5.43</v>
      </c>
      <c r="BS138">
        <v>94.29</v>
      </c>
      <c r="BT138">
        <v>10.86</v>
      </c>
      <c r="BU138">
        <v>80.709999999999994</v>
      </c>
      <c r="BV138">
        <v>29.64</v>
      </c>
      <c r="BW138">
        <v>92.15</v>
      </c>
      <c r="BX138">
        <v>3.26</v>
      </c>
      <c r="BY138">
        <v>57.14</v>
      </c>
      <c r="BZ138">
        <v>19.72</v>
      </c>
      <c r="CA138">
        <v>30.44</v>
      </c>
      <c r="CB138">
        <v>0.06</v>
      </c>
      <c r="CC138">
        <v>0.47</v>
      </c>
      <c r="CD138">
        <v>0</v>
      </c>
      <c r="CE138">
        <v>0</v>
      </c>
      <c r="CF138">
        <v>0</v>
      </c>
      <c r="CG138">
        <v>0</v>
      </c>
      <c r="CH138">
        <v>0.16</v>
      </c>
      <c r="CI138">
        <v>4.42</v>
      </c>
      <c r="CJ138">
        <v>84.21</v>
      </c>
      <c r="CK138">
        <v>2.64</v>
      </c>
      <c r="CL138">
        <v>44.12</v>
      </c>
      <c r="CM138">
        <v>0.23</v>
      </c>
      <c r="CN138">
        <v>0</v>
      </c>
      <c r="CO138">
        <v>0.23</v>
      </c>
      <c r="CP138">
        <v>0.62</v>
      </c>
      <c r="CQ138">
        <v>7.53</v>
      </c>
      <c r="CR138">
        <v>81.44</v>
      </c>
      <c r="CS138">
        <v>0</v>
      </c>
      <c r="CT138" t="s">
        <v>116</v>
      </c>
      <c r="CU138">
        <v>0</v>
      </c>
      <c r="CV138" t="s">
        <v>116</v>
      </c>
      <c r="CW138">
        <v>0</v>
      </c>
      <c r="CX138">
        <v>0</v>
      </c>
      <c r="CY138">
        <v>0</v>
      </c>
      <c r="CZ138">
        <v>0</v>
      </c>
      <c r="DA138" t="s">
        <v>116</v>
      </c>
      <c r="DB138" t="s">
        <v>116</v>
      </c>
      <c r="DC138">
        <v>0.39</v>
      </c>
      <c r="DD138" t="s">
        <v>116</v>
      </c>
      <c r="DE138" t="s">
        <v>116</v>
      </c>
      <c r="DF138">
        <v>0.78</v>
      </c>
      <c r="DG138">
        <v>0.31</v>
      </c>
      <c r="DH138">
        <v>50</v>
      </c>
      <c r="DI138">
        <v>0.31</v>
      </c>
      <c r="DJ138">
        <v>1</v>
      </c>
      <c r="DK138">
        <v>100</v>
      </c>
    </row>
    <row r="139" spans="1:115" ht="12" customHeight="1" x14ac:dyDescent="0.2">
      <c r="A139" t="s">
        <v>138</v>
      </c>
      <c r="B139" t="s">
        <v>139</v>
      </c>
      <c r="C139" t="s">
        <v>139</v>
      </c>
      <c r="D139" t="s">
        <v>923</v>
      </c>
      <c r="E139">
        <v>32</v>
      </c>
      <c r="F139">
        <v>450000</v>
      </c>
      <c r="G139" t="s">
        <v>116</v>
      </c>
      <c r="H139">
        <v>42</v>
      </c>
      <c r="I139">
        <v>3948</v>
      </c>
      <c r="J139">
        <v>0</v>
      </c>
      <c r="K139">
        <v>1.02</v>
      </c>
      <c r="L139">
        <v>3</v>
      </c>
      <c r="M139">
        <v>1.1599999999999999</v>
      </c>
      <c r="N139">
        <v>13.2</v>
      </c>
      <c r="O139">
        <v>56.13</v>
      </c>
      <c r="P139" t="s">
        <v>117</v>
      </c>
      <c r="Q139" t="s">
        <v>117</v>
      </c>
      <c r="R139" t="s">
        <v>134</v>
      </c>
      <c r="S139">
        <v>170</v>
      </c>
      <c r="T139">
        <v>66</v>
      </c>
      <c r="U139" t="s">
        <v>119</v>
      </c>
      <c r="V139">
        <v>9.2799999999999994</v>
      </c>
      <c r="W139">
        <v>6.98</v>
      </c>
      <c r="X139">
        <v>62.42</v>
      </c>
      <c r="Y139">
        <v>1.94</v>
      </c>
      <c r="Z139">
        <v>48.24</v>
      </c>
      <c r="AA139">
        <v>0.48</v>
      </c>
      <c r="AB139">
        <v>0.63</v>
      </c>
      <c r="AC139">
        <v>0.39</v>
      </c>
      <c r="AD139">
        <v>4.45</v>
      </c>
      <c r="AE139">
        <v>5.82</v>
      </c>
      <c r="AF139">
        <v>1.21</v>
      </c>
      <c r="AG139">
        <v>11</v>
      </c>
      <c r="AH139">
        <v>0.25</v>
      </c>
      <c r="AI139">
        <v>0</v>
      </c>
      <c r="AJ139">
        <v>0</v>
      </c>
      <c r="AK139">
        <v>1.37</v>
      </c>
      <c r="AL139">
        <v>0</v>
      </c>
      <c r="AM139">
        <v>0</v>
      </c>
      <c r="AN139">
        <v>0</v>
      </c>
      <c r="AO139">
        <v>0.02</v>
      </c>
      <c r="AP139">
        <v>0</v>
      </c>
      <c r="AQ139">
        <v>0</v>
      </c>
      <c r="AR139">
        <v>24</v>
      </c>
      <c r="AS139">
        <v>0.55000000000000004</v>
      </c>
      <c r="AT139">
        <v>20.83</v>
      </c>
      <c r="AU139">
        <v>0</v>
      </c>
      <c r="AV139">
        <v>7.0000000000000007E-2</v>
      </c>
      <c r="AW139">
        <v>1.78</v>
      </c>
      <c r="AX139">
        <v>37.18</v>
      </c>
      <c r="AY139">
        <v>1.73</v>
      </c>
      <c r="AZ139">
        <v>35.53</v>
      </c>
      <c r="BA139">
        <v>0.02</v>
      </c>
      <c r="BB139">
        <v>100</v>
      </c>
      <c r="BC139">
        <v>0.11</v>
      </c>
      <c r="BD139">
        <v>0.82</v>
      </c>
      <c r="BE139">
        <v>61.11</v>
      </c>
      <c r="BF139">
        <v>2.33</v>
      </c>
      <c r="BG139">
        <v>47.06</v>
      </c>
      <c r="BH139">
        <v>0.43</v>
      </c>
      <c r="BI139">
        <v>0.43</v>
      </c>
      <c r="BJ139">
        <v>0.18</v>
      </c>
      <c r="BK139">
        <v>19.489999999999998</v>
      </c>
      <c r="BL139">
        <v>0.89</v>
      </c>
      <c r="BM139">
        <v>0.87</v>
      </c>
      <c r="BN139">
        <v>28.61</v>
      </c>
      <c r="BO139">
        <v>77.45</v>
      </c>
      <c r="BP139">
        <v>13.13</v>
      </c>
      <c r="BQ139">
        <v>69.790000000000006</v>
      </c>
      <c r="BR139">
        <v>3.12</v>
      </c>
      <c r="BS139">
        <v>90.51</v>
      </c>
      <c r="BT139">
        <v>8.2799999999999994</v>
      </c>
      <c r="BU139">
        <v>82.64</v>
      </c>
      <c r="BV139">
        <v>22.71</v>
      </c>
      <c r="BW139">
        <v>84.24</v>
      </c>
      <c r="BX139">
        <v>4.29</v>
      </c>
      <c r="BY139">
        <v>55.32</v>
      </c>
      <c r="BZ139">
        <v>19.98</v>
      </c>
      <c r="CA139">
        <v>34.71</v>
      </c>
      <c r="CB139">
        <v>0.03</v>
      </c>
      <c r="CC139">
        <v>0.52</v>
      </c>
      <c r="CD139">
        <v>0.02</v>
      </c>
      <c r="CE139">
        <v>0</v>
      </c>
      <c r="CF139">
        <v>0.16</v>
      </c>
      <c r="CG139">
        <v>57.14</v>
      </c>
      <c r="CH139">
        <v>0.21</v>
      </c>
      <c r="CI139">
        <v>3.74</v>
      </c>
      <c r="CJ139">
        <v>66.459999999999994</v>
      </c>
      <c r="CK139">
        <v>1.82</v>
      </c>
      <c r="CL139">
        <v>47.5</v>
      </c>
      <c r="CM139">
        <v>0.25</v>
      </c>
      <c r="CN139">
        <v>27.27</v>
      </c>
      <c r="CO139">
        <v>0.25</v>
      </c>
      <c r="CP139">
        <v>0.66</v>
      </c>
      <c r="CQ139">
        <v>7.11</v>
      </c>
      <c r="CR139">
        <v>70.510000000000005</v>
      </c>
      <c r="CS139">
        <v>0</v>
      </c>
      <c r="CT139" t="s">
        <v>116</v>
      </c>
      <c r="CU139">
        <v>0</v>
      </c>
      <c r="CV139" t="s">
        <v>116</v>
      </c>
      <c r="CW139">
        <v>0</v>
      </c>
      <c r="CX139">
        <v>0</v>
      </c>
      <c r="CY139">
        <v>0</v>
      </c>
      <c r="CZ139">
        <v>0</v>
      </c>
      <c r="DA139" t="s">
        <v>116</v>
      </c>
      <c r="DB139" t="s">
        <v>116</v>
      </c>
      <c r="DC139">
        <v>0.48</v>
      </c>
      <c r="DD139" t="s">
        <v>116</v>
      </c>
      <c r="DE139" t="s">
        <v>116</v>
      </c>
      <c r="DF139">
        <v>0.71</v>
      </c>
      <c r="DG139">
        <v>0.21</v>
      </c>
      <c r="DH139">
        <v>11.11</v>
      </c>
      <c r="DI139">
        <v>0.14000000000000001</v>
      </c>
      <c r="DJ139">
        <v>0</v>
      </c>
      <c r="DK139">
        <v>0</v>
      </c>
    </row>
    <row r="140" spans="1:115" ht="12" customHeight="1" x14ac:dyDescent="0.2">
      <c r="A140" t="s">
        <v>645</v>
      </c>
      <c r="B140" t="s">
        <v>162</v>
      </c>
      <c r="C140" t="s">
        <v>162</v>
      </c>
      <c r="D140" t="s">
        <v>922</v>
      </c>
      <c r="E140">
        <v>37</v>
      </c>
      <c r="F140">
        <v>150000</v>
      </c>
      <c r="G140" t="s">
        <v>116</v>
      </c>
      <c r="H140">
        <v>29</v>
      </c>
      <c r="I140">
        <v>1019</v>
      </c>
      <c r="J140">
        <v>0</v>
      </c>
      <c r="K140">
        <v>0.28000000000000003</v>
      </c>
      <c r="L140">
        <v>0</v>
      </c>
      <c r="M140">
        <v>1.03</v>
      </c>
      <c r="N140">
        <v>19.170000000000002</v>
      </c>
      <c r="O140">
        <v>39.630000000000003</v>
      </c>
      <c r="P140" t="s">
        <v>117</v>
      </c>
      <c r="Q140" t="s">
        <v>117</v>
      </c>
      <c r="R140" t="s">
        <v>118</v>
      </c>
      <c r="S140">
        <v>170</v>
      </c>
      <c r="T140">
        <v>68</v>
      </c>
      <c r="U140" t="s">
        <v>119</v>
      </c>
      <c r="V140">
        <v>6.62</v>
      </c>
      <c r="W140">
        <v>6.98</v>
      </c>
      <c r="X140">
        <v>48.1</v>
      </c>
      <c r="Y140">
        <v>3.89</v>
      </c>
      <c r="Z140">
        <v>25</v>
      </c>
      <c r="AA140">
        <v>0.62</v>
      </c>
      <c r="AB140">
        <v>0.92</v>
      </c>
      <c r="AC140">
        <v>0.18</v>
      </c>
      <c r="AD140">
        <v>2.65</v>
      </c>
      <c r="AE140">
        <v>3.95</v>
      </c>
      <c r="AF140">
        <v>2.21</v>
      </c>
      <c r="AG140">
        <v>3</v>
      </c>
      <c r="AH140">
        <v>0.26</v>
      </c>
      <c r="AI140">
        <v>0</v>
      </c>
      <c r="AJ140">
        <v>0</v>
      </c>
      <c r="AK140">
        <v>1.77</v>
      </c>
      <c r="AL140">
        <v>0</v>
      </c>
      <c r="AM140">
        <v>0</v>
      </c>
      <c r="AN140">
        <v>0</v>
      </c>
      <c r="AO140">
        <v>0.02</v>
      </c>
      <c r="AP140">
        <v>0</v>
      </c>
      <c r="AQ140">
        <v>0</v>
      </c>
      <c r="AR140">
        <v>5</v>
      </c>
      <c r="AS140">
        <v>0.44</v>
      </c>
      <c r="AT140">
        <v>40</v>
      </c>
      <c r="AU140">
        <v>0</v>
      </c>
      <c r="AV140">
        <v>0</v>
      </c>
      <c r="AW140">
        <v>0.79</v>
      </c>
      <c r="AX140">
        <v>44.44</v>
      </c>
      <c r="AY140">
        <v>0.26</v>
      </c>
      <c r="AZ140">
        <v>66.67</v>
      </c>
      <c r="BA140">
        <v>0.53</v>
      </c>
      <c r="BB140">
        <v>33.33</v>
      </c>
      <c r="BC140">
        <v>0.09</v>
      </c>
      <c r="BD140">
        <v>1.32</v>
      </c>
      <c r="BE140">
        <v>66.67</v>
      </c>
      <c r="BF140">
        <v>5.12</v>
      </c>
      <c r="BG140">
        <v>43.1</v>
      </c>
      <c r="BH140">
        <v>0.53</v>
      </c>
      <c r="BI140">
        <v>0.97</v>
      </c>
      <c r="BJ140">
        <v>0.71</v>
      </c>
      <c r="BK140">
        <v>28.88</v>
      </c>
      <c r="BL140">
        <v>0.88</v>
      </c>
      <c r="BM140">
        <v>1.1499999999999999</v>
      </c>
      <c r="BN140">
        <v>41.16</v>
      </c>
      <c r="BO140">
        <v>85.84</v>
      </c>
      <c r="BP140">
        <v>14.4</v>
      </c>
      <c r="BQ140">
        <v>77.91</v>
      </c>
      <c r="BR140">
        <v>6.18</v>
      </c>
      <c r="BS140">
        <v>88.57</v>
      </c>
      <c r="BT140">
        <v>12.45</v>
      </c>
      <c r="BU140">
        <v>87.94</v>
      </c>
      <c r="BV140">
        <v>36.83</v>
      </c>
      <c r="BW140">
        <v>88.73</v>
      </c>
      <c r="BX140">
        <v>3.71</v>
      </c>
      <c r="BY140">
        <v>64.290000000000006</v>
      </c>
      <c r="BZ140">
        <v>17.190000000000001</v>
      </c>
      <c r="CA140">
        <v>18.440000000000001</v>
      </c>
      <c r="CB140">
        <v>0.09</v>
      </c>
      <c r="CC140">
        <v>0.97</v>
      </c>
      <c r="CD140">
        <v>0</v>
      </c>
      <c r="CE140">
        <v>0</v>
      </c>
      <c r="CF140">
        <v>0.44</v>
      </c>
      <c r="CG140">
        <v>80</v>
      </c>
      <c r="CH140">
        <v>0.35</v>
      </c>
      <c r="CI140">
        <v>8.2100000000000009</v>
      </c>
      <c r="CJ140">
        <v>78.489999999999995</v>
      </c>
      <c r="CK140">
        <v>2.12</v>
      </c>
      <c r="CL140">
        <v>66.67</v>
      </c>
      <c r="CM140">
        <v>0.79</v>
      </c>
      <c r="CN140">
        <v>55.56</v>
      </c>
      <c r="CO140">
        <v>1.32</v>
      </c>
      <c r="CP140">
        <v>0.26</v>
      </c>
      <c r="CQ140">
        <v>7.68</v>
      </c>
      <c r="CR140">
        <v>81.61</v>
      </c>
      <c r="CS140">
        <v>0</v>
      </c>
      <c r="CT140" t="s">
        <v>116</v>
      </c>
      <c r="CU140">
        <v>0</v>
      </c>
      <c r="CV140" t="s">
        <v>116</v>
      </c>
      <c r="CW140">
        <v>0</v>
      </c>
      <c r="CX140">
        <v>0</v>
      </c>
      <c r="CY140">
        <v>0</v>
      </c>
      <c r="CZ140">
        <v>0</v>
      </c>
      <c r="DA140" t="s">
        <v>116</v>
      </c>
      <c r="DB140" t="s">
        <v>116</v>
      </c>
      <c r="DC140">
        <v>0.26</v>
      </c>
      <c r="DD140" t="s">
        <v>116</v>
      </c>
      <c r="DE140" t="s">
        <v>116</v>
      </c>
      <c r="DF140">
        <v>1.59</v>
      </c>
      <c r="DG140">
        <v>0.09</v>
      </c>
      <c r="DH140">
        <v>0</v>
      </c>
      <c r="DI140">
        <v>0.71</v>
      </c>
      <c r="DJ140">
        <v>0</v>
      </c>
      <c r="DK140">
        <v>0</v>
      </c>
    </row>
    <row r="141" spans="1:115" ht="12" customHeight="1" x14ac:dyDescent="0.2">
      <c r="A141" t="s">
        <v>667</v>
      </c>
      <c r="B141" t="s">
        <v>484</v>
      </c>
      <c r="C141" t="s">
        <v>484</v>
      </c>
      <c r="D141" t="s">
        <v>923</v>
      </c>
      <c r="E141">
        <v>33</v>
      </c>
      <c r="F141">
        <v>200000</v>
      </c>
      <c r="G141" t="s">
        <v>116</v>
      </c>
      <c r="H141">
        <v>12</v>
      </c>
      <c r="I141">
        <v>943</v>
      </c>
      <c r="J141">
        <v>0</v>
      </c>
      <c r="K141">
        <v>0.17</v>
      </c>
      <c r="L141">
        <v>0</v>
      </c>
      <c r="M141">
        <v>0.35</v>
      </c>
      <c r="N141">
        <v>13.08</v>
      </c>
      <c r="O141">
        <v>60.58</v>
      </c>
      <c r="P141" t="s">
        <v>117</v>
      </c>
      <c r="Q141" t="s">
        <v>117</v>
      </c>
      <c r="R141" t="s">
        <v>118</v>
      </c>
      <c r="S141">
        <v>178</v>
      </c>
      <c r="T141">
        <v>75</v>
      </c>
      <c r="U141" t="s">
        <v>119</v>
      </c>
      <c r="V141">
        <v>9.07</v>
      </c>
      <c r="W141">
        <v>6.97</v>
      </c>
      <c r="X141">
        <v>58.9</v>
      </c>
      <c r="Y141">
        <v>3.15</v>
      </c>
      <c r="Z141">
        <v>75.760000000000005</v>
      </c>
      <c r="AA141">
        <v>0.48</v>
      </c>
      <c r="AB141">
        <v>0.67</v>
      </c>
      <c r="AC141">
        <v>0.56999999999999995</v>
      </c>
      <c r="AD141">
        <v>4.49</v>
      </c>
      <c r="AE141">
        <v>6.29</v>
      </c>
      <c r="AF141">
        <v>1.43</v>
      </c>
      <c r="AG141">
        <v>4</v>
      </c>
      <c r="AH141">
        <v>0.38</v>
      </c>
      <c r="AI141">
        <v>1</v>
      </c>
      <c r="AJ141">
        <v>0.1</v>
      </c>
      <c r="AK141">
        <v>1.1499999999999999</v>
      </c>
      <c r="AL141">
        <v>0</v>
      </c>
      <c r="AM141">
        <v>0</v>
      </c>
      <c r="AN141">
        <v>0</v>
      </c>
      <c r="AO141">
        <v>0.02</v>
      </c>
      <c r="AP141">
        <v>0</v>
      </c>
      <c r="AQ141">
        <v>0</v>
      </c>
      <c r="AR141">
        <v>3</v>
      </c>
      <c r="AS141">
        <v>0.28999999999999998</v>
      </c>
      <c r="AT141">
        <v>0</v>
      </c>
      <c r="AU141">
        <v>0</v>
      </c>
      <c r="AV141">
        <v>0</v>
      </c>
      <c r="AW141">
        <v>1.81</v>
      </c>
      <c r="AX141">
        <v>36.840000000000003</v>
      </c>
      <c r="AY141">
        <v>0</v>
      </c>
      <c r="AZ141">
        <v>0</v>
      </c>
      <c r="BA141">
        <v>1.81</v>
      </c>
      <c r="BB141">
        <v>36.840000000000003</v>
      </c>
      <c r="BC141">
        <v>0.19</v>
      </c>
      <c r="BD141">
        <v>0.67</v>
      </c>
      <c r="BE141">
        <v>71.430000000000007</v>
      </c>
      <c r="BF141">
        <v>1.1499999999999999</v>
      </c>
      <c r="BG141">
        <v>66.67</v>
      </c>
      <c r="BH141">
        <v>0.76</v>
      </c>
      <c r="BI141">
        <v>0.1</v>
      </c>
      <c r="BJ141">
        <v>0</v>
      </c>
      <c r="BK141">
        <v>15.94</v>
      </c>
      <c r="BL141">
        <v>1.1499999999999999</v>
      </c>
      <c r="BM141">
        <v>0.56999999999999995</v>
      </c>
      <c r="BN141">
        <v>27.3</v>
      </c>
      <c r="BO141">
        <v>77.62</v>
      </c>
      <c r="BP141">
        <v>13.08</v>
      </c>
      <c r="BQ141">
        <v>72.260000000000005</v>
      </c>
      <c r="BR141">
        <v>2.58</v>
      </c>
      <c r="BS141">
        <v>100</v>
      </c>
      <c r="BT141">
        <v>8.2100000000000009</v>
      </c>
      <c r="BU141">
        <v>81.400000000000006</v>
      </c>
      <c r="BV141">
        <v>21.95</v>
      </c>
      <c r="BW141">
        <v>84.78</v>
      </c>
      <c r="BX141">
        <v>3.53</v>
      </c>
      <c r="BY141">
        <v>54.05</v>
      </c>
      <c r="BZ141">
        <v>20.23</v>
      </c>
      <c r="CA141">
        <v>32.03</v>
      </c>
      <c r="CB141">
        <v>0.03</v>
      </c>
      <c r="CC141">
        <v>0.38</v>
      </c>
      <c r="CD141">
        <v>0</v>
      </c>
      <c r="CE141">
        <v>0</v>
      </c>
      <c r="CF141">
        <v>0.19</v>
      </c>
      <c r="CG141">
        <v>0</v>
      </c>
      <c r="CH141">
        <v>0.1</v>
      </c>
      <c r="CI141">
        <v>4.68</v>
      </c>
      <c r="CJ141">
        <v>57.14</v>
      </c>
      <c r="CK141">
        <v>1.62</v>
      </c>
      <c r="CL141">
        <v>29.41</v>
      </c>
      <c r="CM141">
        <v>0.1</v>
      </c>
      <c r="CN141">
        <v>0</v>
      </c>
      <c r="CO141">
        <v>0.19</v>
      </c>
      <c r="CP141">
        <v>0.67</v>
      </c>
      <c r="CQ141">
        <v>7.25</v>
      </c>
      <c r="CR141">
        <v>73.680000000000007</v>
      </c>
      <c r="CS141">
        <v>0</v>
      </c>
      <c r="CT141" t="s">
        <v>116</v>
      </c>
      <c r="CU141">
        <v>0</v>
      </c>
      <c r="CV141" t="s">
        <v>116</v>
      </c>
      <c r="CW141">
        <v>0</v>
      </c>
      <c r="CX141">
        <v>0</v>
      </c>
      <c r="CY141">
        <v>0</v>
      </c>
      <c r="CZ141">
        <v>0</v>
      </c>
      <c r="DA141" t="s">
        <v>116</v>
      </c>
      <c r="DB141" t="s">
        <v>116</v>
      </c>
      <c r="DC141">
        <v>0.86</v>
      </c>
      <c r="DD141" t="s">
        <v>116</v>
      </c>
      <c r="DE141" t="s">
        <v>116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</row>
    <row r="142" spans="1:115" ht="12" customHeight="1" x14ac:dyDescent="0.2">
      <c r="A142" t="s">
        <v>739</v>
      </c>
      <c r="B142" t="s">
        <v>199</v>
      </c>
      <c r="C142" t="s">
        <v>199</v>
      </c>
      <c r="D142" t="s">
        <v>923</v>
      </c>
      <c r="E142">
        <v>28</v>
      </c>
      <c r="F142">
        <v>400000</v>
      </c>
      <c r="G142" t="s">
        <v>186</v>
      </c>
      <c r="H142">
        <v>12</v>
      </c>
      <c r="I142">
        <v>766</v>
      </c>
      <c r="J142">
        <v>0</v>
      </c>
      <c r="K142">
        <v>1.2</v>
      </c>
      <c r="L142">
        <v>1</v>
      </c>
      <c r="M142">
        <v>0.19</v>
      </c>
      <c r="N142">
        <v>13.86</v>
      </c>
      <c r="O142">
        <v>47.46</v>
      </c>
      <c r="P142" t="s">
        <v>117</v>
      </c>
      <c r="Q142" t="s">
        <v>117</v>
      </c>
      <c r="R142" t="s">
        <v>118</v>
      </c>
      <c r="S142">
        <v>178</v>
      </c>
      <c r="T142">
        <v>70</v>
      </c>
      <c r="U142" t="s">
        <v>119</v>
      </c>
      <c r="V142">
        <v>8.93</v>
      </c>
      <c r="W142">
        <v>6.93</v>
      </c>
      <c r="X142">
        <v>54.24</v>
      </c>
      <c r="Y142">
        <v>2.58</v>
      </c>
      <c r="Z142">
        <v>31.82</v>
      </c>
      <c r="AA142">
        <v>0.59</v>
      </c>
      <c r="AB142">
        <v>0.96</v>
      </c>
      <c r="AC142">
        <v>0.7</v>
      </c>
      <c r="AD142">
        <v>4.58</v>
      </c>
      <c r="AE142">
        <v>7.45</v>
      </c>
      <c r="AF142">
        <v>1.41</v>
      </c>
      <c r="AG142">
        <v>2</v>
      </c>
      <c r="AH142">
        <v>0.23</v>
      </c>
      <c r="AI142">
        <v>1</v>
      </c>
      <c r="AJ142">
        <v>0.12</v>
      </c>
      <c r="AK142">
        <v>0.47</v>
      </c>
      <c r="AL142">
        <v>0</v>
      </c>
      <c r="AM142">
        <v>0</v>
      </c>
      <c r="AN142">
        <v>0</v>
      </c>
      <c r="AO142">
        <v>0.14000000000000001</v>
      </c>
      <c r="AP142">
        <v>0</v>
      </c>
      <c r="AQ142">
        <v>0</v>
      </c>
      <c r="AR142">
        <v>4</v>
      </c>
      <c r="AS142">
        <v>0.47</v>
      </c>
      <c r="AT142">
        <v>75</v>
      </c>
      <c r="AU142">
        <v>0</v>
      </c>
      <c r="AV142">
        <v>0.12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0.23</v>
      </c>
      <c r="BE142">
        <v>50</v>
      </c>
      <c r="BF142">
        <v>0.7</v>
      </c>
      <c r="BG142">
        <v>33.33</v>
      </c>
      <c r="BH142">
        <v>0.59</v>
      </c>
      <c r="BI142">
        <v>0.59</v>
      </c>
      <c r="BJ142">
        <v>0</v>
      </c>
      <c r="BK142">
        <v>26.67</v>
      </c>
      <c r="BL142">
        <v>0.12</v>
      </c>
      <c r="BM142">
        <v>0.23</v>
      </c>
      <c r="BN142">
        <v>40.54</v>
      </c>
      <c r="BO142">
        <v>88.12</v>
      </c>
      <c r="BP142">
        <v>15.63</v>
      </c>
      <c r="BQ142">
        <v>78.95</v>
      </c>
      <c r="BR142">
        <v>1.88</v>
      </c>
      <c r="BS142">
        <v>100</v>
      </c>
      <c r="BT142">
        <v>19.149999999999999</v>
      </c>
      <c r="BU142">
        <v>93.87</v>
      </c>
      <c r="BV142">
        <v>36.659999999999997</v>
      </c>
      <c r="BW142">
        <v>92.63</v>
      </c>
      <c r="BX142">
        <v>3.88</v>
      </c>
      <c r="BY142">
        <v>45.45</v>
      </c>
      <c r="BZ142">
        <v>21.38</v>
      </c>
      <c r="CA142">
        <v>37.619999999999997</v>
      </c>
      <c r="CB142">
        <v>0.02</v>
      </c>
      <c r="CC142">
        <v>0.12</v>
      </c>
      <c r="CD142">
        <v>0</v>
      </c>
      <c r="CE142">
        <v>0</v>
      </c>
      <c r="CF142">
        <v>0</v>
      </c>
      <c r="CG142">
        <v>0</v>
      </c>
      <c r="CH142">
        <v>0.23</v>
      </c>
      <c r="CI142">
        <v>5.29</v>
      </c>
      <c r="CJ142">
        <v>71.11</v>
      </c>
      <c r="CK142">
        <v>0.47</v>
      </c>
      <c r="CL142">
        <v>25</v>
      </c>
      <c r="CM142">
        <v>0.47</v>
      </c>
      <c r="CN142">
        <v>25</v>
      </c>
      <c r="CO142">
        <v>0.12</v>
      </c>
      <c r="CP142">
        <v>0</v>
      </c>
      <c r="CQ142">
        <v>7.17</v>
      </c>
      <c r="CR142">
        <v>77.05</v>
      </c>
      <c r="CS142">
        <v>0</v>
      </c>
      <c r="CT142" t="s">
        <v>116</v>
      </c>
      <c r="CU142">
        <v>0</v>
      </c>
      <c r="CV142" t="s">
        <v>116</v>
      </c>
      <c r="CW142">
        <v>0</v>
      </c>
      <c r="CX142">
        <v>0</v>
      </c>
      <c r="CY142">
        <v>0</v>
      </c>
      <c r="CZ142">
        <v>0</v>
      </c>
      <c r="DA142" t="s">
        <v>116</v>
      </c>
      <c r="DB142" t="s">
        <v>116</v>
      </c>
      <c r="DC142">
        <v>0.82</v>
      </c>
      <c r="DD142" t="s">
        <v>116</v>
      </c>
      <c r="DE142" t="s">
        <v>116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</row>
    <row r="143" spans="1:115" ht="12" customHeight="1" x14ac:dyDescent="0.2">
      <c r="A143" t="s">
        <v>676</v>
      </c>
      <c r="B143" t="s">
        <v>406</v>
      </c>
      <c r="C143" t="s">
        <v>406</v>
      </c>
      <c r="D143" t="s">
        <v>923</v>
      </c>
      <c r="E143">
        <v>21</v>
      </c>
      <c r="F143">
        <v>0</v>
      </c>
      <c r="G143" t="s">
        <v>116</v>
      </c>
      <c r="H143">
        <v>13</v>
      </c>
      <c r="I143">
        <v>925</v>
      </c>
      <c r="J143">
        <v>1</v>
      </c>
      <c r="K143">
        <v>0.33</v>
      </c>
      <c r="L143">
        <v>0</v>
      </c>
      <c r="M143">
        <v>0.56000000000000005</v>
      </c>
      <c r="N143">
        <v>21.7</v>
      </c>
      <c r="O143">
        <v>48.43</v>
      </c>
      <c r="P143" t="s">
        <v>117</v>
      </c>
      <c r="Q143" t="s">
        <v>117</v>
      </c>
      <c r="R143" t="s">
        <v>116</v>
      </c>
      <c r="S143">
        <v>0</v>
      </c>
      <c r="T143">
        <v>0</v>
      </c>
      <c r="U143" t="s">
        <v>119</v>
      </c>
      <c r="V143">
        <v>9.0500000000000007</v>
      </c>
      <c r="W143">
        <v>6.91</v>
      </c>
      <c r="X143">
        <v>59.15</v>
      </c>
      <c r="Y143">
        <v>1.65</v>
      </c>
      <c r="Z143">
        <v>52.94</v>
      </c>
      <c r="AA143">
        <v>0.19</v>
      </c>
      <c r="AB143">
        <v>0.3</v>
      </c>
      <c r="AC143">
        <v>0.19</v>
      </c>
      <c r="AD143">
        <v>4.7699999999999996</v>
      </c>
      <c r="AE143">
        <v>7.35</v>
      </c>
      <c r="AF143">
        <v>1.65</v>
      </c>
      <c r="AG143">
        <v>0</v>
      </c>
      <c r="AH143">
        <v>0</v>
      </c>
      <c r="AI143">
        <v>0</v>
      </c>
      <c r="AJ143">
        <v>0</v>
      </c>
      <c r="AK143">
        <v>3.5</v>
      </c>
      <c r="AL143">
        <v>0.1</v>
      </c>
      <c r="AM143">
        <v>1</v>
      </c>
      <c r="AN143">
        <v>0.1</v>
      </c>
      <c r="AO143">
        <v>0.03</v>
      </c>
      <c r="AP143">
        <v>0</v>
      </c>
      <c r="AQ143">
        <v>0</v>
      </c>
      <c r="AR143">
        <v>6</v>
      </c>
      <c r="AS143">
        <v>0.57999999999999996</v>
      </c>
      <c r="AT143">
        <v>33.33</v>
      </c>
      <c r="AU143">
        <v>16.667000000000002</v>
      </c>
      <c r="AV143">
        <v>0</v>
      </c>
      <c r="AW143">
        <v>1.65</v>
      </c>
      <c r="AX143">
        <v>23.53</v>
      </c>
      <c r="AY143">
        <v>1.65</v>
      </c>
      <c r="AZ143">
        <v>23.53</v>
      </c>
      <c r="BA143">
        <v>0</v>
      </c>
      <c r="BB143">
        <v>0</v>
      </c>
      <c r="BC143">
        <v>0</v>
      </c>
      <c r="BD143">
        <v>4.96</v>
      </c>
      <c r="BE143">
        <v>56.86</v>
      </c>
      <c r="BF143">
        <v>10.119999999999999</v>
      </c>
      <c r="BG143">
        <v>45.19</v>
      </c>
      <c r="BH143">
        <v>0.78</v>
      </c>
      <c r="BI143">
        <v>2.72</v>
      </c>
      <c r="BJ143">
        <v>1.17</v>
      </c>
      <c r="BK143">
        <v>19.649999999999999</v>
      </c>
      <c r="BL143">
        <v>0.68</v>
      </c>
      <c r="BM143">
        <v>1.56</v>
      </c>
      <c r="BN143">
        <v>32.299999999999997</v>
      </c>
      <c r="BO143">
        <v>81.02</v>
      </c>
      <c r="BP143">
        <v>10.9</v>
      </c>
      <c r="BQ143">
        <v>78.569999999999993</v>
      </c>
      <c r="BR143">
        <v>5.0599999999999996</v>
      </c>
      <c r="BS143">
        <v>82.69</v>
      </c>
      <c r="BT143">
        <v>9.92</v>
      </c>
      <c r="BU143">
        <v>79.41</v>
      </c>
      <c r="BV143">
        <v>28.61</v>
      </c>
      <c r="BW143">
        <v>86.73</v>
      </c>
      <c r="BX143">
        <v>2.14</v>
      </c>
      <c r="BY143">
        <v>45.45</v>
      </c>
      <c r="BZ143">
        <v>18.12</v>
      </c>
      <c r="CA143">
        <v>33.69</v>
      </c>
      <c r="CB143">
        <v>0.05</v>
      </c>
      <c r="CC143">
        <v>0.88</v>
      </c>
      <c r="CD143">
        <v>0</v>
      </c>
      <c r="CE143">
        <v>0</v>
      </c>
      <c r="CF143">
        <v>0.19</v>
      </c>
      <c r="CG143">
        <v>50</v>
      </c>
      <c r="CH143">
        <v>0.1</v>
      </c>
      <c r="CI143">
        <v>3.79</v>
      </c>
      <c r="CJ143">
        <v>76.92</v>
      </c>
      <c r="CK143">
        <v>1.65</v>
      </c>
      <c r="CL143">
        <v>29.41</v>
      </c>
      <c r="CM143">
        <v>0.49</v>
      </c>
      <c r="CN143">
        <v>0</v>
      </c>
      <c r="CO143">
        <v>0.1</v>
      </c>
      <c r="CP143">
        <v>0.39</v>
      </c>
      <c r="CQ143">
        <v>5.94</v>
      </c>
      <c r="CR143">
        <v>75.41</v>
      </c>
      <c r="CS143">
        <v>0</v>
      </c>
      <c r="CT143" t="s">
        <v>116</v>
      </c>
      <c r="CU143">
        <v>0</v>
      </c>
      <c r="CV143" t="s">
        <v>116</v>
      </c>
      <c r="CW143">
        <v>0</v>
      </c>
      <c r="CX143">
        <v>0</v>
      </c>
      <c r="CY143">
        <v>0</v>
      </c>
      <c r="CZ143">
        <v>0</v>
      </c>
      <c r="DA143" t="s">
        <v>116</v>
      </c>
      <c r="DB143" t="s">
        <v>116</v>
      </c>
      <c r="DC143">
        <v>0.28999999999999998</v>
      </c>
      <c r="DD143" t="s">
        <v>116</v>
      </c>
      <c r="DE143" t="s">
        <v>116</v>
      </c>
      <c r="DF143">
        <v>0.19</v>
      </c>
      <c r="DG143">
        <v>0</v>
      </c>
      <c r="DH143">
        <v>0</v>
      </c>
      <c r="DI143">
        <v>0.1</v>
      </c>
      <c r="DJ143">
        <v>0</v>
      </c>
      <c r="DK143">
        <v>0</v>
      </c>
    </row>
    <row r="144" spans="1:115" ht="12" customHeight="1" x14ac:dyDescent="0.2">
      <c r="A144" t="s">
        <v>242</v>
      </c>
      <c r="B144" t="s">
        <v>162</v>
      </c>
      <c r="C144" t="s">
        <v>162</v>
      </c>
      <c r="D144" t="s">
        <v>923</v>
      </c>
      <c r="E144">
        <v>24</v>
      </c>
      <c r="F144">
        <v>500000</v>
      </c>
      <c r="G144" t="s">
        <v>116</v>
      </c>
      <c r="H144">
        <v>34</v>
      </c>
      <c r="I144">
        <v>3018</v>
      </c>
      <c r="J144">
        <v>0</v>
      </c>
      <c r="K144">
        <v>0.52</v>
      </c>
      <c r="L144">
        <v>0</v>
      </c>
      <c r="M144">
        <v>0</v>
      </c>
      <c r="N144">
        <v>15.09</v>
      </c>
      <c r="O144">
        <v>57.51</v>
      </c>
      <c r="P144" t="s">
        <v>117</v>
      </c>
      <c r="Q144" t="s">
        <v>117</v>
      </c>
      <c r="R144" t="s">
        <v>118</v>
      </c>
      <c r="S144">
        <v>183</v>
      </c>
      <c r="T144">
        <v>70</v>
      </c>
      <c r="U144" t="s">
        <v>119</v>
      </c>
      <c r="V144">
        <v>9.3000000000000007</v>
      </c>
      <c r="W144">
        <v>6.89</v>
      </c>
      <c r="X144">
        <v>68.400000000000006</v>
      </c>
      <c r="Y144">
        <v>3.25</v>
      </c>
      <c r="Z144">
        <v>54.13</v>
      </c>
      <c r="AA144">
        <v>0.56999999999999995</v>
      </c>
      <c r="AB144">
        <v>0.75</v>
      </c>
      <c r="AC144">
        <v>0.51</v>
      </c>
      <c r="AD144">
        <v>4.03</v>
      </c>
      <c r="AE144">
        <v>5.35</v>
      </c>
      <c r="AF144">
        <v>1.22</v>
      </c>
      <c r="AG144">
        <v>13</v>
      </c>
      <c r="AH144">
        <v>0.39</v>
      </c>
      <c r="AI144">
        <v>1</v>
      </c>
      <c r="AJ144">
        <v>0.03</v>
      </c>
      <c r="AK144">
        <v>0.3</v>
      </c>
      <c r="AL144">
        <v>0</v>
      </c>
      <c r="AM144">
        <v>0</v>
      </c>
      <c r="AN144">
        <v>0</v>
      </c>
      <c r="AO144">
        <v>0.02</v>
      </c>
      <c r="AP144">
        <v>0</v>
      </c>
      <c r="AQ144">
        <v>0</v>
      </c>
      <c r="AR144">
        <v>9</v>
      </c>
      <c r="AS144">
        <v>0.27</v>
      </c>
      <c r="AT144">
        <v>11.11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0.56999999999999995</v>
      </c>
      <c r="BE144">
        <v>47.37</v>
      </c>
      <c r="BF144">
        <v>2.09</v>
      </c>
      <c r="BG144">
        <v>40</v>
      </c>
      <c r="BH144">
        <v>0.18</v>
      </c>
      <c r="BI144">
        <v>0.36</v>
      </c>
      <c r="BJ144">
        <v>0</v>
      </c>
      <c r="BK144">
        <v>16.28</v>
      </c>
      <c r="BL144">
        <v>0.12</v>
      </c>
      <c r="BM144">
        <v>0.54</v>
      </c>
      <c r="BN144">
        <v>27.41</v>
      </c>
      <c r="BO144">
        <v>80.849999999999994</v>
      </c>
      <c r="BP144">
        <v>12.7</v>
      </c>
      <c r="BQ144">
        <v>69.48</v>
      </c>
      <c r="BR144">
        <v>1.67</v>
      </c>
      <c r="BS144">
        <v>92.86</v>
      </c>
      <c r="BT144">
        <v>10.91</v>
      </c>
      <c r="BU144">
        <v>92.62</v>
      </c>
      <c r="BV144">
        <v>22.49</v>
      </c>
      <c r="BW144">
        <v>87.8</v>
      </c>
      <c r="BX144">
        <v>4.92</v>
      </c>
      <c r="BY144">
        <v>49.09</v>
      </c>
      <c r="BZ144">
        <v>22.2</v>
      </c>
      <c r="CA144">
        <v>41.38</v>
      </c>
      <c r="CB144">
        <v>0</v>
      </c>
      <c r="CC144">
        <v>0</v>
      </c>
      <c r="CD144">
        <v>0</v>
      </c>
      <c r="CE144">
        <v>0</v>
      </c>
      <c r="CF144">
        <v>0.06</v>
      </c>
      <c r="CG144">
        <v>0</v>
      </c>
      <c r="CH144">
        <v>0</v>
      </c>
      <c r="CI144">
        <v>4.32</v>
      </c>
      <c r="CJ144">
        <v>55.86</v>
      </c>
      <c r="CK144">
        <v>0.39</v>
      </c>
      <c r="CL144">
        <v>7.69</v>
      </c>
      <c r="CM144">
        <v>0.33</v>
      </c>
      <c r="CN144">
        <v>27.27</v>
      </c>
      <c r="CO144">
        <v>0.06</v>
      </c>
      <c r="CP144">
        <v>0</v>
      </c>
      <c r="CQ144">
        <v>5.43</v>
      </c>
      <c r="CR144">
        <v>63.74</v>
      </c>
      <c r="CS144">
        <v>0</v>
      </c>
      <c r="CT144" t="s">
        <v>116</v>
      </c>
      <c r="CU144">
        <v>0</v>
      </c>
      <c r="CV144" t="s">
        <v>116</v>
      </c>
      <c r="CW144">
        <v>0</v>
      </c>
      <c r="CX144">
        <v>0</v>
      </c>
      <c r="CY144">
        <v>0</v>
      </c>
      <c r="CZ144">
        <v>0</v>
      </c>
      <c r="DA144" t="s">
        <v>116</v>
      </c>
      <c r="DB144" t="s">
        <v>116</v>
      </c>
      <c r="DC144">
        <v>1.04</v>
      </c>
      <c r="DD144" t="s">
        <v>116</v>
      </c>
      <c r="DE144" t="s">
        <v>116</v>
      </c>
      <c r="DF144">
        <v>0.06</v>
      </c>
      <c r="DG144">
        <v>0.06</v>
      </c>
      <c r="DH144">
        <v>0</v>
      </c>
      <c r="DI144">
        <v>0</v>
      </c>
      <c r="DJ144">
        <v>0</v>
      </c>
      <c r="DK144">
        <v>0</v>
      </c>
    </row>
    <row r="145" spans="1:115" ht="12" customHeight="1" x14ac:dyDescent="0.2">
      <c r="A145" t="s">
        <v>363</v>
      </c>
      <c r="B145" t="s">
        <v>220</v>
      </c>
      <c r="C145" t="s">
        <v>220</v>
      </c>
      <c r="D145" t="s">
        <v>922</v>
      </c>
      <c r="E145">
        <v>27</v>
      </c>
      <c r="F145">
        <v>450000</v>
      </c>
      <c r="G145" t="s">
        <v>116</v>
      </c>
      <c r="H145">
        <v>32</v>
      </c>
      <c r="I145">
        <v>2167</v>
      </c>
      <c r="J145">
        <v>0</v>
      </c>
      <c r="K145">
        <v>1.33</v>
      </c>
      <c r="L145">
        <v>3</v>
      </c>
      <c r="M145">
        <v>2.66</v>
      </c>
      <c r="N145">
        <v>20.97</v>
      </c>
      <c r="O145">
        <v>50.69</v>
      </c>
      <c r="P145" t="s">
        <v>117</v>
      </c>
      <c r="Q145" t="s">
        <v>117</v>
      </c>
      <c r="R145" t="s">
        <v>118</v>
      </c>
      <c r="S145">
        <v>179</v>
      </c>
      <c r="T145">
        <v>70</v>
      </c>
      <c r="U145" t="s">
        <v>119</v>
      </c>
      <c r="V145">
        <v>7.19</v>
      </c>
      <c r="W145">
        <v>6.89</v>
      </c>
      <c r="X145">
        <v>61.45</v>
      </c>
      <c r="Y145">
        <v>1.7</v>
      </c>
      <c r="Z145">
        <v>43.9</v>
      </c>
      <c r="AA145">
        <v>0.62</v>
      </c>
      <c r="AB145">
        <v>0.73</v>
      </c>
      <c r="AC145">
        <v>0.12</v>
      </c>
      <c r="AD145">
        <v>2.33</v>
      </c>
      <c r="AE145">
        <v>2.73</v>
      </c>
      <c r="AF145">
        <v>1.25</v>
      </c>
      <c r="AG145">
        <v>2</v>
      </c>
      <c r="AH145">
        <v>0.08</v>
      </c>
      <c r="AI145">
        <v>0</v>
      </c>
      <c r="AJ145">
        <v>0</v>
      </c>
      <c r="AK145">
        <v>2.62</v>
      </c>
      <c r="AL145">
        <v>0</v>
      </c>
      <c r="AM145">
        <v>0</v>
      </c>
      <c r="AN145">
        <v>0</v>
      </c>
      <c r="AO145">
        <v>0.06</v>
      </c>
      <c r="AP145">
        <v>0</v>
      </c>
      <c r="AQ145">
        <v>0</v>
      </c>
      <c r="AR145">
        <v>29</v>
      </c>
      <c r="AS145">
        <v>1.2</v>
      </c>
      <c r="AT145">
        <v>24.14</v>
      </c>
      <c r="AU145">
        <v>0</v>
      </c>
      <c r="AV145">
        <v>0.12</v>
      </c>
      <c r="AW145">
        <v>0.75</v>
      </c>
      <c r="AX145">
        <v>33.33</v>
      </c>
      <c r="AY145">
        <v>0.08</v>
      </c>
      <c r="AZ145">
        <v>0</v>
      </c>
      <c r="BA145">
        <v>0.66</v>
      </c>
      <c r="BB145">
        <v>37.5</v>
      </c>
      <c r="BC145">
        <v>0.17</v>
      </c>
      <c r="BD145">
        <v>3.32</v>
      </c>
      <c r="BE145">
        <v>55</v>
      </c>
      <c r="BF145">
        <v>9.7200000000000006</v>
      </c>
      <c r="BG145">
        <v>45.3</v>
      </c>
      <c r="BH145">
        <v>0.96</v>
      </c>
      <c r="BI145">
        <v>2.4500000000000002</v>
      </c>
      <c r="BJ145">
        <v>1.91</v>
      </c>
      <c r="BK145">
        <v>24.05</v>
      </c>
      <c r="BL145">
        <v>0.71</v>
      </c>
      <c r="BM145">
        <v>1.83</v>
      </c>
      <c r="BN145">
        <v>35.049999999999997</v>
      </c>
      <c r="BO145">
        <v>85.19</v>
      </c>
      <c r="BP145">
        <v>10.51</v>
      </c>
      <c r="BQ145">
        <v>73.52</v>
      </c>
      <c r="BR145">
        <v>5.81</v>
      </c>
      <c r="BS145">
        <v>92.86</v>
      </c>
      <c r="BT145">
        <v>12.5</v>
      </c>
      <c r="BU145">
        <v>90.7</v>
      </c>
      <c r="BV145">
        <v>31.9</v>
      </c>
      <c r="BW145">
        <v>89.19</v>
      </c>
      <c r="BX145">
        <v>2.4500000000000002</v>
      </c>
      <c r="BY145">
        <v>47.46</v>
      </c>
      <c r="BZ145">
        <v>16.489999999999998</v>
      </c>
      <c r="CA145">
        <v>26.79</v>
      </c>
      <c r="CB145">
        <v>0.11</v>
      </c>
      <c r="CC145">
        <v>0.83</v>
      </c>
      <c r="CD145">
        <v>0.17</v>
      </c>
      <c r="CE145">
        <v>0.04</v>
      </c>
      <c r="CF145">
        <v>0.87</v>
      </c>
      <c r="CG145">
        <v>28.57</v>
      </c>
      <c r="CH145">
        <v>0.33</v>
      </c>
      <c r="CI145">
        <v>5.57</v>
      </c>
      <c r="CJ145">
        <v>70.900000000000006</v>
      </c>
      <c r="CK145">
        <v>1.58</v>
      </c>
      <c r="CL145">
        <v>39.47</v>
      </c>
      <c r="CM145">
        <v>1.29</v>
      </c>
      <c r="CN145">
        <v>25.81</v>
      </c>
      <c r="CO145">
        <v>0.75</v>
      </c>
      <c r="CP145">
        <v>0.28999999999999998</v>
      </c>
      <c r="CQ145">
        <v>5.03</v>
      </c>
      <c r="CR145">
        <v>75.209999999999994</v>
      </c>
      <c r="CS145">
        <v>0</v>
      </c>
      <c r="CT145" t="s">
        <v>116</v>
      </c>
      <c r="CU145">
        <v>0</v>
      </c>
      <c r="CV145" t="s">
        <v>116</v>
      </c>
      <c r="CW145">
        <v>0</v>
      </c>
      <c r="CX145">
        <v>0</v>
      </c>
      <c r="CY145">
        <v>0</v>
      </c>
      <c r="CZ145">
        <v>0</v>
      </c>
      <c r="DA145" t="s">
        <v>116</v>
      </c>
      <c r="DB145" t="s">
        <v>116</v>
      </c>
      <c r="DC145">
        <v>0.17</v>
      </c>
      <c r="DD145" t="s">
        <v>116</v>
      </c>
      <c r="DE145" t="s">
        <v>116</v>
      </c>
      <c r="DF145">
        <v>0.04</v>
      </c>
      <c r="DG145">
        <v>0</v>
      </c>
      <c r="DH145">
        <v>0</v>
      </c>
      <c r="DI145">
        <v>0.25</v>
      </c>
      <c r="DJ145">
        <v>0</v>
      </c>
      <c r="DK145">
        <v>0</v>
      </c>
    </row>
    <row r="146" spans="1:115" ht="12" customHeight="1" x14ac:dyDescent="0.2">
      <c r="A146" t="s">
        <v>349</v>
      </c>
      <c r="B146" t="s">
        <v>143</v>
      </c>
      <c r="C146" t="s">
        <v>143</v>
      </c>
      <c r="D146" t="s">
        <v>923</v>
      </c>
      <c r="E146">
        <v>26</v>
      </c>
      <c r="F146">
        <v>300000</v>
      </c>
      <c r="G146" t="s">
        <v>116</v>
      </c>
      <c r="H146">
        <v>25</v>
      </c>
      <c r="I146">
        <v>2324</v>
      </c>
      <c r="J146">
        <v>1</v>
      </c>
      <c r="K146">
        <v>1.39</v>
      </c>
      <c r="L146">
        <v>0</v>
      </c>
      <c r="M146">
        <v>0.48</v>
      </c>
      <c r="N146">
        <v>16.46</v>
      </c>
      <c r="O146">
        <v>53.18</v>
      </c>
      <c r="P146" t="s">
        <v>117</v>
      </c>
      <c r="Q146" t="s">
        <v>117</v>
      </c>
      <c r="R146" t="s">
        <v>134</v>
      </c>
      <c r="S146">
        <v>180</v>
      </c>
      <c r="T146">
        <v>82</v>
      </c>
      <c r="U146" t="s">
        <v>119</v>
      </c>
      <c r="V146">
        <v>8.9499999999999993</v>
      </c>
      <c r="W146">
        <v>6.89</v>
      </c>
      <c r="X146">
        <v>55.06</v>
      </c>
      <c r="Y146">
        <v>2.9</v>
      </c>
      <c r="Z146">
        <v>53.33</v>
      </c>
      <c r="AA146">
        <v>0.5</v>
      </c>
      <c r="AB146">
        <v>0.65</v>
      </c>
      <c r="AC146">
        <v>0.19</v>
      </c>
      <c r="AD146">
        <v>4.6500000000000004</v>
      </c>
      <c r="AE146">
        <v>6.03</v>
      </c>
      <c r="AF146">
        <v>1.08</v>
      </c>
      <c r="AG146">
        <v>3</v>
      </c>
      <c r="AH146">
        <v>0.12</v>
      </c>
      <c r="AI146">
        <v>0</v>
      </c>
      <c r="AJ146">
        <v>0</v>
      </c>
      <c r="AK146">
        <v>1.51</v>
      </c>
      <c r="AL146">
        <v>0.04</v>
      </c>
      <c r="AM146">
        <v>1</v>
      </c>
      <c r="AN146">
        <v>0.04</v>
      </c>
      <c r="AO146">
        <v>0.05</v>
      </c>
      <c r="AP146">
        <v>1</v>
      </c>
      <c r="AQ146">
        <v>0.04</v>
      </c>
      <c r="AR146">
        <v>22</v>
      </c>
      <c r="AS146">
        <v>0.85</v>
      </c>
      <c r="AT146">
        <v>13.64</v>
      </c>
      <c r="AU146">
        <v>4.5449999999999999</v>
      </c>
      <c r="AV146">
        <v>0</v>
      </c>
      <c r="AW146">
        <v>1.36</v>
      </c>
      <c r="AX146">
        <v>31.43</v>
      </c>
      <c r="AY146">
        <v>1.32</v>
      </c>
      <c r="AZ146">
        <v>32.35</v>
      </c>
      <c r="BA146">
        <v>0</v>
      </c>
      <c r="BB146">
        <v>0</v>
      </c>
      <c r="BC146">
        <v>0.23</v>
      </c>
      <c r="BD146">
        <v>1.9</v>
      </c>
      <c r="BE146">
        <v>48.98</v>
      </c>
      <c r="BF146">
        <v>3.87</v>
      </c>
      <c r="BG146">
        <v>51</v>
      </c>
      <c r="BH146">
        <v>0.93</v>
      </c>
      <c r="BI146">
        <v>0.66</v>
      </c>
      <c r="BJ146">
        <v>0.46</v>
      </c>
      <c r="BK146">
        <v>18.7</v>
      </c>
      <c r="BL146">
        <v>1.24</v>
      </c>
      <c r="BM146">
        <v>0.97</v>
      </c>
      <c r="BN146">
        <v>28.93</v>
      </c>
      <c r="BO146">
        <v>76.84</v>
      </c>
      <c r="BP146">
        <v>12.62</v>
      </c>
      <c r="BQ146">
        <v>66.87</v>
      </c>
      <c r="BR146">
        <v>3.99</v>
      </c>
      <c r="BS146">
        <v>94.17</v>
      </c>
      <c r="BT146">
        <v>8.48</v>
      </c>
      <c r="BU146">
        <v>81.28</v>
      </c>
      <c r="BV146">
        <v>24.2</v>
      </c>
      <c r="BW146">
        <v>82.72</v>
      </c>
      <c r="BX146">
        <v>3.52</v>
      </c>
      <c r="BY146">
        <v>51.65</v>
      </c>
      <c r="BZ146">
        <v>19.690000000000001</v>
      </c>
      <c r="CA146">
        <v>34.92</v>
      </c>
      <c r="CB146">
        <v>0.02</v>
      </c>
      <c r="CC146">
        <v>0.39</v>
      </c>
      <c r="CD146">
        <v>0.04</v>
      </c>
      <c r="CE146">
        <v>0.08</v>
      </c>
      <c r="CF146">
        <v>0.27</v>
      </c>
      <c r="CG146">
        <v>14.29</v>
      </c>
      <c r="CH146">
        <v>0.15</v>
      </c>
      <c r="CI146">
        <v>4.57</v>
      </c>
      <c r="CJ146">
        <v>67.8</v>
      </c>
      <c r="CK146">
        <v>1.63</v>
      </c>
      <c r="CL146">
        <v>45.24</v>
      </c>
      <c r="CM146">
        <v>0.43</v>
      </c>
      <c r="CN146">
        <v>27.27</v>
      </c>
      <c r="CO146">
        <v>0.35</v>
      </c>
      <c r="CP146">
        <v>0.39</v>
      </c>
      <c r="CQ146">
        <v>6.93</v>
      </c>
      <c r="CR146">
        <v>74.3</v>
      </c>
      <c r="CS146">
        <v>0</v>
      </c>
      <c r="CT146" t="s">
        <v>116</v>
      </c>
      <c r="CU146">
        <v>0</v>
      </c>
      <c r="CV146" t="s">
        <v>116</v>
      </c>
      <c r="CW146">
        <v>0</v>
      </c>
      <c r="CX146">
        <v>0</v>
      </c>
      <c r="CY146">
        <v>0</v>
      </c>
      <c r="CZ146">
        <v>0</v>
      </c>
      <c r="DA146" t="s">
        <v>116</v>
      </c>
      <c r="DB146" t="s">
        <v>116</v>
      </c>
      <c r="DC146">
        <v>0.35</v>
      </c>
      <c r="DD146" t="s">
        <v>116</v>
      </c>
      <c r="DE146" t="s">
        <v>116</v>
      </c>
      <c r="DF146">
        <v>0.08</v>
      </c>
      <c r="DG146">
        <v>0.08</v>
      </c>
      <c r="DH146">
        <v>0</v>
      </c>
      <c r="DI146">
        <v>0</v>
      </c>
      <c r="DJ146">
        <v>0</v>
      </c>
      <c r="DK146">
        <v>0</v>
      </c>
    </row>
    <row r="147" spans="1:115" ht="12" customHeight="1" x14ac:dyDescent="0.2">
      <c r="A147" t="s">
        <v>450</v>
      </c>
      <c r="B147" t="s">
        <v>129</v>
      </c>
      <c r="C147" t="s">
        <v>129</v>
      </c>
      <c r="D147" t="s">
        <v>923</v>
      </c>
      <c r="E147">
        <v>36</v>
      </c>
      <c r="F147">
        <v>250000</v>
      </c>
      <c r="G147" t="s">
        <v>116</v>
      </c>
      <c r="H147">
        <v>29</v>
      </c>
      <c r="I147">
        <v>1682</v>
      </c>
      <c r="J147">
        <v>0</v>
      </c>
      <c r="K147">
        <v>0.46</v>
      </c>
      <c r="L147">
        <v>2</v>
      </c>
      <c r="M147">
        <v>2.3199999999999998</v>
      </c>
      <c r="N147">
        <v>15.14</v>
      </c>
      <c r="O147">
        <v>53.36</v>
      </c>
      <c r="P147" t="s">
        <v>117</v>
      </c>
      <c r="Q147" t="s">
        <v>117</v>
      </c>
      <c r="R147" t="s">
        <v>118</v>
      </c>
      <c r="S147">
        <v>175</v>
      </c>
      <c r="T147">
        <v>79</v>
      </c>
      <c r="U147" t="s">
        <v>119</v>
      </c>
      <c r="V147">
        <v>9.42</v>
      </c>
      <c r="W147">
        <v>6.85</v>
      </c>
      <c r="X147">
        <v>67.97</v>
      </c>
      <c r="Y147">
        <v>1.82</v>
      </c>
      <c r="Z147">
        <v>41.18</v>
      </c>
      <c r="AA147">
        <v>0.27</v>
      </c>
      <c r="AB147">
        <v>0.45</v>
      </c>
      <c r="AC147">
        <v>0.11</v>
      </c>
      <c r="AD147">
        <v>4.49</v>
      </c>
      <c r="AE147">
        <v>7.59</v>
      </c>
      <c r="AF147">
        <v>0.7</v>
      </c>
      <c r="AG147">
        <v>3</v>
      </c>
      <c r="AH147">
        <v>0.16</v>
      </c>
      <c r="AI147">
        <v>1</v>
      </c>
      <c r="AJ147">
        <v>0.05</v>
      </c>
      <c r="AK147">
        <v>2.78</v>
      </c>
      <c r="AL147">
        <v>0</v>
      </c>
      <c r="AM147">
        <v>0</v>
      </c>
      <c r="AN147">
        <v>0</v>
      </c>
      <c r="AO147">
        <v>0.02</v>
      </c>
      <c r="AP147">
        <v>0</v>
      </c>
      <c r="AQ147">
        <v>0</v>
      </c>
      <c r="AR147">
        <v>17</v>
      </c>
      <c r="AS147">
        <v>0.91</v>
      </c>
      <c r="AT147">
        <v>23.53</v>
      </c>
      <c r="AU147">
        <v>0</v>
      </c>
      <c r="AV147">
        <v>0.11</v>
      </c>
      <c r="AW147">
        <v>3.16</v>
      </c>
      <c r="AX147">
        <v>45.76</v>
      </c>
      <c r="AY147">
        <v>0.05</v>
      </c>
      <c r="AZ147">
        <v>100</v>
      </c>
      <c r="BA147">
        <v>3.05</v>
      </c>
      <c r="BB147">
        <v>45.61</v>
      </c>
      <c r="BC147">
        <v>0.27</v>
      </c>
      <c r="BD147">
        <v>1.98</v>
      </c>
      <c r="BE147">
        <v>45.95</v>
      </c>
      <c r="BF147">
        <v>3.8</v>
      </c>
      <c r="BG147">
        <v>42.25</v>
      </c>
      <c r="BH147">
        <v>1.23</v>
      </c>
      <c r="BI147">
        <v>1.44</v>
      </c>
      <c r="BJ147">
        <v>0.21</v>
      </c>
      <c r="BK147">
        <v>32.53</v>
      </c>
      <c r="BL147">
        <v>2.35</v>
      </c>
      <c r="BM147">
        <v>0.86</v>
      </c>
      <c r="BN147">
        <v>41.04</v>
      </c>
      <c r="BO147">
        <v>82.14</v>
      </c>
      <c r="BP147">
        <v>14.88</v>
      </c>
      <c r="BQ147">
        <v>74.099999999999994</v>
      </c>
      <c r="BR147">
        <v>6.21</v>
      </c>
      <c r="BS147">
        <v>95.69</v>
      </c>
      <c r="BT147">
        <v>14.34</v>
      </c>
      <c r="BU147">
        <v>84.33</v>
      </c>
      <c r="BV147">
        <v>33.869999999999997</v>
      </c>
      <c r="BW147">
        <v>89.42</v>
      </c>
      <c r="BX147">
        <v>4.28</v>
      </c>
      <c r="BY147">
        <v>48.75</v>
      </c>
      <c r="BZ147">
        <v>19.79</v>
      </c>
      <c r="CA147">
        <v>29.74</v>
      </c>
      <c r="CB147">
        <v>0.12</v>
      </c>
      <c r="CC147">
        <v>1.1200000000000001</v>
      </c>
      <c r="CD147">
        <v>0</v>
      </c>
      <c r="CE147">
        <v>0.05</v>
      </c>
      <c r="CF147">
        <v>0.43</v>
      </c>
      <c r="CG147">
        <v>50</v>
      </c>
      <c r="CH147">
        <v>0.43</v>
      </c>
      <c r="CI147">
        <v>7.01</v>
      </c>
      <c r="CJ147">
        <v>73.28</v>
      </c>
      <c r="CK147">
        <v>3.1</v>
      </c>
      <c r="CL147">
        <v>58.62</v>
      </c>
      <c r="CM147">
        <v>0.43</v>
      </c>
      <c r="CN147">
        <v>25</v>
      </c>
      <c r="CO147">
        <v>0.54</v>
      </c>
      <c r="CP147">
        <v>1.39</v>
      </c>
      <c r="CQ147">
        <v>9.1999999999999993</v>
      </c>
      <c r="CR147">
        <v>90.7</v>
      </c>
      <c r="CS147">
        <v>0</v>
      </c>
      <c r="CT147" t="s">
        <v>116</v>
      </c>
      <c r="CU147">
        <v>0</v>
      </c>
      <c r="CV147" t="s">
        <v>116</v>
      </c>
      <c r="CW147">
        <v>0</v>
      </c>
      <c r="CX147">
        <v>0</v>
      </c>
      <c r="CY147">
        <v>0</v>
      </c>
      <c r="CZ147">
        <v>0</v>
      </c>
      <c r="DA147" t="s">
        <v>116</v>
      </c>
      <c r="DB147" t="s">
        <v>116</v>
      </c>
      <c r="DC147">
        <v>0.59</v>
      </c>
      <c r="DD147" t="s">
        <v>116</v>
      </c>
      <c r="DE147" t="s">
        <v>116</v>
      </c>
      <c r="DF147">
        <v>0.43</v>
      </c>
      <c r="DG147">
        <v>0</v>
      </c>
      <c r="DH147">
        <v>0</v>
      </c>
      <c r="DI147">
        <v>0.11</v>
      </c>
      <c r="DJ147">
        <v>0</v>
      </c>
      <c r="DK147">
        <v>0</v>
      </c>
    </row>
    <row r="148" spans="1:115" ht="12" customHeight="1" x14ac:dyDescent="0.2">
      <c r="A148" t="s">
        <v>150</v>
      </c>
      <c r="B148" t="s">
        <v>139</v>
      </c>
      <c r="C148" t="s">
        <v>139</v>
      </c>
      <c r="D148" t="s">
        <v>923</v>
      </c>
      <c r="E148">
        <v>26</v>
      </c>
      <c r="F148">
        <v>400000</v>
      </c>
      <c r="G148" t="s">
        <v>147</v>
      </c>
      <c r="H148">
        <v>39</v>
      </c>
      <c r="I148">
        <v>3747</v>
      </c>
      <c r="J148">
        <v>0</v>
      </c>
      <c r="K148">
        <v>0.85</v>
      </c>
      <c r="L148">
        <v>0</v>
      </c>
      <c r="M148">
        <v>1.24</v>
      </c>
      <c r="N148">
        <v>14.63</v>
      </c>
      <c r="O148">
        <v>54.68</v>
      </c>
      <c r="P148" t="s">
        <v>117</v>
      </c>
      <c r="Q148" t="s">
        <v>117</v>
      </c>
      <c r="R148" t="s">
        <v>118</v>
      </c>
      <c r="S148">
        <v>185</v>
      </c>
      <c r="T148">
        <v>79</v>
      </c>
      <c r="U148" t="s">
        <v>119</v>
      </c>
      <c r="V148">
        <v>9.1300000000000008</v>
      </c>
      <c r="W148">
        <v>6.85</v>
      </c>
      <c r="X148">
        <v>62.11</v>
      </c>
      <c r="Y148">
        <v>3.31</v>
      </c>
      <c r="Z148">
        <v>42.75</v>
      </c>
      <c r="AA148">
        <v>0.79</v>
      </c>
      <c r="AB148">
        <v>1.06</v>
      </c>
      <c r="AC148">
        <v>0.77</v>
      </c>
      <c r="AD148">
        <v>4.08</v>
      </c>
      <c r="AE148">
        <v>5.44</v>
      </c>
      <c r="AF148">
        <v>1.44</v>
      </c>
      <c r="AG148">
        <v>9</v>
      </c>
      <c r="AH148">
        <v>0.22</v>
      </c>
      <c r="AI148">
        <v>0</v>
      </c>
      <c r="AJ148">
        <v>0</v>
      </c>
      <c r="AK148">
        <v>0.36</v>
      </c>
      <c r="AL148">
        <v>0</v>
      </c>
      <c r="AM148">
        <v>0</v>
      </c>
      <c r="AN148">
        <v>0</v>
      </c>
      <c r="AO148">
        <v>0.02</v>
      </c>
      <c r="AP148">
        <v>0</v>
      </c>
      <c r="AQ148">
        <v>0</v>
      </c>
      <c r="AR148">
        <v>13</v>
      </c>
      <c r="AS148">
        <v>0.31</v>
      </c>
      <c r="AT148">
        <v>23.08</v>
      </c>
      <c r="AU148">
        <v>0</v>
      </c>
      <c r="AV148">
        <v>0</v>
      </c>
      <c r="AW148">
        <v>0.1</v>
      </c>
      <c r="AX148">
        <v>75</v>
      </c>
      <c r="AY148">
        <v>0.02</v>
      </c>
      <c r="AZ148">
        <v>100</v>
      </c>
      <c r="BA148">
        <v>0.05</v>
      </c>
      <c r="BB148">
        <v>100</v>
      </c>
      <c r="BC148">
        <v>0.05</v>
      </c>
      <c r="BD148">
        <v>0.34</v>
      </c>
      <c r="BE148">
        <v>57.14</v>
      </c>
      <c r="BF148">
        <v>1.27</v>
      </c>
      <c r="BG148">
        <v>35.85</v>
      </c>
      <c r="BH148">
        <v>0.43</v>
      </c>
      <c r="BI148">
        <v>0.38</v>
      </c>
      <c r="BJ148">
        <v>0.05</v>
      </c>
      <c r="BK148">
        <v>21.79</v>
      </c>
      <c r="BL148">
        <v>0.34</v>
      </c>
      <c r="BM148">
        <v>0.46</v>
      </c>
      <c r="BN148">
        <v>33.67</v>
      </c>
      <c r="BO148">
        <v>84.31</v>
      </c>
      <c r="BP148">
        <v>15.49</v>
      </c>
      <c r="BQ148">
        <v>74.73</v>
      </c>
      <c r="BR148">
        <v>2.14</v>
      </c>
      <c r="BS148">
        <v>92.13</v>
      </c>
      <c r="BT148">
        <v>13.26</v>
      </c>
      <c r="BU148">
        <v>94.93</v>
      </c>
      <c r="BV148">
        <v>27.17</v>
      </c>
      <c r="BW148">
        <v>91.6</v>
      </c>
      <c r="BX148">
        <v>6.41</v>
      </c>
      <c r="BY148">
        <v>53.56</v>
      </c>
      <c r="BZ148">
        <v>22.34</v>
      </c>
      <c r="CA148">
        <v>38.229999999999997</v>
      </c>
      <c r="CB148">
        <v>0.03</v>
      </c>
      <c r="CC148">
        <v>0.22</v>
      </c>
      <c r="CD148">
        <v>0</v>
      </c>
      <c r="CE148">
        <v>0</v>
      </c>
      <c r="CF148">
        <v>0.02</v>
      </c>
      <c r="CG148">
        <v>100</v>
      </c>
      <c r="CH148">
        <v>0.12</v>
      </c>
      <c r="CI148">
        <v>3.84</v>
      </c>
      <c r="CJ148">
        <v>57.5</v>
      </c>
      <c r="CK148">
        <v>0.53</v>
      </c>
      <c r="CL148">
        <v>36.36</v>
      </c>
      <c r="CM148">
        <v>0.31</v>
      </c>
      <c r="CN148">
        <v>38.46</v>
      </c>
      <c r="CO148">
        <v>0.17</v>
      </c>
      <c r="CP148">
        <v>7.0000000000000007E-2</v>
      </c>
      <c r="CQ148">
        <v>6.61</v>
      </c>
      <c r="CR148">
        <v>65.09</v>
      </c>
      <c r="CS148">
        <v>0</v>
      </c>
      <c r="CT148" t="s">
        <v>116</v>
      </c>
      <c r="CU148">
        <v>0</v>
      </c>
      <c r="CV148" t="s">
        <v>116</v>
      </c>
      <c r="CW148">
        <v>0</v>
      </c>
      <c r="CX148">
        <v>0</v>
      </c>
      <c r="CY148">
        <v>0</v>
      </c>
      <c r="CZ148">
        <v>0</v>
      </c>
      <c r="DA148" t="s">
        <v>116</v>
      </c>
      <c r="DB148" t="s">
        <v>116</v>
      </c>
      <c r="DC148">
        <v>1.39</v>
      </c>
      <c r="DD148" t="s">
        <v>116</v>
      </c>
      <c r="DE148" t="s">
        <v>116</v>
      </c>
      <c r="DF148">
        <v>0.05</v>
      </c>
      <c r="DG148">
        <v>0</v>
      </c>
      <c r="DH148">
        <v>0</v>
      </c>
      <c r="DI148">
        <v>0</v>
      </c>
      <c r="DJ148">
        <v>0</v>
      </c>
      <c r="DK148">
        <v>0</v>
      </c>
    </row>
    <row r="149" spans="1:115" ht="12" customHeight="1" x14ac:dyDescent="0.2">
      <c r="A149" t="s">
        <v>265</v>
      </c>
      <c r="B149" t="s">
        <v>204</v>
      </c>
      <c r="C149" t="s">
        <v>204</v>
      </c>
      <c r="D149" t="s">
        <v>923</v>
      </c>
      <c r="E149">
        <v>23</v>
      </c>
      <c r="F149">
        <v>300000</v>
      </c>
      <c r="G149" t="s">
        <v>116</v>
      </c>
      <c r="H149">
        <v>33</v>
      </c>
      <c r="I149">
        <v>2894</v>
      </c>
      <c r="J149">
        <v>0</v>
      </c>
      <c r="K149">
        <v>0.76</v>
      </c>
      <c r="L149">
        <v>0</v>
      </c>
      <c r="M149">
        <v>0.28000000000000003</v>
      </c>
      <c r="N149">
        <v>14.37</v>
      </c>
      <c r="O149">
        <v>58.87</v>
      </c>
      <c r="P149" t="s">
        <v>117</v>
      </c>
      <c r="Q149" t="s">
        <v>117</v>
      </c>
      <c r="R149" t="s">
        <v>118</v>
      </c>
      <c r="S149">
        <v>182</v>
      </c>
      <c r="T149">
        <v>70</v>
      </c>
      <c r="U149" t="s">
        <v>119</v>
      </c>
      <c r="V149">
        <v>8.93</v>
      </c>
      <c r="W149">
        <v>6.84</v>
      </c>
      <c r="X149">
        <v>68.64</v>
      </c>
      <c r="Y149">
        <v>3.73</v>
      </c>
      <c r="Z149">
        <v>53.33</v>
      </c>
      <c r="AA149">
        <v>0.53</v>
      </c>
      <c r="AB149">
        <v>0.71</v>
      </c>
      <c r="AC149">
        <v>0.53</v>
      </c>
      <c r="AD149">
        <v>3.7</v>
      </c>
      <c r="AE149">
        <v>4.99</v>
      </c>
      <c r="AF149">
        <v>1</v>
      </c>
      <c r="AG149">
        <v>3</v>
      </c>
      <c r="AH149">
        <v>0.09</v>
      </c>
      <c r="AI149">
        <v>0</v>
      </c>
      <c r="AJ149">
        <v>0</v>
      </c>
      <c r="AK149">
        <v>0.56000000000000005</v>
      </c>
      <c r="AL149">
        <v>0</v>
      </c>
      <c r="AM149">
        <v>0</v>
      </c>
      <c r="AN149">
        <v>0</v>
      </c>
      <c r="AO149">
        <v>0.02</v>
      </c>
      <c r="AP149">
        <v>0</v>
      </c>
      <c r="AQ149">
        <v>0</v>
      </c>
      <c r="AR149">
        <v>5</v>
      </c>
      <c r="AS149">
        <v>0.16</v>
      </c>
      <c r="AT149">
        <v>0</v>
      </c>
      <c r="AU149">
        <v>0</v>
      </c>
      <c r="AV149">
        <v>0</v>
      </c>
      <c r="AW149">
        <v>0.16</v>
      </c>
      <c r="AX149">
        <v>40</v>
      </c>
      <c r="AY149">
        <v>0</v>
      </c>
      <c r="AZ149">
        <v>0</v>
      </c>
      <c r="BA149">
        <v>0.16</v>
      </c>
      <c r="BB149">
        <v>40</v>
      </c>
      <c r="BC149">
        <v>0.03</v>
      </c>
      <c r="BD149">
        <v>0.72</v>
      </c>
      <c r="BE149">
        <v>69.569999999999993</v>
      </c>
      <c r="BF149">
        <v>1.77</v>
      </c>
      <c r="BG149">
        <v>45.61</v>
      </c>
      <c r="BH149">
        <v>0.31</v>
      </c>
      <c r="BI149">
        <v>0.59</v>
      </c>
      <c r="BJ149">
        <v>0.06</v>
      </c>
      <c r="BK149">
        <v>20.149999999999999</v>
      </c>
      <c r="BL149">
        <v>0.72</v>
      </c>
      <c r="BM149">
        <v>0.25</v>
      </c>
      <c r="BN149">
        <v>30.66</v>
      </c>
      <c r="BO149">
        <v>87.22</v>
      </c>
      <c r="BP149">
        <v>13.34</v>
      </c>
      <c r="BQ149">
        <v>79.02</v>
      </c>
      <c r="BR149">
        <v>2.36</v>
      </c>
      <c r="BS149">
        <v>93.42</v>
      </c>
      <c r="BT149">
        <v>12.1</v>
      </c>
      <c r="BU149">
        <v>94.6</v>
      </c>
      <c r="BV149">
        <v>26.53</v>
      </c>
      <c r="BW149">
        <v>91.21</v>
      </c>
      <c r="BX149">
        <v>3.98</v>
      </c>
      <c r="BY149">
        <v>62.5</v>
      </c>
      <c r="BZ149">
        <v>20.88</v>
      </c>
      <c r="CA149">
        <v>38.92</v>
      </c>
      <c r="CB149">
        <v>0.01</v>
      </c>
      <c r="CC149">
        <v>0.16</v>
      </c>
      <c r="CD149">
        <v>0</v>
      </c>
      <c r="CE149">
        <v>0</v>
      </c>
      <c r="CF149">
        <v>0</v>
      </c>
      <c r="CG149">
        <v>0</v>
      </c>
      <c r="CH149">
        <v>0.03</v>
      </c>
      <c r="CI149">
        <v>3.7</v>
      </c>
      <c r="CJ149">
        <v>69.75</v>
      </c>
      <c r="CK149">
        <v>0.25</v>
      </c>
      <c r="CL149">
        <v>25</v>
      </c>
      <c r="CM149">
        <v>0.16</v>
      </c>
      <c r="CN149">
        <v>60</v>
      </c>
      <c r="CO149">
        <v>0.06</v>
      </c>
      <c r="CP149">
        <v>0.06</v>
      </c>
      <c r="CQ149">
        <v>5.88</v>
      </c>
      <c r="CR149">
        <v>69.84</v>
      </c>
      <c r="CS149">
        <v>0</v>
      </c>
      <c r="CT149" t="s">
        <v>116</v>
      </c>
      <c r="CU149">
        <v>0</v>
      </c>
      <c r="CV149" t="s">
        <v>116</v>
      </c>
      <c r="CW149">
        <v>0</v>
      </c>
      <c r="CX149">
        <v>0</v>
      </c>
      <c r="CY149">
        <v>0</v>
      </c>
      <c r="CZ149">
        <v>0</v>
      </c>
      <c r="DA149" t="s">
        <v>116</v>
      </c>
      <c r="DB149" t="s">
        <v>116</v>
      </c>
      <c r="DC149">
        <v>1.31</v>
      </c>
      <c r="DD149" t="s">
        <v>116</v>
      </c>
      <c r="DE149" t="s">
        <v>116</v>
      </c>
      <c r="DF149">
        <v>0</v>
      </c>
      <c r="DG149">
        <v>0</v>
      </c>
      <c r="DH149">
        <v>0</v>
      </c>
      <c r="DI149">
        <v>0.03</v>
      </c>
      <c r="DJ149">
        <v>0</v>
      </c>
      <c r="DK149">
        <v>0</v>
      </c>
    </row>
    <row r="150" spans="1:115" ht="12" customHeight="1" x14ac:dyDescent="0.2">
      <c r="A150" t="s">
        <v>342</v>
      </c>
      <c r="B150" t="s">
        <v>139</v>
      </c>
      <c r="C150" t="s">
        <v>139</v>
      </c>
      <c r="D150" t="s">
        <v>923</v>
      </c>
      <c r="E150">
        <v>31</v>
      </c>
      <c r="F150">
        <v>400000</v>
      </c>
      <c r="G150" t="s">
        <v>116</v>
      </c>
      <c r="H150">
        <v>25</v>
      </c>
      <c r="I150">
        <v>2371</v>
      </c>
      <c r="J150">
        <v>1</v>
      </c>
      <c r="K150">
        <v>0.95</v>
      </c>
      <c r="L150">
        <v>1</v>
      </c>
      <c r="M150">
        <v>0</v>
      </c>
      <c r="N150">
        <v>15.07</v>
      </c>
      <c r="O150">
        <v>61.71</v>
      </c>
      <c r="P150" t="s">
        <v>117</v>
      </c>
      <c r="Q150" t="s">
        <v>117</v>
      </c>
      <c r="R150" t="s">
        <v>134</v>
      </c>
      <c r="S150">
        <v>184</v>
      </c>
      <c r="T150">
        <v>80</v>
      </c>
      <c r="U150" t="s">
        <v>119</v>
      </c>
      <c r="V150">
        <v>10.86</v>
      </c>
      <c r="W150">
        <v>6.83</v>
      </c>
      <c r="X150">
        <v>70.56</v>
      </c>
      <c r="Y150">
        <v>4.1399999999999997</v>
      </c>
      <c r="Z150">
        <v>51.38</v>
      </c>
      <c r="AA150">
        <v>0.23</v>
      </c>
      <c r="AB150">
        <v>0.31</v>
      </c>
      <c r="AC150">
        <v>0.68</v>
      </c>
      <c r="AD150">
        <v>5.81</v>
      </c>
      <c r="AE150">
        <v>7.86</v>
      </c>
      <c r="AF150">
        <v>0.84</v>
      </c>
      <c r="AG150">
        <v>8</v>
      </c>
      <c r="AH150">
        <v>0.3</v>
      </c>
      <c r="AI150">
        <v>0</v>
      </c>
      <c r="AJ150">
        <v>0</v>
      </c>
      <c r="AK150">
        <v>0.38</v>
      </c>
      <c r="AL150">
        <v>0.04</v>
      </c>
      <c r="AM150">
        <v>1</v>
      </c>
      <c r="AN150">
        <v>0.04</v>
      </c>
      <c r="AO150">
        <v>0.04</v>
      </c>
      <c r="AP150">
        <v>0</v>
      </c>
      <c r="AQ150">
        <v>0</v>
      </c>
      <c r="AR150">
        <v>6</v>
      </c>
      <c r="AS150">
        <v>0.23</v>
      </c>
      <c r="AT150">
        <v>50</v>
      </c>
      <c r="AU150">
        <v>16.667000000000002</v>
      </c>
      <c r="AV150">
        <v>0.04</v>
      </c>
      <c r="AW150">
        <v>0.08</v>
      </c>
      <c r="AX150">
        <v>50</v>
      </c>
      <c r="AY150">
        <v>0.04</v>
      </c>
      <c r="AZ150">
        <v>100</v>
      </c>
      <c r="BA150">
        <v>0</v>
      </c>
      <c r="BB150">
        <v>0</v>
      </c>
      <c r="BC150">
        <v>0</v>
      </c>
      <c r="BD150">
        <v>0.27</v>
      </c>
      <c r="BE150">
        <v>85.71</v>
      </c>
      <c r="BF150">
        <v>1.06</v>
      </c>
      <c r="BG150">
        <v>64.290000000000006</v>
      </c>
      <c r="BH150">
        <v>0.3</v>
      </c>
      <c r="BI150">
        <v>0</v>
      </c>
      <c r="BJ150">
        <v>0.04</v>
      </c>
      <c r="BK150">
        <v>24.1</v>
      </c>
      <c r="BL150">
        <v>0.3</v>
      </c>
      <c r="BM150">
        <v>0.91</v>
      </c>
      <c r="BN150">
        <v>38.26</v>
      </c>
      <c r="BO150">
        <v>85.02</v>
      </c>
      <c r="BP150">
        <v>18.829999999999998</v>
      </c>
      <c r="BQ150">
        <v>76.209999999999994</v>
      </c>
      <c r="BR150">
        <v>2.2400000000000002</v>
      </c>
      <c r="BS150">
        <v>96.61</v>
      </c>
      <c r="BT150">
        <v>14.04</v>
      </c>
      <c r="BU150">
        <v>95.68</v>
      </c>
      <c r="BV150">
        <v>30.25</v>
      </c>
      <c r="BW150">
        <v>91.72</v>
      </c>
      <c r="BX150">
        <v>7.93</v>
      </c>
      <c r="BY150">
        <v>59.81</v>
      </c>
      <c r="BZ150">
        <v>23.01</v>
      </c>
      <c r="CA150">
        <v>38.79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4.0199999999999996</v>
      </c>
      <c r="CJ150">
        <v>61.32</v>
      </c>
      <c r="CK150">
        <v>0.38</v>
      </c>
      <c r="CL150">
        <v>10</v>
      </c>
      <c r="CM150">
        <v>0.27</v>
      </c>
      <c r="CN150">
        <v>28.57</v>
      </c>
      <c r="CO150">
        <v>0.19</v>
      </c>
      <c r="CP150">
        <v>0.04</v>
      </c>
      <c r="CQ150">
        <v>8.5</v>
      </c>
      <c r="CR150">
        <v>67.86</v>
      </c>
      <c r="CS150">
        <v>0</v>
      </c>
      <c r="CT150" t="s">
        <v>116</v>
      </c>
      <c r="CU150">
        <v>0</v>
      </c>
      <c r="CV150" t="s">
        <v>116</v>
      </c>
      <c r="CW150">
        <v>0</v>
      </c>
      <c r="CX150">
        <v>0</v>
      </c>
      <c r="CY150">
        <v>0</v>
      </c>
      <c r="CZ150">
        <v>0</v>
      </c>
      <c r="DA150" t="s">
        <v>116</v>
      </c>
      <c r="DB150" t="s">
        <v>116</v>
      </c>
      <c r="DC150">
        <v>1.86</v>
      </c>
      <c r="DD150" t="s">
        <v>116</v>
      </c>
      <c r="DE150" t="s">
        <v>116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</row>
    <row r="151" spans="1:115" ht="12" customHeight="1" x14ac:dyDescent="0.2">
      <c r="A151" t="s">
        <v>228</v>
      </c>
      <c r="B151" t="s">
        <v>484</v>
      </c>
      <c r="C151" t="s">
        <v>484</v>
      </c>
      <c r="D151" t="s">
        <v>923</v>
      </c>
      <c r="E151">
        <v>31</v>
      </c>
      <c r="F151">
        <v>250000</v>
      </c>
      <c r="G151" t="s">
        <v>116</v>
      </c>
      <c r="H151">
        <v>14</v>
      </c>
      <c r="I151">
        <v>1360</v>
      </c>
      <c r="J151">
        <v>0</v>
      </c>
      <c r="K151">
        <v>0.17</v>
      </c>
      <c r="L151">
        <v>0</v>
      </c>
      <c r="M151">
        <v>0.02</v>
      </c>
      <c r="N151">
        <v>15.62</v>
      </c>
      <c r="O151">
        <v>59.75</v>
      </c>
      <c r="P151" t="s">
        <v>117</v>
      </c>
      <c r="Q151" t="s">
        <v>117</v>
      </c>
      <c r="R151" t="s">
        <v>118</v>
      </c>
      <c r="S151">
        <v>187</v>
      </c>
      <c r="T151">
        <v>90</v>
      </c>
      <c r="U151" t="s">
        <v>119</v>
      </c>
      <c r="V151">
        <v>8.27</v>
      </c>
      <c r="W151">
        <v>6.82</v>
      </c>
      <c r="X151">
        <v>64.08</v>
      </c>
      <c r="Y151">
        <v>6.02</v>
      </c>
      <c r="Z151">
        <v>60.44</v>
      </c>
      <c r="AA151">
        <v>0.33</v>
      </c>
      <c r="AB151">
        <v>0.47</v>
      </c>
      <c r="AC151">
        <v>0.2</v>
      </c>
      <c r="AD151">
        <v>3.57</v>
      </c>
      <c r="AE151">
        <v>5.09</v>
      </c>
      <c r="AF151">
        <v>1.85</v>
      </c>
      <c r="AG151">
        <v>6</v>
      </c>
      <c r="AH151">
        <v>0.4</v>
      </c>
      <c r="AI151">
        <v>0</v>
      </c>
      <c r="AJ151">
        <v>0</v>
      </c>
      <c r="AK151">
        <v>0.2</v>
      </c>
      <c r="AL151">
        <v>0</v>
      </c>
      <c r="AM151">
        <v>0</v>
      </c>
      <c r="AN151">
        <v>0</v>
      </c>
      <c r="AO151">
        <v>0.01</v>
      </c>
      <c r="AP151">
        <v>0</v>
      </c>
      <c r="AQ151">
        <v>0</v>
      </c>
      <c r="AR151">
        <v>4</v>
      </c>
      <c r="AS151">
        <v>0.26</v>
      </c>
      <c r="AT151">
        <v>25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0.33</v>
      </c>
      <c r="BE151">
        <v>40</v>
      </c>
      <c r="BF151">
        <v>0.86</v>
      </c>
      <c r="BG151">
        <v>30.77</v>
      </c>
      <c r="BH151">
        <v>0.33</v>
      </c>
      <c r="BI151">
        <v>0.79</v>
      </c>
      <c r="BJ151">
        <v>0.13</v>
      </c>
      <c r="BK151">
        <v>18.86</v>
      </c>
      <c r="BL151">
        <v>0.46</v>
      </c>
      <c r="BM151">
        <v>0.26</v>
      </c>
      <c r="BN151">
        <v>30.11</v>
      </c>
      <c r="BO151">
        <v>86.37</v>
      </c>
      <c r="BP151">
        <v>13.04</v>
      </c>
      <c r="BQ151">
        <v>73.099999999999994</v>
      </c>
      <c r="BR151">
        <v>1.85</v>
      </c>
      <c r="BS151">
        <v>96.43</v>
      </c>
      <c r="BT151">
        <v>13.9</v>
      </c>
      <c r="BU151">
        <v>96.67</v>
      </c>
      <c r="BV151">
        <v>26.4</v>
      </c>
      <c r="BW151">
        <v>92.23</v>
      </c>
      <c r="BX151">
        <v>3.71</v>
      </c>
      <c r="BY151">
        <v>44.64</v>
      </c>
      <c r="BZ151">
        <v>21.98</v>
      </c>
      <c r="CA151">
        <v>36.94</v>
      </c>
      <c r="CB151">
        <v>0</v>
      </c>
      <c r="CC151">
        <v>0.13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3.64</v>
      </c>
      <c r="CJ151">
        <v>56.36</v>
      </c>
      <c r="CK151">
        <v>0.4</v>
      </c>
      <c r="CL151">
        <v>0</v>
      </c>
      <c r="CM151">
        <v>0.2</v>
      </c>
      <c r="CN151">
        <v>33.33</v>
      </c>
      <c r="CO151">
        <v>7.0000000000000007E-2</v>
      </c>
      <c r="CP151">
        <v>0</v>
      </c>
      <c r="CQ151">
        <v>5.0999999999999996</v>
      </c>
      <c r="CR151">
        <v>68.83</v>
      </c>
      <c r="CS151">
        <v>0</v>
      </c>
      <c r="CT151" t="s">
        <v>116</v>
      </c>
      <c r="CU151">
        <v>0</v>
      </c>
      <c r="CV151" t="s">
        <v>116</v>
      </c>
      <c r="CW151">
        <v>0</v>
      </c>
      <c r="CX151">
        <v>0</v>
      </c>
      <c r="CY151">
        <v>0</v>
      </c>
      <c r="CZ151">
        <v>0</v>
      </c>
      <c r="DA151" t="s">
        <v>116</v>
      </c>
      <c r="DB151" t="s">
        <v>116</v>
      </c>
      <c r="DC151">
        <v>1.65</v>
      </c>
      <c r="DD151" t="s">
        <v>116</v>
      </c>
      <c r="DE151" t="s">
        <v>116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</row>
    <row r="152" spans="1:115" ht="12" customHeight="1" x14ac:dyDescent="0.2">
      <c r="A152" t="s">
        <v>766</v>
      </c>
      <c r="B152" t="s">
        <v>204</v>
      </c>
      <c r="C152" t="s">
        <v>204</v>
      </c>
      <c r="D152" t="s">
        <v>922</v>
      </c>
      <c r="E152">
        <v>29</v>
      </c>
      <c r="F152">
        <v>300000</v>
      </c>
      <c r="G152" t="s">
        <v>116</v>
      </c>
      <c r="H152">
        <v>11</v>
      </c>
      <c r="I152">
        <v>700</v>
      </c>
      <c r="J152">
        <v>0</v>
      </c>
      <c r="K152">
        <v>0.7</v>
      </c>
      <c r="L152">
        <v>2</v>
      </c>
      <c r="M152">
        <v>1.34</v>
      </c>
      <c r="N152">
        <v>25.71</v>
      </c>
      <c r="O152">
        <v>38</v>
      </c>
      <c r="P152" t="s">
        <v>182</v>
      </c>
      <c r="Q152" t="s">
        <v>768</v>
      </c>
      <c r="R152" t="s">
        <v>134</v>
      </c>
      <c r="S152">
        <v>177</v>
      </c>
      <c r="T152">
        <v>72</v>
      </c>
      <c r="U152" t="s">
        <v>119</v>
      </c>
      <c r="V152">
        <v>7.33</v>
      </c>
      <c r="W152">
        <v>6.81</v>
      </c>
      <c r="X152">
        <v>49.06</v>
      </c>
      <c r="Y152">
        <v>1.93</v>
      </c>
      <c r="Z152">
        <v>40</v>
      </c>
      <c r="AA152">
        <v>2.31</v>
      </c>
      <c r="AB152">
        <v>3.27</v>
      </c>
      <c r="AC152">
        <v>0</v>
      </c>
      <c r="AD152">
        <v>1.67</v>
      </c>
      <c r="AE152">
        <v>2.36</v>
      </c>
      <c r="AF152">
        <v>1.1599999999999999</v>
      </c>
      <c r="AG152">
        <v>4</v>
      </c>
      <c r="AH152">
        <v>0.51</v>
      </c>
      <c r="AI152">
        <v>0</v>
      </c>
      <c r="AJ152">
        <v>0</v>
      </c>
      <c r="AK152">
        <v>4.5</v>
      </c>
      <c r="AL152">
        <v>0</v>
      </c>
      <c r="AM152">
        <v>0</v>
      </c>
      <c r="AN152">
        <v>0</v>
      </c>
      <c r="AO152">
        <v>0.09</v>
      </c>
      <c r="AP152">
        <v>0</v>
      </c>
      <c r="AQ152">
        <v>0</v>
      </c>
      <c r="AR152">
        <v>18</v>
      </c>
      <c r="AS152">
        <v>2.31</v>
      </c>
      <c r="AT152">
        <v>38.89</v>
      </c>
      <c r="AU152">
        <v>0</v>
      </c>
      <c r="AV152">
        <v>0.26</v>
      </c>
      <c r="AW152">
        <v>2.31</v>
      </c>
      <c r="AX152">
        <v>22.22</v>
      </c>
      <c r="AY152">
        <v>0.9</v>
      </c>
      <c r="AZ152">
        <v>28.57</v>
      </c>
      <c r="BA152">
        <v>1.41</v>
      </c>
      <c r="BB152">
        <v>18.18</v>
      </c>
      <c r="BC152">
        <v>0.39</v>
      </c>
      <c r="BD152">
        <v>5.27</v>
      </c>
      <c r="BE152">
        <v>48.78</v>
      </c>
      <c r="BF152">
        <v>12.47</v>
      </c>
      <c r="BG152">
        <v>32.99</v>
      </c>
      <c r="BH152">
        <v>0.64</v>
      </c>
      <c r="BI152">
        <v>1.03</v>
      </c>
      <c r="BJ152">
        <v>0.64</v>
      </c>
      <c r="BK152">
        <v>20.96</v>
      </c>
      <c r="BL152">
        <v>1.54</v>
      </c>
      <c r="BM152">
        <v>1.54</v>
      </c>
      <c r="BN152">
        <v>28.41</v>
      </c>
      <c r="BO152">
        <v>75.11</v>
      </c>
      <c r="BP152">
        <v>7.84</v>
      </c>
      <c r="BQ152">
        <v>72.13</v>
      </c>
      <c r="BR152">
        <v>5.01</v>
      </c>
      <c r="BS152">
        <v>92.31</v>
      </c>
      <c r="BT152">
        <v>10.29</v>
      </c>
      <c r="BU152">
        <v>71.25</v>
      </c>
      <c r="BV152">
        <v>23.66</v>
      </c>
      <c r="BW152">
        <v>82.61</v>
      </c>
      <c r="BX152">
        <v>2.44</v>
      </c>
      <c r="BY152">
        <v>52.63</v>
      </c>
      <c r="BZ152">
        <v>18.420000000000002</v>
      </c>
      <c r="CA152">
        <v>30.57</v>
      </c>
      <c r="CB152">
        <v>0.17</v>
      </c>
      <c r="CC152">
        <v>1.67</v>
      </c>
      <c r="CD152">
        <v>0</v>
      </c>
      <c r="CE152">
        <v>0</v>
      </c>
      <c r="CF152">
        <v>0.9</v>
      </c>
      <c r="CG152">
        <v>57.14</v>
      </c>
      <c r="CH152">
        <v>0.39</v>
      </c>
      <c r="CI152">
        <v>4.76</v>
      </c>
      <c r="CJ152">
        <v>75.680000000000007</v>
      </c>
      <c r="CK152">
        <v>3.34</v>
      </c>
      <c r="CL152">
        <v>38.46</v>
      </c>
      <c r="CM152">
        <v>0.77</v>
      </c>
      <c r="CN152">
        <v>50</v>
      </c>
      <c r="CO152">
        <v>0.51</v>
      </c>
      <c r="CP152">
        <v>0.64</v>
      </c>
      <c r="CQ152">
        <v>4.76</v>
      </c>
      <c r="CR152">
        <v>64.86</v>
      </c>
      <c r="CS152">
        <v>0</v>
      </c>
      <c r="CT152" t="s">
        <v>116</v>
      </c>
      <c r="CU152">
        <v>0</v>
      </c>
      <c r="CV152" t="s">
        <v>116</v>
      </c>
      <c r="CW152">
        <v>0</v>
      </c>
      <c r="CX152">
        <v>0</v>
      </c>
      <c r="CY152">
        <v>0</v>
      </c>
      <c r="CZ152">
        <v>0</v>
      </c>
      <c r="DA152" t="s">
        <v>116</v>
      </c>
      <c r="DB152" t="s">
        <v>116</v>
      </c>
      <c r="DC152">
        <v>0</v>
      </c>
      <c r="DD152" t="s">
        <v>116</v>
      </c>
      <c r="DE152" t="s">
        <v>116</v>
      </c>
      <c r="DF152">
        <v>2.19</v>
      </c>
      <c r="DG152">
        <v>0.39</v>
      </c>
      <c r="DH152">
        <v>33.33</v>
      </c>
      <c r="DI152">
        <v>1.8</v>
      </c>
      <c r="DJ152">
        <v>0</v>
      </c>
      <c r="DK152">
        <v>0</v>
      </c>
    </row>
    <row r="153" spans="1:115" ht="12" customHeight="1" x14ac:dyDescent="0.2">
      <c r="A153" t="s">
        <v>431</v>
      </c>
      <c r="B153" t="s">
        <v>432</v>
      </c>
      <c r="C153" t="s">
        <v>199</v>
      </c>
      <c r="D153" t="s">
        <v>922</v>
      </c>
      <c r="E153">
        <v>21</v>
      </c>
      <c r="F153">
        <v>1600000</v>
      </c>
      <c r="G153" t="s">
        <v>433</v>
      </c>
      <c r="H153">
        <v>19</v>
      </c>
      <c r="I153">
        <v>1754</v>
      </c>
      <c r="J153">
        <v>4</v>
      </c>
      <c r="K153">
        <v>3.66</v>
      </c>
      <c r="L153">
        <v>3</v>
      </c>
      <c r="M153">
        <v>3.05</v>
      </c>
      <c r="N153">
        <v>22.99</v>
      </c>
      <c r="O153">
        <v>43.97</v>
      </c>
      <c r="P153" t="s">
        <v>117</v>
      </c>
      <c r="Q153" t="s">
        <v>117</v>
      </c>
      <c r="R153" t="s">
        <v>118</v>
      </c>
      <c r="S153">
        <v>178</v>
      </c>
      <c r="T153">
        <v>0</v>
      </c>
      <c r="U153" t="s">
        <v>119</v>
      </c>
      <c r="V153">
        <v>6.82</v>
      </c>
      <c r="W153">
        <v>6.77</v>
      </c>
      <c r="X153">
        <v>61.36</v>
      </c>
      <c r="Y153">
        <v>1.8</v>
      </c>
      <c r="Z153">
        <v>40</v>
      </c>
      <c r="AA153">
        <v>0.1</v>
      </c>
      <c r="AB153">
        <v>0.16</v>
      </c>
      <c r="AC153">
        <v>0</v>
      </c>
      <c r="AD153">
        <v>2.57</v>
      </c>
      <c r="AE153">
        <v>3.99</v>
      </c>
      <c r="AF153">
        <v>1.28</v>
      </c>
      <c r="AG153">
        <v>2</v>
      </c>
      <c r="AH153">
        <v>0.1</v>
      </c>
      <c r="AI153">
        <v>0</v>
      </c>
      <c r="AJ153">
        <v>0</v>
      </c>
      <c r="AK153">
        <v>3.85</v>
      </c>
      <c r="AL153">
        <v>0.21</v>
      </c>
      <c r="AM153">
        <v>4</v>
      </c>
      <c r="AN153">
        <v>0.21</v>
      </c>
      <c r="AO153">
        <v>0.19</v>
      </c>
      <c r="AP153">
        <v>0</v>
      </c>
      <c r="AQ153">
        <v>0</v>
      </c>
      <c r="AR153">
        <v>41</v>
      </c>
      <c r="AS153">
        <v>2.1</v>
      </c>
      <c r="AT153">
        <v>36.590000000000003</v>
      </c>
      <c r="AU153">
        <v>9.7560000000000002</v>
      </c>
      <c r="AV153">
        <v>0.15</v>
      </c>
      <c r="AW153">
        <v>1.54</v>
      </c>
      <c r="AX153">
        <v>26.67</v>
      </c>
      <c r="AY153">
        <v>0.41</v>
      </c>
      <c r="AZ153">
        <v>25</v>
      </c>
      <c r="BA153">
        <v>1.1299999999999999</v>
      </c>
      <c r="BB153">
        <v>27.27</v>
      </c>
      <c r="BC153">
        <v>0.05</v>
      </c>
      <c r="BD153">
        <v>4.67</v>
      </c>
      <c r="BE153">
        <v>48.35</v>
      </c>
      <c r="BF153">
        <v>10.72</v>
      </c>
      <c r="BG153">
        <v>34.450000000000003</v>
      </c>
      <c r="BH153">
        <v>2.77</v>
      </c>
      <c r="BI153">
        <v>2.21</v>
      </c>
      <c r="BJ153">
        <v>1.08</v>
      </c>
      <c r="BK153">
        <v>23.5</v>
      </c>
      <c r="BL153">
        <v>1.9</v>
      </c>
      <c r="BM153">
        <v>0.67</v>
      </c>
      <c r="BN153">
        <v>31.61</v>
      </c>
      <c r="BO153">
        <v>78.73</v>
      </c>
      <c r="BP153">
        <v>8.52</v>
      </c>
      <c r="BQ153">
        <v>64.459999999999994</v>
      </c>
      <c r="BR153">
        <v>6.16</v>
      </c>
      <c r="BS153">
        <v>92.5</v>
      </c>
      <c r="BT153">
        <v>10.62</v>
      </c>
      <c r="BU153">
        <v>81.16</v>
      </c>
      <c r="BV153">
        <v>27.66</v>
      </c>
      <c r="BW153">
        <v>84.04</v>
      </c>
      <c r="BX153">
        <v>2.46</v>
      </c>
      <c r="BY153">
        <v>50</v>
      </c>
      <c r="BZ153">
        <v>17.690000000000001</v>
      </c>
      <c r="CA153">
        <v>30.8</v>
      </c>
      <c r="CB153">
        <v>0.16</v>
      </c>
      <c r="CC153">
        <v>1.59</v>
      </c>
      <c r="CD153">
        <v>0.15</v>
      </c>
      <c r="CE153">
        <v>0</v>
      </c>
      <c r="CF153">
        <v>1.1299999999999999</v>
      </c>
      <c r="CG153">
        <v>36.36</v>
      </c>
      <c r="CH153">
        <v>0.51</v>
      </c>
      <c r="CI153">
        <v>3.95</v>
      </c>
      <c r="CJ153">
        <v>68.83</v>
      </c>
      <c r="CK153">
        <v>3.23</v>
      </c>
      <c r="CL153">
        <v>46.03</v>
      </c>
      <c r="CM153">
        <v>1.1299999999999999</v>
      </c>
      <c r="CN153">
        <v>36.36</v>
      </c>
      <c r="CO153">
        <v>1.74</v>
      </c>
      <c r="CP153">
        <v>0.41</v>
      </c>
      <c r="CQ153">
        <v>4.62</v>
      </c>
      <c r="CR153">
        <v>82.22</v>
      </c>
      <c r="CS153">
        <v>0</v>
      </c>
      <c r="CT153" t="s">
        <v>116</v>
      </c>
      <c r="CU153">
        <v>0</v>
      </c>
      <c r="CV153" t="s">
        <v>116</v>
      </c>
      <c r="CW153">
        <v>0</v>
      </c>
      <c r="CX153">
        <v>0</v>
      </c>
      <c r="CY153">
        <v>0</v>
      </c>
      <c r="CZ153">
        <v>0</v>
      </c>
      <c r="DA153" t="s">
        <v>116</v>
      </c>
      <c r="DB153" t="s">
        <v>116</v>
      </c>
      <c r="DC153">
        <v>0.15</v>
      </c>
      <c r="DD153" t="s">
        <v>116</v>
      </c>
      <c r="DE153" t="s">
        <v>116</v>
      </c>
      <c r="DF153">
        <v>0.51</v>
      </c>
      <c r="DG153">
        <v>0</v>
      </c>
      <c r="DH153">
        <v>0</v>
      </c>
      <c r="DI153">
        <v>1.39</v>
      </c>
      <c r="DJ153">
        <v>0</v>
      </c>
      <c r="DK153">
        <v>0</v>
      </c>
    </row>
    <row r="154" spans="1:115" ht="12" customHeight="1" x14ac:dyDescent="0.2">
      <c r="A154" t="s">
        <v>193</v>
      </c>
      <c r="B154" t="s">
        <v>194</v>
      </c>
      <c r="C154" t="s">
        <v>194</v>
      </c>
      <c r="D154" t="s">
        <v>923</v>
      </c>
      <c r="E154">
        <v>26</v>
      </c>
      <c r="F154">
        <v>300000</v>
      </c>
      <c r="G154" t="s">
        <v>116</v>
      </c>
      <c r="H154">
        <v>36</v>
      </c>
      <c r="I154">
        <v>3389</v>
      </c>
      <c r="J154">
        <v>0</v>
      </c>
      <c r="K154">
        <v>0.51</v>
      </c>
      <c r="L154">
        <v>3</v>
      </c>
      <c r="M154">
        <v>4.45</v>
      </c>
      <c r="N154">
        <v>14.87</v>
      </c>
      <c r="O154">
        <v>51.79</v>
      </c>
      <c r="P154" t="s">
        <v>117</v>
      </c>
      <c r="Q154" t="s">
        <v>117</v>
      </c>
      <c r="R154" t="s">
        <v>118</v>
      </c>
      <c r="S154">
        <v>175</v>
      </c>
      <c r="T154">
        <v>71</v>
      </c>
      <c r="U154" t="s">
        <v>119</v>
      </c>
      <c r="V154">
        <v>10.14</v>
      </c>
      <c r="W154">
        <v>6.77</v>
      </c>
      <c r="X154">
        <v>58.82</v>
      </c>
      <c r="Y154">
        <v>2.95</v>
      </c>
      <c r="Z154">
        <v>54.95</v>
      </c>
      <c r="AA154">
        <v>0.82</v>
      </c>
      <c r="AB154">
        <v>1.01</v>
      </c>
      <c r="AC154">
        <v>0.21</v>
      </c>
      <c r="AD154">
        <v>5.34</v>
      </c>
      <c r="AE154">
        <v>6.57</v>
      </c>
      <c r="AF154">
        <v>0.82</v>
      </c>
      <c r="AG154">
        <v>6</v>
      </c>
      <c r="AH154">
        <v>0.16</v>
      </c>
      <c r="AI154">
        <v>0</v>
      </c>
      <c r="AJ154">
        <v>0</v>
      </c>
      <c r="AK154">
        <v>2.02</v>
      </c>
      <c r="AL154">
        <v>0</v>
      </c>
      <c r="AM154">
        <v>0</v>
      </c>
      <c r="AN154">
        <v>0</v>
      </c>
      <c r="AO154">
        <v>0.01</v>
      </c>
      <c r="AP154">
        <v>0</v>
      </c>
      <c r="AQ154">
        <v>0</v>
      </c>
      <c r="AR154">
        <v>19</v>
      </c>
      <c r="AS154">
        <v>0.5</v>
      </c>
      <c r="AT154">
        <v>26.32</v>
      </c>
      <c r="AU154">
        <v>0</v>
      </c>
      <c r="AV154">
        <v>0.08</v>
      </c>
      <c r="AW154">
        <v>3.19</v>
      </c>
      <c r="AX154">
        <v>35</v>
      </c>
      <c r="AY154">
        <v>0</v>
      </c>
      <c r="AZ154">
        <v>0</v>
      </c>
      <c r="BA154">
        <v>3.13</v>
      </c>
      <c r="BB154">
        <v>35.590000000000003</v>
      </c>
      <c r="BC154">
        <v>0.13</v>
      </c>
      <c r="BD154">
        <v>1.54</v>
      </c>
      <c r="BE154">
        <v>44.83</v>
      </c>
      <c r="BF154">
        <v>3</v>
      </c>
      <c r="BG154">
        <v>36.28</v>
      </c>
      <c r="BH154">
        <v>0.27</v>
      </c>
      <c r="BI154">
        <v>1.17</v>
      </c>
      <c r="BJ154">
        <v>0.66</v>
      </c>
      <c r="BK154">
        <v>17.82</v>
      </c>
      <c r="BL154">
        <v>0.9</v>
      </c>
      <c r="BM154">
        <v>0.35</v>
      </c>
      <c r="BN154">
        <v>28.57</v>
      </c>
      <c r="BO154">
        <v>71.28</v>
      </c>
      <c r="BP154">
        <v>13.73</v>
      </c>
      <c r="BQ154">
        <v>67.31</v>
      </c>
      <c r="BR154">
        <v>2.89</v>
      </c>
      <c r="BS154">
        <v>88.99</v>
      </c>
      <c r="BT154">
        <v>7.89</v>
      </c>
      <c r="BU154">
        <v>72.39</v>
      </c>
      <c r="BV154">
        <v>20.5</v>
      </c>
      <c r="BW154">
        <v>80.569999999999993</v>
      </c>
      <c r="BX154">
        <v>5.0199999999999996</v>
      </c>
      <c r="BY154">
        <v>55.56</v>
      </c>
      <c r="BZ154">
        <v>22.5</v>
      </c>
      <c r="CA154">
        <v>38.74</v>
      </c>
      <c r="CB154">
        <v>0.12</v>
      </c>
      <c r="CC154">
        <v>0.96</v>
      </c>
      <c r="CD154">
        <v>0.03</v>
      </c>
      <c r="CE154">
        <v>0</v>
      </c>
      <c r="CF154">
        <v>0.42</v>
      </c>
      <c r="CG154">
        <v>18.75</v>
      </c>
      <c r="CH154">
        <v>0.35</v>
      </c>
      <c r="CI154">
        <v>5.79</v>
      </c>
      <c r="CJ154">
        <v>66.97</v>
      </c>
      <c r="CK154">
        <v>3.03</v>
      </c>
      <c r="CL154">
        <v>44.74</v>
      </c>
      <c r="CM154">
        <v>0.53</v>
      </c>
      <c r="CN154">
        <v>35</v>
      </c>
      <c r="CO154">
        <v>0.4</v>
      </c>
      <c r="CP154">
        <v>1.1399999999999999</v>
      </c>
      <c r="CQ154">
        <v>8.7899999999999991</v>
      </c>
      <c r="CR154">
        <v>77.040000000000006</v>
      </c>
      <c r="CS154">
        <v>0</v>
      </c>
      <c r="CT154" t="s">
        <v>116</v>
      </c>
      <c r="CU154">
        <v>0</v>
      </c>
      <c r="CV154" t="s">
        <v>116</v>
      </c>
      <c r="CW154">
        <v>0</v>
      </c>
      <c r="CX154">
        <v>0</v>
      </c>
      <c r="CY154">
        <v>0</v>
      </c>
      <c r="CZ154">
        <v>0</v>
      </c>
      <c r="DA154" t="s">
        <v>116</v>
      </c>
      <c r="DB154" t="s">
        <v>116</v>
      </c>
      <c r="DC154">
        <v>0.28999999999999998</v>
      </c>
      <c r="DD154" t="s">
        <v>116</v>
      </c>
      <c r="DE154" t="s">
        <v>116</v>
      </c>
      <c r="DF154">
        <v>1.57</v>
      </c>
      <c r="DG154">
        <v>0.19</v>
      </c>
      <c r="DH154">
        <v>42.86</v>
      </c>
      <c r="DI154">
        <v>0.32</v>
      </c>
      <c r="DJ154">
        <v>0</v>
      </c>
      <c r="DK154">
        <v>0</v>
      </c>
    </row>
    <row r="155" spans="1:115" ht="12" customHeight="1" x14ac:dyDescent="0.2">
      <c r="A155" t="s">
        <v>681</v>
      </c>
      <c r="B155" t="s">
        <v>162</v>
      </c>
      <c r="C155" t="s">
        <v>162</v>
      </c>
      <c r="D155" t="s">
        <v>922</v>
      </c>
      <c r="E155">
        <v>24</v>
      </c>
      <c r="F155">
        <v>400000</v>
      </c>
      <c r="G155" t="s">
        <v>116</v>
      </c>
      <c r="H155">
        <v>21</v>
      </c>
      <c r="I155">
        <v>919</v>
      </c>
      <c r="J155">
        <v>2</v>
      </c>
      <c r="K155">
        <v>1.24</v>
      </c>
      <c r="L155">
        <v>0</v>
      </c>
      <c r="M155">
        <v>0.85</v>
      </c>
      <c r="N155">
        <v>23.11</v>
      </c>
      <c r="O155">
        <v>45.34</v>
      </c>
      <c r="P155" t="s">
        <v>117</v>
      </c>
      <c r="Q155" t="s">
        <v>117</v>
      </c>
      <c r="R155" t="s">
        <v>118</v>
      </c>
      <c r="S155">
        <v>178</v>
      </c>
      <c r="T155">
        <v>72</v>
      </c>
      <c r="U155" t="s">
        <v>119</v>
      </c>
      <c r="V155">
        <v>6.46</v>
      </c>
      <c r="W155">
        <v>6.76</v>
      </c>
      <c r="X155">
        <v>60.87</v>
      </c>
      <c r="Y155">
        <v>2.64</v>
      </c>
      <c r="Z155">
        <v>29.63</v>
      </c>
      <c r="AA155">
        <v>0.1</v>
      </c>
      <c r="AB155">
        <v>0.13</v>
      </c>
      <c r="AC155">
        <v>0</v>
      </c>
      <c r="AD155">
        <v>2.25</v>
      </c>
      <c r="AE155">
        <v>3.05</v>
      </c>
      <c r="AF155">
        <v>1.47</v>
      </c>
      <c r="AG155">
        <v>1</v>
      </c>
      <c r="AH155">
        <v>0.1</v>
      </c>
      <c r="AI155">
        <v>0</v>
      </c>
      <c r="AJ155">
        <v>0</v>
      </c>
      <c r="AK155">
        <v>2.5499999999999998</v>
      </c>
      <c r="AL155">
        <v>0.2</v>
      </c>
      <c r="AM155">
        <v>2</v>
      </c>
      <c r="AN155">
        <v>0.2</v>
      </c>
      <c r="AO155">
        <v>0.12</v>
      </c>
      <c r="AP155">
        <v>1</v>
      </c>
      <c r="AQ155">
        <v>0.1</v>
      </c>
      <c r="AR155">
        <v>11</v>
      </c>
      <c r="AS155">
        <v>1.08</v>
      </c>
      <c r="AT155">
        <v>36.36</v>
      </c>
      <c r="AU155">
        <v>18.181999999999999</v>
      </c>
      <c r="AV155">
        <v>0</v>
      </c>
      <c r="AW155">
        <v>0.78</v>
      </c>
      <c r="AX155">
        <v>25</v>
      </c>
      <c r="AY155">
        <v>0.1</v>
      </c>
      <c r="AZ155">
        <v>0</v>
      </c>
      <c r="BA155">
        <v>0.69</v>
      </c>
      <c r="BB155">
        <v>28.57</v>
      </c>
      <c r="BC155">
        <v>0.2</v>
      </c>
      <c r="BD155">
        <v>3.23</v>
      </c>
      <c r="BE155">
        <v>57.58</v>
      </c>
      <c r="BF155">
        <v>9.2100000000000009</v>
      </c>
      <c r="BG155">
        <v>41.49</v>
      </c>
      <c r="BH155">
        <v>1.66</v>
      </c>
      <c r="BI155">
        <v>1.66</v>
      </c>
      <c r="BJ155">
        <v>0.59</v>
      </c>
      <c r="BK155">
        <v>18.8</v>
      </c>
      <c r="BL155">
        <v>1.86</v>
      </c>
      <c r="BM155">
        <v>1.47</v>
      </c>
      <c r="BN155">
        <v>26.74</v>
      </c>
      <c r="BO155">
        <v>78.02</v>
      </c>
      <c r="BP155">
        <v>8.6199999999999992</v>
      </c>
      <c r="BQ155">
        <v>71.59</v>
      </c>
      <c r="BR155">
        <v>4.8</v>
      </c>
      <c r="BS155">
        <v>83.67</v>
      </c>
      <c r="BT155">
        <v>6.95</v>
      </c>
      <c r="BU155">
        <v>78.87</v>
      </c>
      <c r="BV155">
        <v>24.78</v>
      </c>
      <c r="BW155">
        <v>81.03</v>
      </c>
      <c r="BX155">
        <v>1.18</v>
      </c>
      <c r="BY155">
        <v>50</v>
      </c>
      <c r="BZ155">
        <v>15.92</v>
      </c>
      <c r="CA155">
        <v>19.45</v>
      </c>
      <c r="CB155">
        <v>0.08</v>
      </c>
      <c r="CC155">
        <v>0.78</v>
      </c>
      <c r="CD155">
        <v>0</v>
      </c>
      <c r="CE155">
        <v>0.1</v>
      </c>
      <c r="CF155">
        <v>0.39</v>
      </c>
      <c r="CG155">
        <v>25</v>
      </c>
      <c r="CH155">
        <v>0</v>
      </c>
      <c r="CI155">
        <v>3.92</v>
      </c>
      <c r="CJ155">
        <v>67.5</v>
      </c>
      <c r="CK155">
        <v>1.86</v>
      </c>
      <c r="CL155">
        <v>42.11</v>
      </c>
      <c r="CM155">
        <v>0.39</v>
      </c>
      <c r="CN155">
        <v>0</v>
      </c>
      <c r="CO155">
        <v>0.69</v>
      </c>
      <c r="CP155">
        <v>0.2</v>
      </c>
      <c r="CQ155">
        <v>4.41</v>
      </c>
      <c r="CR155">
        <v>82.22</v>
      </c>
      <c r="CS155">
        <v>0</v>
      </c>
      <c r="CT155" t="s">
        <v>116</v>
      </c>
      <c r="CU155">
        <v>0</v>
      </c>
      <c r="CV155" t="s">
        <v>116</v>
      </c>
      <c r="CW155">
        <v>0</v>
      </c>
      <c r="CX155">
        <v>0</v>
      </c>
      <c r="CY155">
        <v>0</v>
      </c>
      <c r="CZ155">
        <v>0</v>
      </c>
      <c r="DA155" t="s">
        <v>116</v>
      </c>
      <c r="DB155" t="s">
        <v>116</v>
      </c>
      <c r="DC155">
        <v>0</v>
      </c>
      <c r="DD155" t="s">
        <v>116</v>
      </c>
      <c r="DE155" t="s">
        <v>116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</row>
    <row r="156" spans="1:115" ht="12" customHeight="1" x14ac:dyDescent="0.2">
      <c r="A156" t="s">
        <v>817</v>
      </c>
      <c r="B156" t="s">
        <v>143</v>
      </c>
      <c r="C156" t="s">
        <v>143</v>
      </c>
      <c r="D156" t="s">
        <v>922</v>
      </c>
      <c r="E156">
        <v>20</v>
      </c>
      <c r="F156">
        <v>0</v>
      </c>
      <c r="G156" t="s">
        <v>116</v>
      </c>
      <c r="H156">
        <v>11</v>
      </c>
      <c r="I156">
        <v>559</v>
      </c>
      <c r="J156">
        <v>0</v>
      </c>
      <c r="K156">
        <v>0.2</v>
      </c>
      <c r="L156">
        <v>0</v>
      </c>
      <c r="M156">
        <v>0.17</v>
      </c>
      <c r="N156">
        <v>18.350000000000001</v>
      </c>
      <c r="O156">
        <v>38.6</v>
      </c>
      <c r="P156" t="s">
        <v>117</v>
      </c>
      <c r="Q156" t="s">
        <v>117</v>
      </c>
      <c r="R156" t="s">
        <v>116</v>
      </c>
      <c r="S156">
        <v>0</v>
      </c>
      <c r="T156">
        <v>0</v>
      </c>
      <c r="U156" t="s">
        <v>119</v>
      </c>
      <c r="V156">
        <v>6.76</v>
      </c>
      <c r="W156">
        <v>6.76</v>
      </c>
      <c r="X156">
        <v>42.86</v>
      </c>
      <c r="Y156">
        <v>3.06</v>
      </c>
      <c r="Z156">
        <v>26.32</v>
      </c>
      <c r="AA156">
        <v>0.97</v>
      </c>
      <c r="AB156">
        <v>1.31</v>
      </c>
      <c r="AC156">
        <v>0</v>
      </c>
      <c r="AD156">
        <v>2.9</v>
      </c>
      <c r="AE156">
        <v>3.94</v>
      </c>
      <c r="AF156">
        <v>1.61</v>
      </c>
      <c r="AG156">
        <v>2</v>
      </c>
      <c r="AH156">
        <v>0.32</v>
      </c>
      <c r="AI156">
        <v>0</v>
      </c>
      <c r="AJ156">
        <v>0</v>
      </c>
      <c r="AK156">
        <v>0.48</v>
      </c>
      <c r="AL156">
        <v>0</v>
      </c>
      <c r="AM156">
        <v>0</v>
      </c>
      <c r="AN156">
        <v>0</v>
      </c>
      <c r="AO156">
        <v>0.03</v>
      </c>
      <c r="AP156">
        <v>0</v>
      </c>
      <c r="AQ156">
        <v>0</v>
      </c>
      <c r="AR156">
        <v>4</v>
      </c>
      <c r="AS156">
        <v>0.64</v>
      </c>
      <c r="AT156">
        <v>25</v>
      </c>
      <c r="AU156">
        <v>0</v>
      </c>
      <c r="AV156">
        <v>0</v>
      </c>
      <c r="AW156">
        <v>0.32</v>
      </c>
      <c r="AX156">
        <v>0</v>
      </c>
      <c r="AY156">
        <v>0</v>
      </c>
      <c r="AZ156">
        <v>0</v>
      </c>
      <c r="BA156">
        <v>0.32</v>
      </c>
      <c r="BB156">
        <v>0</v>
      </c>
      <c r="BC156">
        <v>0</v>
      </c>
      <c r="BD156">
        <v>0.81</v>
      </c>
      <c r="BE156">
        <v>40</v>
      </c>
      <c r="BF156">
        <v>3.86</v>
      </c>
      <c r="BG156">
        <v>37.5</v>
      </c>
      <c r="BH156">
        <v>0.48</v>
      </c>
      <c r="BI156">
        <v>0.64</v>
      </c>
      <c r="BJ156">
        <v>0.32</v>
      </c>
      <c r="BK156">
        <v>22.22</v>
      </c>
      <c r="BL156">
        <v>0</v>
      </c>
      <c r="BM156">
        <v>1.45</v>
      </c>
      <c r="BN156">
        <v>31.88</v>
      </c>
      <c r="BO156">
        <v>85.86</v>
      </c>
      <c r="BP156">
        <v>8.69</v>
      </c>
      <c r="BQ156">
        <v>79.63</v>
      </c>
      <c r="BR156">
        <v>4.99</v>
      </c>
      <c r="BS156">
        <v>93.55</v>
      </c>
      <c r="BT156">
        <v>10.63</v>
      </c>
      <c r="BU156">
        <v>86.36</v>
      </c>
      <c r="BV156">
        <v>29.62</v>
      </c>
      <c r="BW156">
        <v>88.04</v>
      </c>
      <c r="BX156">
        <v>1.93</v>
      </c>
      <c r="BY156">
        <v>66.67</v>
      </c>
      <c r="BZ156">
        <v>15.2</v>
      </c>
      <c r="CA156">
        <v>12.09</v>
      </c>
      <c r="CB156">
        <v>0.03</v>
      </c>
      <c r="CC156">
        <v>1.29</v>
      </c>
      <c r="CD156">
        <v>0</v>
      </c>
      <c r="CE156">
        <v>0</v>
      </c>
      <c r="CF156">
        <v>0.32</v>
      </c>
      <c r="CG156">
        <v>0</v>
      </c>
      <c r="CH156">
        <v>0.16</v>
      </c>
      <c r="CI156">
        <v>3.06</v>
      </c>
      <c r="CJ156">
        <v>68.42</v>
      </c>
      <c r="CK156">
        <v>0.48</v>
      </c>
      <c r="CL156">
        <v>33.33</v>
      </c>
      <c r="CM156">
        <v>0.16</v>
      </c>
      <c r="CN156">
        <v>0</v>
      </c>
      <c r="CO156">
        <v>0.32</v>
      </c>
      <c r="CP156">
        <v>0</v>
      </c>
      <c r="CQ156">
        <v>3.38</v>
      </c>
      <c r="CR156">
        <v>57.14</v>
      </c>
      <c r="CS156">
        <v>0</v>
      </c>
      <c r="CT156" t="s">
        <v>116</v>
      </c>
      <c r="CU156">
        <v>0</v>
      </c>
      <c r="CV156" t="s">
        <v>116</v>
      </c>
      <c r="CW156">
        <v>0</v>
      </c>
      <c r="CX156">
        <v>0</v>
      </c>
      <c r="CY156">
        <v>0</v>
      </c>
      <c r="CZ156">
        <v>0</v>
      </c>
      <c r="DA156" t="s">
        <v>116</v>
      </c>
      <c r="DB156" t="s">
        <v>116</v>
      </c>
      <c r="DC156">
        <v>0.48</v>
      </c>
      <c r="DD156" t="s">
        <v>116</v>
      </c>
      <c r="DE156" t="s">
        <v>116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</row>
    <row r="157" spans="1:115" ht="12" customHeight="1" x14ac:dyDescent="0.2">
      <c r="A157" t="s">
        <v>166</v>
      </c>
      <c r="B157" t="s">
        <v>149</v>
      </c>
      <c r="C157" t="s">
        <v>149</v>
      </c>
      <c r="D157" t="s">
        <v>922</v>
      </c>
      <c r="E157">
        <v>25</v>
      </c>
      <c r="F157">
        <v>900000</v>
      </c>
      <c r="G157" t="s">
        <v>116</v>
      </c>
      <c r="H157">
        <v>43</v>
      </c>
      <c r="I157">
        <v>3542</v>
      </c>
      <c r="J157">
        <v>1</v>
      </c>
      <c r="K157">
        <v>0.83</v>
      </c>
      <c r="L157">
        <v>1</v>
      </c>
      <c r="M157">
        <v>1.48</v>
      </c>
      <c r="N157">
        <v>13.42</v>
      </c>
      <c r="O157">
        <v>54.92</v>
      </c>
      <c r="P157" t="s">
        <v>117</v>
      </c>
      <c r="Q157" t="s">
        <v>117</v>
      </c>
      <c r="R157" t="s">
        <v>118</v>
      </c>
      <c r="S157">
        <v>177</v>
      </c>
      <c r="T157">
        <v>75</v>
      </c>
      <c r="U157" t="s">
        <v>119</v>
      </c>
      <c r="V157">
        <v>8.82</v>
      </c>
      <c r="W157">
        <v>6.73</v>
      </c>
      <c r="X157">
        <v>61.89</v>
      </c>
      <c r="Y157">
        <v>1.78</v>
      </c>
      <c r="Z157">
        <v>61.43</v>
      </c>
      <c r="AA157">
        <v>0.69</v>
      </c>
      <c r="AB157">
        <v>1.1299999999999999</v>
      </c>
      <c r="AC157">
        <v>0.36</v>
      </c>
      <c r="AD157">
        <v>3.96</v>
      </c>
      <c r="AE157">
        <v>6.54</v>
      </c>
      <c r="AF157">
        <v>0.97</v>
      </c>
      <c r="AG157">
        <v>7</v>
      </c>
      <c r="AH157">
        <v>0.18</v>
      </c>
      <c r="AI157">
        <v>0</v>
      </c>
      <c r="AJ157">
        <v>0</v>
      </c>
      <c r="AK157">
        <v>0.43</v>
      </c>
      <c r="AL157">
        <v>0.03</v>
      </c>
      <c r="AM157">
        <v>1</v>
      </c>
      <c r="AN157">
        <v>0.03</v>
      </c>
      <c r="AO157">
        <v>0.02</v>
      </c>
      <c r="AP157">
        <v>0</v>
      </c>
      <c r="AQ157">
        <v>0</v>
      </c>
      <c r="AR157">
        <v>15</v>
      </c>
      <c r="AS157">
        <v>0.38</v>
      </c>
      <c r="AT157">
        <v>13.33</v>
      </c>
      <c r="AU157">
        <v>6.6669999999999998</v>
      </c>
      <c r="AV157">
        <v>0.03</v>
      </c>
      <c r="AW157">
        <v>0.13</v>
      </c>
      <c r="AX157">
        <v>40</v>
      </c>
      <c r="AY157">
        <v>0.03</v>
      </c>
      <c r="AZ157">
        <v>0</v>
      </c>
      <c r="BA157">
        <v>0.1</v>
      </c>
      <c r="BB157">
        <v>50</v>
      </c>
      <c r="BC157">
        <v>0.03</v>
      </c>
      <c r="BD157">
        <v>0.41</v>
      </c>
      <c r="BE157">
        <v>68.75</v>
      </c>
      <c r="BF157">
        <v>2.08</v>
      </c>
      <c r="BG157">
        <v>37.799999999999997</v>
      </c>
      <c r="BH157">
        <v>0.28000000000000003</v>
      </c>
      <c r="BI157">
        <v>0.38</v>
      </c>
      <c r="BJ157">
        <v>0.05</v>
      </c>
      <c r="BK157">
        <v>38.29</v>
      </c>
      <c r="BL157">
        <v>0.13</v>
      </c>
      <c r="BM157">
        <v>0.51</v>
      </c>
      <c r="BN157">
        <v>51.96</v>
      </c>
      <c r="BO157">
        <v>92.71</v>
      </c>
      <c r="BP157">
        <v>15.47</v>
      </c>
      <c r="BQ157">
        <v>88.67</v>
      </c>
      <c r="BR157">
        <v>6.38</v>
      </c>
      <c r="BS157">
        <v>95.62</v>
      </c>
      <c r="BT157">
        <v>23.55</v>
      </c>
      <c r="BU157">
        <v>95.25</v>
      </c>
      <c r="BV157">
        <v>48.96</v>
      </c>
      <c r="BW157">
        <v>94.5</v>
      </c>
      <c r="BX157">
        <v>2.87</v>
      </c>
      <c r="BY157">
        <v>64.599999999999994</v>
      </c>
      <c r="BZ157">
        <v>19.079999999999998</v>
      </c>
      <c r="CA157">
        <v>36.07</v>
      </c>
      <c r="CB157">
        <v>0.04</v>
      </c>
      <c r="CC157">
        <v>0.38</v>
      </c>
      <c r="CD157">
        <v>0</v>
      </c>
      <c r="CE157">
        <v>0</v>
      </c>
      <c r="CF157">
        <v>0.08</v>
      </c>
      <c r="CG157">
        <v>66.67</v>
      </c>
      <c r="CH157">
        <v>0.13</v>
      </c>
      <c r="CI157">
        <v>5.95</v>
      </c>
      <c r="CJ157">
        <v>82.48</v>
      </c>
      <c r="CK157">
        <v>0.56000000000000005</v>
      </c>
      <c r="CL157">
        <v>50</v>
      </c>
      <c r="CM157">
        <v>0.23</v>
      </c>
      <c r="CN157">
        <v>66.67</v>
      </c>
      <c r="CO157">
        <v>0.3</v>
      </c>
      <c r="CP157">
        <v>0.03</v>
      </c>
      <c r="CQ157">
        <v>6.86</v>
      </c>
      <c r="CR157">
        <v>81.11</v>
      </c>
      <c r="CS157">
        <v>0</v>
      </c>
      <c r="CT157" t="s">
        <v>116</v>
      </c>
      <c r="CU157">
        <v>0</v>
      </c>
      <c r="CV157" t="s">
        <v>116</v>
      </c>
      <c r="CW157">
        <v>0</v>
      </c>
      <c r="CX157">
        <v>0</v>
      </c>
      <c r="CY157">
        <v>0</v>
      </c>
      <c r="CZ157">
        <v>0</v>
      </c>
      <c r="DA157" t="s">
        <v>116</v>
      </c>
      <c r="DB157" t="s">
        <v>116</v>
      </c>
      <c r="DC157">
        <v>0.91</v>
      </c>
      <c r="DD157" t="s">
        <v>116</v>
      </c>
      <c r="DE157" t="s">
        <v>116</v>
      </c>
      <c r="DF157">
        <v>0.1</v>
      </c>
      <c r="DG157">
        <v>0.1</v>
      </c>
      <c r="DH157">
        <v>0</v>
      </c>
      <c r="DI157">
        <v>0</v>
      </c>
      <c r="DJ157">
        <v>0</v>
      </c>
      <c r="DK157">
        <v>0</v>
      </c>
    </row>
    <row r="158" spans="1:115" ht="12" customHeight="1" x14ac:dyDescent="0.2">
      <c r="A158" t="s">
        <v>643</v>
      </c>
      <c r="B158" t="s">
        <v>484</v>
      </c>
      <c r="C158" t="s">
        <v>484</v>
      </c>
      <c r="D158" t="s">
        <v>923</v>
      </c>
      <c r="E158">
        <v>20</v>
      </c>
      <c r="F158">
        <v>200000</v>
      </c>
      <c r="G158" t="s">
        <v>116</v>
      </c>
      <c r="H158">
        <v>15</v>
      </c>
      <c r="I158">
        <v>1029</v>
      </c>
      <c r="J158">
        <v>0</v>
      </c>
      <c r="K158">
        <v>0.59</v>
      </c>
      <c r="L158">
        <v>2</v>
      </c>
      <c r="M158">
        <v>1.68</v>
      </c>
      <c r="N158">
        <v>23.7</v>
      </c>
      <c r="O158">
        <v>39.85</v>
      </c>
      <c r="P158" t="s">
        <v>117</v>
      </c>
      <c r="Q158" t="s">
        <v>117</v>
      </c>
      <c r="R158" t="s">
        <v>116</v>
      </c>
      <c r="S158">
        <v>0</v>
      </c>
      <c r="T158">
        <v>0</v>
      </c>
      <c r="U158" t="s">
        <v>119</v>
      </c>
      <c r="V158">
        <v>7.08</v>
      </c>
      <c r="W158">
        <v>6.73</v>
      </c>
      <c r="X158">
        <v>58.44</v>
      </c>
      <c r="Y158">
        <v>2.19</v>
      </c>
      <c r="Z158">
        <v>32</v>
      </c>
      <c r="AA158">
        <v>0.09</v>
      </c>
      <c r="AB158">
        <v>0.12</v>
      </c>
      <c r="AC158">
        <v>0</v>
      </c>
      <c r="AD158">
        <v>3.06</v>
      </c>
      <c r="AE158">
        <v>4.2699999999999996</v>
      </c>
      <c r="AF158">
        <v>1.49</v>
      </c>
      <c r="AG158">
        <v>2</v>
      </c>
      <c r="AH158">
        <v>0.17</v>
      </c>
      <c r="AI158">
        <v>0</v>
      </c>
      <c r="AJ158">
        <v>0</v>
      </c>
      <c r="AK158">
        <v>3.76</v>
      </c>
      <c r="AL158">
        <v>0</v>
      </c>
      <c r="AM158">
        <v>0</v>
      </c>
      <c r="AN158">
        <v>0</v>
      </c>
      <c r="AO158">
        <v>0.05</v>
      </c>
      <c r="AP158">
        <v>0</v>
      </c>
      <c r="AQ158">
        <v>0</v>
      </c>
      <c r="AR158">
        <v>8</v>
      </c>
      <c r="AS158">
        <v>0.7</v>
      </c>
      <c r="AT158">
        <v>12.5</v>
      </c>
      <c r="AU158">
        <v>0</v>
      </c>
      <c r="AV158">
        <v>0.17</v>
      </c>
      <c r="AW158">
        <v>3.06</v>
      </c>
      <c r="AX158">
        <v>37.14</v>
      </c>
      <c r="AY158">
        <v>1.4</v>
      </c>
      <c r="AZ158">
        <v>37.5</v>
      </c>
      <c r="BA158">
        <v>1.66</v>
      </c>
      <c r="BB158">
        <v>36.840000000000003</v>
      </c>
      <c r="BC158">
        <v>0.52</v>
      </c>
      <c r="BD158">
        <v>4.55</v>
      </c>
      <c r="BE158">
        <v>51.92</v>
      </c>
      <c r="BF158">
        <v>11.63</v>
      </c>
      <c r="BG158">
        <v>31.58</v>
      </c>
      <c r="BH158">
        <v>1.92</v>
      </c>
      <c r="BI158">
        <v>1.66</v>
      </c>
      <c r="BJ158">
        <v>1.05</v>
      </c>
      <c r="BK158">
        <v>17.14</v>
      </c>
      <c r="BL158">
        <v>2.36</v>
      </c>
      <c r="BM158">
        <v>1.75</v>
      </c>
      <c r="BN158">
        <v>25.8</v>
      </c>
      <c r="BO158">
        <v>76.27</v>
      </c>
      <c r="BP158">
        <v>7</v>
      </c>
      <c r="BQ158">
        <v>66.25</v>
      </c>
      <c r="BR158">
        <v>5.25</v>
      </c>
      <c r="BS158">
        <v>86.67</v>
      </c>
      <c r="BT158">
        <v>9.36</v>
      </c>
      <c r="BU158">
        <v>81.31</v>
      </c>
      <c r="BV158">
        <v>20.9</v>
      </c>
      <c r="BW158">
        <v>84.1</v>
      </c>
      <c r="BX158">
        <v>2.0099999999999998</v>
      </c>
      <c r="BY158">
        <v>56.52</v>
      </c>
      <c r="BZ158">
        <v>20.05</v>
      </c>
      <c r="CA158">
        <v>20.32</v>
      </c>
      <c r="CB158">
        <v>0.15</v>
      </c>
      <c r="CC158">
        <v>1.05</v>
      </c>
      <c r="CD158">
        <v>0</v>
      </c>
      <c r="CE158">
        <v>0</v>
      </c>
      <c r="CF158">
        <v>0.52</v>
      </c>
      <c r="CG158">
        <v>33.33</v>
      </c>
      <c r="CH158">
        <v>0.61</v>
      </c>
      <c r="CI158">
        <v>2.54</v>
      </c>
      <c r="CJ158">
        <v>75.86</v>
      </c>
      <c r="CK158">
        <v>2.97</v>
      </c>
      <c r="CL158">
        <v>47.06</v>
      </c>
      <c r="CM158">
        <v>0.52</v>
      </c>
      <c r="CN158">
        <v>50</v>
      </c>
      <c r="CO158">
        <v>0.44</v>
      </c>
      <c r="CP158">
        <v>0.96</v>
      </c>
      <c r="CQ158">
        <v>4.99</v>
      </c>
      <c r="CR158">
        <v>71.930000000000007</v>
      </c>
      <c r="CS158">
        <v>0</v>
      </c>
      <c r="CT158" t="s">
        <v>116</v>
      </c>
      <c r="CU158">
        <v>0</v>
      </c>
      <c r="CV158" t="s">
        <v>116</v>
      </c>
      <c r="CW158">
        <v>0</v>
      </c>
      <c r="CX158">
        <v>0</v>
      </c>
      <c r="CY158">
        <v>0</v>
      </c>
      <c r="CZ158">
        <v>0</v>
      </c>
      <c r="DA158" t="s">
        <v>116</v>
      </c>
      <c r="DB158" t="s">
        <v>116</v>
      </c>
      <c r="DC158">
        <v>0.26</v>
      </c>
      <c r="DD158" t="s">
        <v>116</v>
      </c>
      <c r="DE158" t="s">
        <v>116</v>
      </c>
      <c r="DF158">
        <v>0</v>
      </c>
      <c r="DG158">
        <v>0</v>
      </c>
      <c r="DH158">
        <v>0</v>
      </c>
      <c r="DI158">
        <v>0.09</v>
      </c>
      <c r="DJ158">
        <v>0</v>
      </c>
      <c r="DK158">
        <v>0</v>
      </c>
    </row>
    <row r="159" spans="1:115" ht="12" customHeight="1" x14ac:dyDescent="0.2">
      <c r="A159" t="s">
        <v>751</v>
      </c>
      <c r="B159" t="s">
        <v>752</v>
      </c>
      <c r="C159" t="s">
        <v>194</v>
      </c>
      <c r="D159" t="s">
        <v>922</v>
      </c>
      <c r="E159">
        <v>27</v>
      </c>
      <c r="F159">
        <v>150000</v>
      </c>
      <c r="G159" t="s">
        <v>116</v>
      </c>
      <c r="H159">
        <v>14</v>
      </c>
      <c r="I159">
        <v>742</v>
      </c>
      <c r="J159">
        <v>0</v>
      </c>
      <c r="K159">
        <v>0</v>
      </c>
      <c r="L159">
        <v>0</v>
      </c>
      <c r="M159">
        <v>0</v>
      </c>
      <c r="N159">
        <v>14.43</v>
      </c>
      <c r="O159">
        <v>53.78</v>
      </c>
      <c r="P159" t="s">
        <v>117</v>
      </c>
      <c r="Q159" t="s">
        <v>117</v>
      </c>
      <c r="R159" t="s">
        <v>118</v>
      </c>
      <c r="S159">
        <v>174</v>
      </c>
      <c r="T159">
        <v>70</v>
      </c>
      <c r="U159" t="s">
        <v>119</v>
      </c>
      <c r="V159">
        <v>9.58</v>
      </c>
      <c r="W159">
        <v>6.67</v>
      </c>
      <c r="X159">
        <v>65.45</v>
      </c>
      <c r="Y159">
        <v>1.7</v>
      </c>
      <c r="Z159">
        <v>50</v>
      </c>
      <c r="AA159">
        <v>0.97</v>
      </c>
      <c r="AB159">
        <v>1.0900000000000001</v>
      </c>
      <c r="AC159">
        <v>0.24</v>
      </c>
      <c r="AD159">
        <v>4.25</v>
      </c>
      <c r="AE159">
        <v>4.75</v>
      </c>
      <c r="AF159">
        <v>0.97</v>
      </c>
      <c r="AG159">
        <v>1</v>
      </c>
      <c r="AH159">
        <v>0.12</v>
      </c>
      <c r="AI159">
        <v>0</v>
      </c>
      <c r="AJ159">
        <v>0</v>
      </c>
      <c r="AK159">
        <v>0.24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2</v>
      </c>
      <c r="AS159">
        <v>0.24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0.85</v>
      </c>
      <c r="BE159">
        <v>28.57</v>
      </c>
      <c r="BF159">
        <v>3.15</v>
      </c>
      <c r="BG159">
        <v>34.619999999999997</v>
      </c>
      <c r="BH159">
        <v>0</v>
      </c>
      <c r="BI159">
        <v>0.24</v>
      </c>
      <c r="BJ159">
        <v>0.24</v>
      </c>
      <c r="BK159">
        <v>18.190000000000001</v>
      </c>
      <c r="BL159">
        <v>0.12</v>
      </c>
      <c r="BM159">
        <v>0.73</v>
      </c>
      <c r="BN159">
        <v>29.72</v>
      </c>
      <c r="BO159">
        <v>85.71</v>
      </c>
      <c r="BP159">
        <v>9.2200000000000006</v>
      </c>
      <c r="BQ159">
        <v>75</v>
      </c>
      <c r="BR159">
        <v>3.52</v>
      </c>
      <c r="BS159">
        <v>96.55</v>
      </c>
      <c r="BT159">
        <v>12.37</v>
      </c>
      <c r="BU159">
        <v>90.2</v>
      </c>
      <c r="BV159">
        <v>26.2</v>
      </c>
      <c r="BW159">
        <v>87.5</v>
      </c>
      <c r="BX159">
        <v>3.52</v>
      </c>
      <c r="BY159">
        <v>72.41</v>
      </c>
      <c r="BZ159">
        <v>21.18</v>
      </c>
      <c r="CA159">
        <v>30.25</v>
      </c>
      <c r="CB159">
        <v>0</v>
      </c>
      <c r="CC159">
        <v>0</v>
      </c>
      <c r="CD159">
        <v>0</v>
      </c>
      <c r="CE159">
        <v>0.12</v>
      </c>
      <c r="CF159">
        <v>0</v>
      </c>
      <c r="CG159">
        <v>0</v>
      </c>
      <c r="CH159">
        <v>0</v>
      </c>
      <c r="CI159">
        <v>3.64</v>
      </c>
      <c r="CJ159">
        <v>73.33</v>
      </c>
      <c r="CK159">
        <v>0.49</v>
      </c>
      <c r="CL159">
        <v>25</v>
      </c>
      <c r="CM159">
        <v>0.12</v>
      </c>
      <c r="CN159">
        <v>0</v>
      </c>
      <c r="CO159">
        <v>0.12</v>
      </c>
      <c r="CP159">
        <v>0</v>
      </c>
      <c r="CQ159">
        <v>5.09</v>
      </c>
      <c r="CR159">
        <v>66.67</v>
      </c>
      <c r="CS159">
        <v>0</v>
      </c>
      <c r="CT159" t="s">
        <v>116</v>
      </c>
      <c r="CU159">
        <v>0</v>
      </c>
      <c r="CV159" t="s">
        <v>116</v>
      </c>
      <c r="CW159">
        <v>0</v>
      </c>
      <c r="CX159">
        <v>0</v>
      </c>
      <c r="CY159">
        <v>0</v>
      </c>
      <c r="CZ159">
        <v>0</v>
      </c>
      <c r="DA159" t="s">
        <v>116</v>
      </c>
      <c r="DB159" t="s">
        <v>116</v>
      </c>
      <c r="DC159">
        <v>0.73</v>
      </c>
      <c r="DD159" t="s">
        <v>116</v>
      </c>
      <c r="DE159" t="s">
        <v>116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</row>
    <row r="160" spans="1:115" ht="12" customHeight="1" x14ac:dyDescent="0.2">
      <c r="A160" t="s">
        <v>359</v>
      </c>
      <c r="B160" t="s">
        <v>126</v>
      </c>
      <c r="C160" t="s">
        <v>126</v>
      </c>
      <c r="D160" t="s">
        <v>922</v>
      </c>
      <c r="E160">
        <v>22</v>
      </c>
      <c r="F160">
        <v>450000</v>
      </c>
      <c r="G160" t="s">
        <v>116</v>
      </c>
      <c r="H160">
        <v>32</v>
      </c>
      <c r="I160">
        <v>1755</v>
      </c>
      <c r="J160">
        <v>1</v>
      </c>
      <c r="K160">
        <v>1.26</v>
      </c>
      <c r="L160">
        <v>0</v>
      </c>
      <c r="M160">
        <v>0.9</v>
      </c>
      <c r="N160">
        <v>20.149999999999999</v>
      </c>
      <c r="O160">
        <v>44.02</v>
      </c>
      <c r="P160" t="s">
        <v>117</v>
      </c>
      <c r="Q160" t="s">
        <v>117</v>
      </c>
      <c r="R160" t="s">
        <v>116</v>
      </c>
      <c r="S160">
        <v>0</v>
      </c>
      <c r="T160">
        <v>0</v>
      </c>
      <c r="U160" t="s">
        <v>119</v>
      </c>
      <c r="V160">
        <v>7.79</v>
      </c>
      <c r="W160">
        <v>6.67</v>
      </c>
      <c r="X160">
        <v>63.85</v>
      </c>
      <c r="Y160">
        <v>2.62</v>
      </c>
      <c r="Z160">
        <v>31.37</v>
      </c>
      <c r="AA160">
        <v>0.05</v>
      </c>
      <c r="AB160">
        <v>7.0000000000000007E-2</v>
      </c>
      <c r="AC160">
        <v>0.1</v>
      </c>
      <c r="AD160">
        <v>3.49</v>
      </c>
      <c r="AE160">
        <v>5.09</v>
      </c>
      <c r="AF160">
        <v>1.1299999999999999</v>
      </c>
      <c r="AG160">
        <v>0</v>
      </c>
      <c r="AH160">
        <v>0</v>
      </c>
      <c r="AI160">
        <v>0</v>
      </c>
      <c r="AJ160">
        <v>0</v>
      </c>
      <c r="AK160">
        <v>2.5099999999999998</v>
      </c>
      <c r="AL160">
        <v>0.05</v>
      </c>
      <c r="AM160">
        <v>1</v>
      </c>
      <c r="AN160">
        <v>0.05</v>
      </c>
      <c r="AO160">
        <v>0.06</v>
      </c>
      <c r="AP160">
        <v>0</v>
      </c>
      <c r="AQ160">
        <v>0</v>
      </c>
      <c r="AR160">
        <v>21</v>
      </c>
      <c r="AS160">
        <v>1.08</v>
      </c>
      <c r="AT160">
        <v>14.29</v>
      </c>
      <c r="AU160">
        <v>4.7619999999999996</v>
      </c>
      <c r="AV160">
        <v>0</v>
      </c>
      <c r="AW160">
        <v>2.2599999999999998</v>
      </c>
      <c r="AX160">
        <v>22.73</v>
      </c>
      <c r="AY160">
        <v>2.1</v>
      </c>
      <c r="AZ160">
        <v>21.95</v>
      </c>
      <c r="BA160">
        <v>0.1</v>
      </c>
      <c r="BB160">
        <v>0</v>
      </c>
      <c r="BC160">
        <v>0.36</v>
      </c>
      <c r="BD160">
        <v>3.79</v>
      </c>
      <c r="BE160">
        <v>47.3</v>
      </c>
      <c r="BF160">
        <v>8</v>
      </c>
      <c r="BG160">
        <v>36.54</v>
      </c>
      <c r="BH160">
        <v>0.87</v>
      </c>
      <c r="BI160">
        <v>1.33</v>
      </c>
      <c r="BJ160">
        <v>0.82</v>
      </c>
      <c r="BK160">
        <v>18.100000000000001</v>
      </c>
      <c r="BL160">
        <v>1.54</v>
      </c>
      <c r="BM160">
        <v>0.82</v>
      </c>
      <c r="BN160">
        <v>26.36</v>
      </c>
      <c r="BO160">
        <v>80.16</v>
      </c>
      <c r="BP160">
        <v>7.03</v>
      </c>
      <c r="BQ160">
        <v>75.180000000000007</v>
      </c>
      <c r="BR160">
        <v>4.72</v>
      </c>
      <c r="BS160">
        <v>94.57</v>
      </c>
      <c r="BT160">
        <v>8.56</v>
      </c>
      <c r="BU160">
        <v>76.05</v>
      </c>
      <c r="BV160">
        <v>21.85</v>
      </c>
      <c r="BW160">
        <v>88.73</v>
      </c>
      <c r="BX160">
        <v>2.67</v>
      </c>
      <c r="BY160">
        <v>48.08</v>
      </c>
      <c r="BZ160">
        <v>17.88</v>
      </c>
      <c r="CA160">
        <v>27.19</v>
      </c>
      <c r="CB160">
        <v>0.05</v>
      </c>
      <c r="CC160">
        <v>0.51</v>
      </c>
      <c r="CD160">
        <v>0.1</v>
      </c>
      <c r="CE160">
        <v>0</v>
      </c>
      <c r="CF160">
        <v>0.15</v>
      </c>
      <c r="CG160">
        <v>33.33</v>
      </c>
      <c r="CH160">
        <v>0.1</v>
      </c>
      <c r="CI160">
        <v>2.1</v>
      </c>
      <c r="CJ160">
        <v>73.17</v>
      </c>
      <c r="CK160">
        <v>2.0499999999999998</v>
      </c>
      <c r="CL160">
        <v>32.5</v>
      </c>
      <c r="CM160">
        <v>0.41</v>
      </c>
      <c r="CN160">
        <v>25</v>
      </c>
      <c r="CO160">
        <v>0.36</v>
      </c>
      <c r="CP160">
        <v>0.56000000000000005</v>
      </c>
      <c r="CQ160">
        <v>3.95</v>
      </c>
      <c r="CR160">
        <v>62.34</v>
      </c>
      <c r="CS160">
        <v>0</v>
      </c>
      <c r="CT160" t="s">
        <v>116</v>
      </c>
      <c r="CU160">
        <v>0</v>
      </c>
      <c r="CV160" t="s">
        <v>116</v>
      </c>
      <c r="CW160">
        <v>0</v>
      </c>
      <c r="CX160">
        <v>0</v>
      </c>
      <c r="CY160">
        <v>0</v>
      </c>
      <c r="CZ160">
        <v>0</v>
      </c>
      <c r="DA160" t="s">
        <v>116</v>
      </c>
      <c r="DB160" t="s">
        <v>116</v>
      </c>
      <c r="DC160">
        <v>0.05</v>
      </c>
      <c r="DD160" t="s">
        <v>116</v>
      </c>
      <c r="DE160" t="s">
        <v>116</v>
      </c>
      <c r="DF160">
        <v>0.15</v>
      </c>
      <c r="DG160">
        <v>0</v>
      </c>
      <c r="DH160">
        <v>0</v>
      </c>
      <c r="DI160">
        <v>0.46</v>
      </c>
      <c r="DJ160">
        <v>0</v>
      </c>
      <c r="DK160">
        <v>0</v>
      </c>
    </row>
    <row r="161" spans="1:115" ht="12" customHeight="1" x14ac:dyDescent="0.2">
      <c r="A161" t="s">
        <v>195</v>
      </c>
      <c r="B161" t="s">
        <v>143</v>
      </c>
      <c r="C161" t="s">
        <v>143</v>
      </c>
      <c r="D161" t="s">
        <v>922</v>
      </c>
      <c r="E161">
        <v>34</v>
      </c>
      <c r="F161">
        <v>300000</v>
      </c>
      <c r="G161" t="s">
        <v>116</v>
      </c>
      <c r="H161">
        <v>34</v>
      </c>
      <c r="I161">
        <v>3035</v>
      </c>
      <c r="J161">
        <v>2</v>
      </c>
      <c r="K161">
        <v>1.31</v>
      </c>
      <c r="L161">
        <v>0</v>
      </c>
      <c r="M161">
        <v>1.06</v>
      </c>
      <c r="N161">
        <v>16.93</v>
      </c>
      <c r="O161">
        <v>52.89</v>
      </c>
      <c r="P161" t="s">
        <v>117</v>
      </c>
      <c r="Q161" t="s">
        <v>117</v>
      </c>
      <c r="R161" t="s">
        <v>118</v>
      </c>
      <c r="S161">
        <v>177</v>
      </c>
      <c r="T161">
        <v>76</v>
      </c>
      <c r="U161" t="s">
        <v>119</v>
      </c>
      <c r="V161">
        <v>9.01</v>
      </c>
      <c r="W161">
        <v>6.67</v>
      </c>
      <c r="X161">
        <v>61.78</v>
      </c>
      <c r="Y161">
        <v>2.58</v>
      </c>
      <c r="Z161">
        <v>43.68</v>
      </c>
      <c r="AA161">
        <v>0.68</v>
      </c>
      <c r="AB161">
        <v>0.89</v>
      </c>
      <c r="AC161">
        <v>0.59</v>
      </c>
      <c r="AD161">
        <v>4.21</v>
      </c>
      <c r="AE161">
        <v>5.5</v>
      </c>
      <c r="AF161">
        <v>1.22</v>
      </c>
      <c r="AG161">
        <v>9</v>
      </c>
      <c r="AH161">
        <v>0.27</v>
      </c>
      <c r="AI161">
        <v>1</v>
      </c>
      <c r="AJ161">
        <v>0.03</v>
      </c>
      <c r="AK161">
        <v>1.3</v>
      </c>
      <c r="AL161">
        <v>0.06</v>
      </c>
      <c r="AM161">
        <v>2</v>
      </c>
      <c r="AN161">
        <v>0.06</v>
      </c>
      <c r="AO161">
        <v>0.04</v>
      </c>
      <c r="AP161">
        <v>0</v>
      </c>
      <c r="AQ161">
        <v>0</v>
      </c>
      <c r="AR161">
        <v>40</v>
      </c>
      <c r="AS161">
        <v>1.19</v>
      </c>
      <c r="AT161">
        <v>30</v>
      </c>
      <c r="AU161">
        <v>5</v>
      </c>
      <c r="AV161">
        <v>0</v>
      </c>
      <c r="AW161">
        <v>0.24</v>
      </c>
      <c r="AX161">
        <v>62.5</v>
      </c>
      <c r="AY161">
        <v>0</v>
      </c>
      <c r="AZ161">
        <v>0</v>
      </c>
      <c r="BA161">
        <v>0.24</v>
      </c>
      <c r="BB161">
        <v>62.5</v>
      </c>
      <c r="BC161">
        <v>0.06</v>
      </c>
      <c r="BD161">
        <v>1.42</v>
      </c>
      <c r="BE161">
        <v>52.08</v>
      </c>
      <c r="BF161">
        <v>4.3600000000000003</v>
      </c>
      <c r="BG161">
        <v>48.3</v>
      </c>
      <c r="BH161">
        <v>0.39</v>
      </c>
      <c r="BI161">
        <v>0.59</v>
      </c>
      <c r="BJ161">
        <v>0.18</v>
      </c>
      <c r="BK161">
        <v>26.24</v>
      </c>
      <c r="BL161">
        <v>0.42</v>
      </c>
      <c r="BM161">
        <v>1.25</v>
      </c>
      <c r="BN161">
        <v>38.909999999999997</v>
      </c>
      <c r="BO161">
        <v>88.19</v>
      </c>
      <c r="BP161">
        <v>13.23</v>
      </c>
      <c r="BQ161">
        <v>78.7</v>
      </c>
      <c r="BR161">
        <v>4.4800000000000004</v>
      </c>
      <c r="BS161">
        <v>96.69</v>
      </c>
      <c r="BT161">
        <v>15.75</v>
      </c>
      <c r="BU161">
        <v>92.47</v>
      </c>
      <c r="BV161">
        <v>34.46</v>
      </c>
      <c r="BW161">
        <v>91.65</v>
      </c>
      <c r="BX161">
        <v>4.21</v>
      </c>
      <c r="BY161">
        <v>61.27</v>
      </c>
      <c r="BZ161">
        <v>19.059999999999999</v>
      </c>
      <c r="CA161">
        <v>35.700000000000003</v>
      </c>
      <c r="CB161">
        <v>0.03</v>
      </c>
      <c r="CC161">
        <v>0.42</v>
      </c>
      <c r="CD161">
        <v>0</v>
      </c>
      <c r="CE161">
        <v>0</v>
      </c>
      <c r="CF161">
        <v>0.21</v>
      </c>
      <c r="CG161">
        <v>28.57</v>
      </c>
      <c r="CH161">
        <v>0.15</v>
      </c>
      <c r="CI161">
        <v>6.11</v>
      </c>
      <c r="CJ161">
        <v>65.53</v>
      </c>
      <c r="CK161">
        <v>0.65</v>
      </c>
      <c r="CL161">
        <v>50</v>
      </c>
      <c r="CM161">
        <v>0.39</v>
      </c>
      <c r="CN161">
        <v>30.77</v>
      </c>
      <c r="CO161">
        <v>0.27</v>
      </c>
      <c r="CP161">
        <v>0.15</v>
      </c>
      <c r="CQ161">
        <v>5.28</v>
      </c>
      <c r="CR161">
        <v>80.34</v>
      </c>
      <c r="CS161">
        <v>0</v>
      </c>
      <c r="CT161" t="s">
        <v>116</v>
      </c>
      <c r="CU161">
        <v>0</v>
      </c>
      <c r="CV161" t="s">
        <v>116</v>
      </c>
      <c r="CW161">
        <v>0</v>
      </c>
      <c r="CX161">
        <v>0</v>
      </c>
      <c r="CY161">
        <v>0</v>
      </c>
      <c r="CZ161">
        <v>0</v>
      </c>
      <c r="DA161" t="s">
        <v>116</v>
      </c>
      <c r="DB161" t="s">
        <v>116</v>
      </c>
      <c r="DC161">
        <v>0.65</v>
      </c>
      <c r="DD161" t="s">
        <v>116</v>
      </c>
      <c r="DE161" t="s">
        <v>116</v>
      </c>
      <c r="DF161">
        <v>0.12</v>
      </c>
      <c r="DG161">
        <v>0</v>
      </c>
      <c r="DH161">
        <v>0</v>
      </c>
      <c r="DI161">
        <v>0</v>
      </c>
      <c r="DJ161">
        <v>0</v>
      </c>
      <c r="DK161">
        <v>0</v>
      </c>
    </row>
    <row r="162" spans="1:115" ht="12" customHeight="1" x14ac:dyDescent="0.2">
      <c r="A162" t="s">
        <v>565</v>
      </c>
      <c r="B162" t="s">
        <v>199</v>
      </c>
      <c r="C162" t="s">
        <v>199</v>
      </c>
      <c r="D162" t="s">
        <v>922</v>
      </c>
      <c r="E162">
        <v>25</v>
      </c>
      <c r="F162">
        <v>350000</v>
      </c>
      <c r="G162" t="s">
        <v>116</v>
      </c>
      <c r="H162">
        <v>17</v>
      </c>
      <c r="I162">
        <v>743</v>
      </c>
      <c r="J162">
        <v>1</v>
      </c>
      <c r="K162">
        <v>1.8</v>
      </c>
      <c r="L162">
        <v>0</v>
      </c>
      <c r="M162">
        <v>1.33</v>
      </c>
      <c r="N162">
        <v>26.41</v>
      </c>
      <c r="O162">
        <v>55.05</v>
      </c>
      <c r="P162" t="s">
        <v>117</v>
      </c>
      <c r="Q162" t="s">
        <v>117</v>
      </c>
      <c r="R162" t="s">
        <v>118</v>
      </c>
      <c r="S162">
        <v>177</v>
      </c>
      <c r="T162">
        <v>71</v>
      </c>
      <c r="U162" t="s">
        <v>119</v>
      </c>
      <c r="V162">
        <v>5.94</v>
      </c>
      <c r="W162">
        <v>6.66</v>
      </c>
      <c r="X162">
        <v>65.45</v>
      </c>
      <c r="Y162">
        <v>1.0900000000000001</v>
      </c>
      <c r="Z162">
        <v>66.67</v>
      </c>
      <c r="AA162">
        <v>0.48</v>
      </c>
      <c r="AB162">
        <v>0.85</v>
      </c>
      <c r="AC162">
        <v>0</v>
      </c>
      <c r="AD162">
        <v>1.0900000000000001</v>
      </c>
      <c r="AE162">
        <v>1.91</v>
      </c>
      <c r="AF162">
        <v>1.21</v>
      </c>
      <c r="AG162">
        <v>2</v>
      </c>
      <c r="AH162">
        <v>0.24</v>
      </c>
      <c r="AI162">
        <v>0</v>
      </c>
      <c r="AJ162">
        <v>0</v>
      </c>
      <c r="AK162">
        <v>6.3</v>
      </c>
      <c r="AL162">
        <v>0.12</v>
      </c>
      <c r="AM162">
        <v>1</v>
      </c>
      <c r="AN162">
        <v>0.12</v>
      </c>
      <c r="AO162">
        <v>0.22</v>
      </c>
      <c r="AP162">
        <v>0</v>
      </c>
      <c r="AQ162">
        <v>0</v>
      </c>
      <c r="AR162">
        <v>21</v>
      </c>
      <c r="AS162">
        <v>2.54</v>
      </c>
      <c r="AT162">
        <v>38.1</v>
      </c>
      <c r="AU162">
        <v>4.7619999999999996</v>
      </c>
      <c r="AV162">
        <v>0</v>
      </c>
      <c r="AW162">
        <v>2.1800000000000002</v>
      </c>
      <c r="AX162">
        <v>22.22</v>
      </c>
      <c r="AY162">
        <v>2.1800000000000002</v>
      </c>
      <c r="AZ162">
        <v>22.22</v>
      </c>
      <c r="BA162">
        <v>0</v>
      </c>
      <c r="BB162">
        <v>0</v>
      </c>
      <c r="BC162">
        <v>0.24</v>
      </c>
      <c r="BD162">
        <v>7.39</v>
      </c>
      <c r="BE162">
        <v>65.569999999999993</v>
      </c>
      <c r="BF162">
        <v>15.38</v>
      </c>
      <c r="BG162">
        <v>52.76</v>
      </c>
      <c r="BH162">
        <v>3.03</v>
      </c>
      <c r="BI162">
        <v>2.66</v>
      </c>
      <c r="BJ162">
        <v>2.91</v>
      </c>
      <c r="BK162">
        <v>12.72</v>
      </c>
      <c r="BL162">
        <v>0.97</v>
      </c>
      <c r="BM162">
        <v>2.54</v>
      </c>
      <c r="BN162">
        <v>18.41</v>
      </c>
      <c r="BO162">
        <v>78.290000000000006</v>
      </c>
      <c r="BP162">
        <v>2.91</v>
      </c>
      <c r="BQ162">
        <v>62.5</v>
      </c>
      <c r="BR162">
        <v>6.66</v>
      </c>
      <c r="BS162">
        <v>98.18</v>
      </c>
      <c r="BT162">
        <v>5.57</v>
      </c>
      <c r="BU162">
        <v>67.39</v>
      </c>
      <c r="BV162">
        <v>15.63</v>
      </c>
      <c r="BW162">
        <v>86.05</v>
      </c>
      <c r="BX162">
        <v>0.73</v>
      </c>
      <c r="BY162">
        <v>83.33</v>
      </c>
      <c r="BZ162">
        <v>19.05</v>
      </c>
      <c r="CA162">
        <v>11</v>
      </c>
      <c r="CB162">
        <v>0.16</v>
      </c>
      <c r="CC162">
        <v>1.33</v>
      </c>
      <c r="CD162">
        <v>0</v>
      </c>
      <c r="CE162">
        <v>0</v>
      </c>
      <c r="CF162">
        <v>0.12</v>
      </c>
      <c r="CG162">
        <v>0</v>
      </c>
      <c r="CH162">
        <v>0.24</v>
      </c>
      <c r="CI162">
        <v>0.97</v>
      </c>
      <c r="CJ162">
        <v>87.5</v>
      </c>
      <c r="CK162">
        <v>1.82</v>
      </c>
      <c r="CL162">
        <v>26.67</v>
      </c>
      <c r="CM162">
        <v>0.24</v>
      </c>
      <c r="CN162">
        <v>0</v>
      </c>
      <c r="CO162">
        <v>0.85</v>
      </c>
      <c r="CP162">
        <v>0.36</v>
      </c>
      <c r="CQ162">
        <v>1.45</v>
      </c>
      <c r="CR162">
        <v>75</v>
      </c>
      <c r="CS162">
        <v>0</v>
      </c>
      <c r="CT162" t="s">
        <v>116</v>
      </c>
      <c r="CU162">
        <v>0</v>
      </c>
      <c r="CV162" t="s">
        <v>116</v>
      </c>
      <c r="CW162">
        <v>0</v>
      </c>
      <c r="CX162">
        <v>0</v>
      </c>
      <c r="CY162">
        <v>0</v>
      </c>
      <c r="CZ162">
        <v>0</v>
      </c>
      <c r="DA162" t="s">
        <v>116</v>
      </c>
      <c r="DB162" t="s">
        <v>116</v>
      </c>
      <c r="DC162">
        <v>0.36</v>
      </c>
      <c r="DD162" t="s">
        <v>116</v>
      </c>
      <c r="DE162" t="s">
        <v>116</v>
      </c>
      <c r="DF162">
        <v>0.12</v>
      </c>
      <c r="DG162">
        <v>0.12</v>
      </c>
      <c r="DH162">
        <v>100</v>
      </c>
      <c r="DI162">
        <v>3.63</v>
      </c>
      <c r="DJ162">
        <v>0</v>
      </c>
      <c r="DK162">
        <v>0</v>
      </c>
    </row>
    <row r="163" spans="1:115" ht="12" customHeight="1" x14ac:dyDescent="0.2">
      <c r="A163" t="s">
        <v>723</v>
      </c>
      <c r="B163" t="s">
        <v>194</v>
      </c>
      <c r="C163" t="s">
        <v>194</v>
      </c>
      <c r="D163" t="s">
        <v>922</v>
      </c>
      <c r="E163">
        <v>31</v>
      </c>
      <c r="F163">
        <v>350000</v>
      </c>
      <c r="G163" t="s">
        <v>116</v>
      </c>
      <c r="H163">
        <v>15</v>
      </c>
      <c r="I163">
        <v>798</v>
      </c>
      <c r="J163">
        <v>1</v>
      </c>
      <c r="K163">
        <v>1.17</v>
      </c>
      <c r="L163">
        <v>1</v>
      </c>
      <c r="M163">
        <v>1.23</v>
      </c>
      <c r="N163">
        <v>20.3</v>
      </c>
      <c r="O163">
        <v>37.78</v>
      </c>
      <c r="P163" t="s">
        <v>240</v>
      </c>
      <c r="Q163" t="s">
        <v>240</v>
      </c>
      <c r="R163" t="s">
        <v>118</v>
      </c>
      <c r="S163">
        <v>172</v>
      </c>
      <c r="T163">
        <v>67</v>
      </c>
      <c r="U163" t="s">
        <v>119</v>
      </c>
      <c r="V163">
        <v>5.86</v>
      </c>
      <c r="W163">
        <v>6.65</v>
      </c>
      <c r="X163">
        <v>50.85</v>
      </c>
      <c r="Y163">
        <v>1.69</v>
      </c>
      <c r="Z163">
        <v>40</v>
      </c>
      <c r="AA163">
        <v>0.56000000000000005</v>
      </c>
      <c r="AB163">
        <v>0.71</v>
      </c>
      <c r="AC163">
        <v>0.23</v>
      </c>
      <c r="AD163">
        <v>1.92</v>
      </c>
      <c r="AE163">
        <v>2.4300000000000002</v>
      </c>
      <c r="AF163">
        <v>1.58</v>
      </c>
      <c r="AG163">
        <v>2</v>
      </c>
      <c r="AH163">
        <v>0.23</v>
      </c>
      <c r="AI163">
        <v>0</v>
      </c>
      <c r="AJ163">
        <v>0</v>
      </c>
      <c r="AK163">
        <v>2.14</v>
      </c>
      <c r="AL163">
        <v>0.11</v>
      </c>
      <c r="AM163">
        <v>0</v>
      </c>
      <c r="AN163">
        <v>0</v>
      </c>
      <c r="AO163">
        <v>0.13</v>
      </c>
      <c r="AP163">
        <v>0</v>
      </c>
      <c r="AQ163">
        <v>0</v>
      </c>
      <c r="AR163">
        <v>9</v>
      </c>
      <c r="AS163">
        <v>1.02</v>
      </c>
      <c r="AT163">
        <v>22.22</v>
      </c>
      <c r="AU163">
        <v>11.111000000000001</v>
      </c>
      <c r="AV163">
        <v>0.11</v>
      </c>
      <c r="AW163">
        <v>1.58</v>
      </c>
      <c r="AX163">
        <v>35.71</v>
      </c>
      <c r="AY163">
        <v>0.68</v>
      </c>
      <c r="AZ163">
        <v>33.33</v>
      </c>
      <c r="BA163">
        <v>0.9</v>
      </c>
      <c r="BB163">
        <v>37.5</v>
      </c>
      <c r="BC163">
        <v>0.11</v>
      </c>
      <c r="BD163">
        <v>1.92</v>
      </c>
      <c r="BE163">
        <v>52.94</v>
      </c>
      <c r="BF163">
        <v>7.78</v>
      </c>
      <c r="BG163">
        <v>28.99</v>
      </c>
      <c r="BH163">
        <v>0.68</v>
      </c>
      <c r="BI163">
        <v>1.1299999999999999</v>
      </c>
      <c r="BJ163">
        <v>1.1299999999999999</v>
      </c>
      <c r="BK163">
        <v>21.99</v>
      </c>
      <c r="BL163">
        <v>0.34</v>
      </c>
      <c r="BM163">
        <v>1.1299999999999999</v>
      </c>
      <c r="BN163">
        <v>32.26</v>
      </c>
      <c r="BO163">
        <v>84.62</v>
      </c>
      <c r="BP163">
        <v>8.4600000000000009</v>
      </c>
      <c r="BQ163">
        <v>77.33</v>
      </c>
      <c r="BR163">
        <v>7.33</v>
      </c>
      <c r="BS163">
        <v>92.31</v>
      </c>
      <c r="BT163">
        <v>9.6999999999999993</v>
      </c>
      <c r="BU163">
        <v>84.88</v>
      </c>
      <c r="BV163">
        <v>29.32</v>
      </c>
      <c r="BW163">
        <v>89.23</v>
      </c>
      <c r="BX163">
        <v>1.35</v>
      </c>
      <c r="BY163">
        <v>41.67</v>
      </c>
      <c r="BZ163">
        <v>15.8</v>
      </c>
      <c r="CA163">
        <v>15.18</v>
      </c>
      <c r="CB163">
        <v>0.14000000000000001</v>
      </c>
      <c r="CC163">
        <v>1.24</v>
      </c>
      <c r="CD163">
        <v>0</v>
      </c>
      <c r="CE163">
        <v>0</v>
      </c>
      <c r="CF163">
        <v>0.79</v>
      </c>
      <c r="CG163">
        <v>42.86</v>
      </c>
      <c r="CH163">
        <v>0.11</v>
      </c>
      <c r="CI163">
        <v>4.62</v>
      </c>
      <c r="CJ163">
        <v>68.290000000000006</v>
      </c>
      <c r="CK163">
        <v>1.8</v>
      </c>
      <c r="CL163">
        <v>43.75</v>
      </c>
      <c r="CM163">
        <v>1.02</v>
      </c>
      <c r="CN163">
        <v>33.33</v>
      </c>
      <c r="CO163">
        <v>0.34</v>
      </c>
      <c r="CP163">
        <v>0.68</v>
      </c>
      <c r="CQ163">
        <v>4.96</v>
      </c>
      <c r="CR163">
        <v>77.27</v>
      </c>
      <c r="CS163">
        <v>0</v>
      </c>
      <c r="CT163" t="s">
        <v>116</v>
      </c>
      <c r="CU163">
        <v>0</v>
      </c>
      <c r="CV163" t="s">
        <v>116</v>
      </c>
      <c r="CW163">
        <v>0</v>
      </c>
      <c r="CX163">
        <v>0</v>
      </c>
      <c r="CY163">
        <v>0</v>
      </c>
      <c r="CZ163">
        <v>0</v>
      </c>
      <c r="DA163" t="s">
        <v>116</v>
      </c>
      <c r="DB163" t="s">
        <v>116</v>
      </c>
      <c r="DC163">
        <v>0.11</v>
      </c>
      <c r="DD163" t="s">
        <v>116</v>
      </c>
      <c r="DE163" t="s">
        <v>116</v>
      </c>
      <c r="DF163">
        <v>0.11</v>
      </c>
      <c r="DG163">
        <v>0</v>
      </c>
      <c r="DH163">
        <v>0</v>
      </c>
      <c r="DI163">
        <v>3.27</v>
      </c>
      <c r="DJ163">
        <v>1</v>
      </c>
      <c r="DK163">
        <v>100</v>
      </c>
    </row>
    <row r="164" spans="1:115" ht="12" customHeight="1" x14ac:dyDescent="0.2">
      <c r="A164" t="s">
        <v>656</v>
      </c>
      <c r="B164" t="s">
        <v>199</v>
      </c>
      <c r="C164" t="s">
        <v>199</v>
      </c>
      <c r="D164" t="s">
        <v>922</v>
      </c>
      <c r="E164">
        <v>20</v>
      </c>
      <c r="F164">
        <v>700000</v>
      </c>
      <c r="G164" t="s">
        <v>116</v>
      </c>
      <c r="H164">
        <v>20</v>
      </c>
      <c r="I164">
        <v>991</v>
      </c>
      <c r="J164">
        <v>1</v>
      </c>
      <c r="K164">
        <v>1.97</v>
      </c>
      <c r="L164">
        <v>1</v>
      </c>
      <c r="M164">
        <v>0.79</v>
      </c>
      <c r="N164">
        <v>22.43</v>
      </c>
      <c r="O164">
        <v>45.34</v>
      </c>
      <c r="P164" t="s">
        <v>117</v>
      </c>
      <c r="Q164" t="s">
        <v>117</v>
      </c>
      <c r="R164" t="s">
        <v>116</v>
      </c>
      <c r="S164">
        <v>0</v>
      </c>
      <c r="T164">
        <v>0</v>
      </c>
      <c r="U164" t="s">
        <v>119</v>
      </c>
      <c r="V164">
        <v>7.45</v>
      </c>
      <c r="W164">
        <v>6.63</v>
      </c>
      <c r="X164">
        <v>58.9</v>
      </c>
      <c r="Y164">
        <v>2</v>
      </c>
      <c r="Z164">
        <v>22.73</v>
      </c>
      <c r="AA164">
        <v>0.73</v>
      </c>
      <c r="AB164">
        <v>1.2</v>
      </c>
      <c r="AC164">
        <v>0.09</v>
      </c>
      <c r="AD164">
        <v>2.82</v>
      </c>
      <c r="AE164">
        <v>4.6500000000000004</v>
      </c>
      <c r="AF164">
        <v>1.18</v>
      </c>
      <c r="AG164">
        <v>0</v>
      </c>
      <c r="AH164">
        <v>0</v>
      </c>
      <c r="AI164">
        <v>0</v>
      </c>
      <c r="AJ164">
        <v>0</v>
      </c>
      <c r="AK164">
        <v>2.63</v>
      </c>
      <c r="AL164">
        <v>0.09</v>
      </c>
      <c r="AM164">
        <v>1</v>
      </c>
      <c r="AN164">
        <v>0.09</v>
      </c>
      <c r="AO164">
        <v>0.18</v>
      </c>
      <c r="AP164">
        <v>0</v>
      </c>
      <c r="AQ164">
        <v>0</v>
      </c>
      <c r="AR164">
        <v>25</v>
      </c>
      <c r="AS164">
        <v>2.27</v>
      </c>
      <c r="AT164">
        <v>32</v>
      </c>
      <c r="AU164">
        <v>4</v>
      </c>
      <c r="AV164">
        <v>0.09</v>
      </c>
      <c r="AW164">
        <v>0.73</v>
      </c>
      <c r="AX164">
        <v>50</v>
      </c>
      <c r="AY164">
        <v>0.36</v>
      </c>
      <c r="AZ164">
        <v>50</v>
      </c>
      <c r="BA164">
        <v>0.36</v>
      </c>
      <c r="BB164">
        <v>50</v>
      </c>
      <c r="BC164">
        <v>0</v>
      </c>
      <c r="BD164">
        <v>3.91</v>
      </c>
      <c r="BE164">
        <v>37.21</v>
      </c>
      <c r="BF164">
        <v>8.9</v>
      </c>
      <c r="BG164">
        <v>39.799999999999997</v>
      </c>
      <c r="BH164">
        <v>1.91</v>
      </c>
      <c r="BI164">
        <v>2.27</v>
      </c>
      <c r="BJ164">
        <v>1.54</v>
      </c>
      <c r="BK164">
        <v>27.15</v>
      </c>
      <c r="BL164">
        <v>2.36</v>
      </c>
      <c r="BM164">
        <v>1.91</v>
      </c>
      <c r="BN164">
        <v>35.51</v>
      </c>
      <c r="BO164">
        <v>79.540000000000006</v>
      </c>
      <c r="BP164">
        <v>9.99</v>
      </c>
      <c r="BQ164">
        <v>56.36</v>
      </c>
      <c r="BR164">
        <v>7.63</v>
      </c>
      <c r="BS164">
        <v>90.48</v>
      </c>
      <c r="BT164">
        <v>10.63</v>
      </c>
      <c r="BU164">
        <v>88.03</v>
      </c>
      <c r="BV164">
        <v>32.79</v>
      </c>
      <c r="BW164">
        <v>81.72</v>
      </c>
      <c r="BX164">
        <v>2.27</v>
      </c>
      <c r="BY164">
        <v>52</v>
      </c>
      <c r="BZ164">
        <v>16.329999999999998</v>
      </c>
      <c r="CA164">
        <v>21.42</v>
      </c>
      <c r="CB164">
        <v>7.0000000000000007E-2</v>
      </c>
      <c r="CC164">
        <v>0.91</v>
      </c>
      <c r="CD164">
        <v>0</v>
      </c>
      <c r="CE164">
        <v>0</v>
      </c>
      <c r="CF164">
        <v>1.27</v>
      </c>
      <c r="CG164">
        <v>7.14</v>
      </c>
      <c r="CH164">
        <v>0.27</v>
      </c>
      <c r="CI164">
        <v>5.63</v>
      </c>
      <c r="CJ164">
        <v>70.97</v>
      </c>
      <c r="CK164">
        <v>1.91</v>
      </c>
      <c r="CL164">
        <v>47.62</v>
      </c>
      <c r="CM164">
        <v>1.27</v>
      </c>
      <c r="CN164">
        <v>14.29</v>
      </c>
      <c r="CO164">
        <v>1.0900000000000001</v>
      </c>
      <c r="CP164">
        <v>0.27</v>
      </c>
      <c r="CQ164">
        <v>5.27</v>
      </c>
      <c r="CR164">
        <v>77.59</v>
      </c>
      <c r="CS164">
        <v>0</v>
      </c>
      <c r="CT164" t="s">
        <v>116</v>
      </c>
      <c r="CU164">
        <v>0</v>
      </c>
      <c r="CV164" t="s">
        <v>116</v>
      </c>
      <c r="CW164">
        <v>0</v>
      </c>
      <c r="CX164">
        <v>0</v>
      </c>
      <c r="CY164">
        <v>0</v>
      </c>
      <c r="CZ164">
        <v>0</v>
      </c>
      <c r="DA164" t="s">
        <v>116</v>
      </c>
      <c r="DB164" t="s">
        <v>116</v>
      </c>
      <c r="DC164">
        <v>0</v>
      </c>
      <c r="DD164" t="s">
        <v>116</v>
      </c>
      <c r="DE164" t="s">
        <v>116</v>
      </c>
      <c r="DF164">
        <v>0.09</v>
      </c>
      <c r="DG164">
        <v>0.09</v>
      </c>
      <c r="DH164">
        <v>0</v>
      </c>
      <c r="DI164">
        <v>0</v>
      </c>
      <c r="DJ164">
        <v>0</v>
      </c>
      <c r="DK164">
        <v>0</v>
      </c>
    </row>
    <row r="165" spans="1:115" ht="12" customHeight="1" x14ac:dyDescent="0.2">
      <c r="A165" t="s">
        <v>497</v>
      </c>
      <c r="B165" t="s">
        <v>139</v>
      </c>
      <c r="C165" t="s">
        <v>139</v>
      </c>
      <c r="D165" t="s">
        <v>922</v>
      </c>
      <c r="E165">
        <v>28</v>
      </c>
      <c r="F165">
        <v>450000</v>
      </c>
      <c r="G165" t="s">
        <v>116</v>
      </c>
      <c r="H165">
        <v>21</v>
      </c>
      <c r="I165">
        <v>1523</v>
      </c>
      <c r="J165">
        <v>0</v>
      </c>
      <c r="K165">
        <v>0.18</v>
      </c>
      <c r="L165">
        <v>0</v>
      </c>
      <c r="M165">
        <v>0.04</v>
      </c>
      <c r="N165">
        <v>14.89</v>
      </c>
      <c r="O165">
        <v>50.4</v>
      </c>
      <c r="P165" t="s">
        <v>117</v>
      </c>
      <c r="Q165" t="s">
        <v>117</v>
      </c>
      <c r="R165" t="s">
        <v>118</v>
      </c>
      <c r="S165">
        <v>177</v>
      </c>
      <c r="T165">
        <v>67</v>
      </c>
      <c r="U165" t="s">
        <v>119</v>
      </c>
      <c r="V165">
        <v>8.51</v>
      </c>
      <c r="W165">
        <v>6.62</v>
      </c>
      <c r="X165">
        <v>50</v>
      </c>
      <c r="Y165">
        <v>1.89</v>
      </c>
      <c r="Z165">
        <v>46.88</v>
      </c>
      <c r="AA165">
        <v>0.59</v>
      </c>
      <c r="AB165">
        <v>0.76</v>
      </c>
      <c r="AC165">
        <v>0.77</v>
      </c>
      <c r="AD165">
        <v>4.6100000000000003</v>
      </c>
      <c r="AE165">
        <v>5.94</v>
      </c>
      <c r="AF165">
        <v>1.77</v>
      </c>
      <c r="AG165">
        <v>8</v>
      </c>
      <c r="AH165">
        <v>0.47</v>
      </c>
      <c r="AI165">
        <v>0</v>
      </c>
      <c r="AJ165">
        <v>0</v>
      </c>
      <c r="AK165">
        <v>0.65</v>
      </c>
      <c r="AL165">
        <v>0</v>
      </c>
      <c r="AM165">
        <v>0</v>
      </c>
      <c r="AN165">
        <v>0</v>
      </c>
      <c r="AO165">
        <v>0.01</v>
      </c>
      <c r="AP165">
        <v>0</v>
      </c>
      <c r="AQ165">
        <v>0</v>
      </c>
      <c r="AR165">
        <v>9</v>
      </c>
      <c r="AS165">
        <v>0.53</v>
      </c>
      <c r="AT165">
        <v>22.22</v>
      </c>
      <c r="AU165">
        <v>0</v>
      </c>
      <c r="AV165">
        <v>0</v>
      </c>
      <c r="AW165">
        <v>0.12</v>
      </c>
      <c r="AX165">
        <v>50</v>
      </c>
      <c r="AY165">
        <v>0.06</v>
      </c>
      <c r="AZ165">
        <v>100</v>
      </c>
      <c r="BA165">
        <v>0.06</v>
      </c>
      <c r="BB165">
        <v>0</v>
      </c>
      <c r="BC165">
        <v>0</v>
      </c>
      <c r="BD165">
        <v>0.59</v>
      </c>
      <c r="BE165">
        <v>70</v>
      </c>
      <c r="BF165">
        <v>2.72</v>
      </c>
      <c r="BG165">
        <v>52.17</v>
      </c>
      <c r="BH165">
        <v>0</v>
      </c>
      <c r="BI165">
        <v>0.12</v>
      </c>
      <c r="BJ165">
        <v>0.18</v>
      </c>
      <c r="BK165">
        <v>22.57</v>
      </c>
      <c r="BL165">
        <v>0.12</v>
      </c>
      <c r="BM165">
        <v>1.48</v>
      </c>
      <c r="BN165">
        <v>33.619999999999997</v>
      </c>
      <c r="BO165">
        <v>85.06</v>
      </c>
      <c r="BP165">
        <v>9.6300000000000008</v>
      </c>
      <c r="BQ165">
        <v>72.39</v>
      </c>
      <c r="BR165">
        <v>5.79</v>
      </c>
      <c r="BS165">
        <v>94.9</v>
      </c>
      <c r="BT165">
        <v>14.48</v>
      </c>
      <c r="BU165">
        <v>90.2</v>
      </c>
      <c r="BV165">
        <v>29.31</v>
      </c>
      <c r="BW165">
        <v>88.91</v>
      </c>
      <c r="BX165">
        <v>4.25</v>
      </c>
      <c r="BY165">
        <v>58.33</v>
      </c>
      <c r="BZ165">
        <v>19.96</v>
      </c>
      <c r="CA165">
        <v>37.26</v>
      </c>
      <c r="CB165">
        <v>0</v>
      </c>
      <c r="CC165">
        <v>0.06</v>
      </c>
      <c r="CD165">
        <v>0</v>
      </c>
      <c r="CE165">
        <v>0</v>
      </c>
      <c r="CF165">
        <v>0.12</v>
      </c>
      <c r="CG165">
        <v>50</v>
      </c>
      <c r="CH165">
        <v>0</v>
      </c>
      <c r="CI165">
        <v>4.7300000000000004</v>
      </c>
      <c r="CJ165">
        <v>73.75</v>
      </c>
      <c r="CK165">
        <v>0.3</v>
      </c>
      <c r="CL165">
        <v>20</v>
      </c>
      <c r="CM165">
        <v>0.3</v>
      </c>
      <c r="CN165">
        <v>40</v>
      </c>
      <c r="CO165">
        <v>0</v>
      </c>
      <c r="CP165">
        <v>0.06</v>
      </c>
      <c r="CQ165">
        <v>5.26</v>
      </c>
      <c r="CR165">
        <v>67.42</v>
      </c>
      <c r="CS165">
        <v>0</v>
      </c>
      <c r="CT165" t="s">
        <v>116</v>
      </c>
      <c r="CU165">
        <v>0</v>
      </c>
      <c r="CV165" t="s">
        <v>116</v>
      </c>
      <c r="CW165">
        <v>0</v>
      </c>
      <c r="CX165">
        <v>0</v>
      </c>
      <c r="CY165">
        <v>0</v>
      </c>
      <c r="CZ165">
        <v>0</v>
      </c>
      <c r="DA165" t="s">
        <v>116</v>
      </c>
      <c r="DB165" t="s">
        <v>116</v>
      </c>
      <c r="DC165">
        <v>1.36</v>
      </c>
      <c r="DD165" t="s">
        <v>116</v>
      </c>
      <c r="DE165" t="s">
        <v>116</v>
      </c>
      <c r="DF165">
        <v>0.06</v>
      </c>
      <c r="DG165">
        <v>0</v>
      </c>
      <c r="DH165">
        <v>0</v>
      </c>
      <c r="DI165">
        <v>0</v>
      </c>
      <c r="DJ165">
        <v>0</v>
      </c>
      <c r="DK165">
        <v>0</v>
      </c>
    </row>
    <row r="166" spans="1:115" ht="12" customHeight="1" x14ac:dyDescent="0.2">
      <c r="A166" t="s">
        <v>357</v>
      </c>
      <c r="B166" t="s">
        <v>194</v>
      </c>
      <c r="C166" t="s">
        <v>194</v>
      </c>
      <c r="D166" t="s">
        <v>922</v>
      </c>
      <c r="E166">
        <v>26</v>
      </c>
      <c r="F166">
        <v>500000</v>
      </c>
      <c r="G166" t="s">
        <v>116</v>
      </c>
      <c r="H166">
        <v>26</v>
      </c>
      <c r="I166">
        <v>2223</v>
      </c>
      <c r="J166">
        <v>0</v>
      </c>
      <c r="K166">
        <v>0.41</v>
      </c>
      <c r="L166">
        <v>0</v>
      </c>
      <c r="M166">
        <v>0.33</v>
      </c>
      <c r="N166">
        <v>15.95</v>
      </c>
      <c r="O166">
        <v>58.12</v>
      </c>
      <c r="P166" t="s">
        <v>117</v>
      </c>
      <c r="Q166" t="s">
        <v>117</v>
      </c>
      <c r="R166" t="s">
        <v>118</v>
      </c>
      <c r="S166">
        <v>177</v>
      </c>
      <c r="T166">
        <v>70</v>
      </c>
      <c r="U166" t="s">
        <v>119</v>
      </c>
      <c r="V166">
        <v>7.85</v>
      </c>
      <c r="W166">
        <v>6.6</v>
      </c>
      <c r="X166">
        <v>58.28</v>
      </c>
      <c r="Y166">
        <v>3.28</v>
      </c>
      <c r="Z166">
        <v>70.37</v>
      </c>
      <c r="AA166">
        <v>0.2</v>
      </c>
      <c r="AB166">
        <v>0.26</v>
      </c>
      <c r="AC166">
        <v>0.77</v>
      </c>
      <c r="AD166">
        <v>3.81</v>
      </c>
      <c r="AE166">
        <v>4.8099999999999996</v>
      </c>
      <c r="AF166">
        <v>2.15</v>
      </c>
      <c r="AG166">
        <v>11</v>
      </c>
      <c r="AH166">
        <v>0.45</v>
      </c>
      <c r="AI166">
        <v>1</v>
      </c>
      <c r="AJ166">
        <v>0.04</v>
      </c>
      <c r="AK166">
        <v>1.01</v>
      </c>
      <c r="AL166">
        <v>0</v>
      </c>
      <c r="AM166">
        <v>0</v>
      </c>
      <c r="AN166">
        <v>0</v>
      </c>
      <c r="AO166">
        <v>0.02</v>
      </c>
      <c r="AP166">
        <v>0</v>
      </c>
      <c r="AQ166">
        <v>0</v>
      </c>
      <c r="AR166">
        <v>19</v>
      </c>
      <c r="AS166">
        <v>0.77</v>
      </c>
      <c r="AT166">
        <v>15.79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1.62</v>
      </c>
      <c r="BE166">
        <v>50</v>
      </c>
      <c r="BF166">
        <v>3.97</v>
      </c>
      <c r="BG166">
        <v>50</v>
      </c>
      <c r="BH166">
        <v>0.36</v>
      </c>
      <c r="BI166">
        <v>0.36</v>
      </c>
      <c r="BJ166">
        <v>0.2</v>
      </c>
      <c r="BK166">
        <v>20.28</v>
      </c>
      <c r="BL166">
        <v>0.2</v>
      </c>
      <c r="BM166">
        <v>1.01</v>
      </c>
      <c r="BN166">
        <v>31.54</v>
      </c>
      <c r="BO166">
        <v>85.62</v>
      </c>
      <c r="BP166">
        <v>10.65</v>
      </c>
      <c r="BQ166">
        <v>76.05</v>
      </c>
      <c r="BR166">
        <v>2.71</v>
      </c>
      <c r="BS166">
        <v>94.03</v>
      </c>
      <c r="BT166">
        <v>13.72</v>
      </c>
      <c r="BU166">
        <v>90.86</v>
      </c>
      <c r="BV166">
        <v>27.29</v>
      </c>
      <c r="BW166">
        <v>89.61</v>
      </c>
      <c r="BX166">
        <v>4.25</v>
      </c>
      <c r="BY166">
        <v>60</v>
      </c>
      <c r="BZ166">
        <v>19.39</v>
      </c>
      <c r="CA166">
        <v>33.96</v>
      </c>
      <c r="CB166">
        <v>0.01</v>
      </c>
      <c r="CC166">
        <v>0.2</v>
      </c>
      <c r="CD166">
        <v>0.16</v>
      </c>
      <c r="CE166">
        <v>0.08</v>
      </c>
      <c r="CF166">
        <v>0.24</v>
      </c>
      <c r="CG166">
        <v>33.33</v>
      </c>
      <c r="CH166">
        <v>0.08</v>
      </c>
      <c r="CI166">
        <v>5.26</v>
      </c>
      <c r="CJ166">
        <v>70.77</v>
      </c>
      <c r="CK166">
        <v>0.49</v>
      </c>
      <c r="CL166">
        <v>50</v>
      </c>
      <c r="CM166">
        <v>0.4</v>
      </c>
      <c r="CN166">
        <v>20</v>
      </c>
      <c r="CO166">
        <v>0.2</v>
      </c>
      <c r="CP166">
        <v>0</v>
      </c>
      <c r="CQ166">
        <v>5.63</v>
      </c>
      <c r="CR166">
        <v>73.38</v>
      </c>
      <c r="CS166">
        <v>0</v>
      </c>
      <c r="CT166" t="s">
        <v>116</v>
      </c>
      <c r="CU166">
        <v>0</v>
      </c>
      <c r="CV166" t="s">
        <v>116</v>
      </c>
      <c r="CW166">
        <v>0</v>
      </c>
      <c r="CX166">
        <v>0</v>
      </c>
      <c r="CY166">
        <v>0</v>
      </c>
      <c r="CZ166">
        <v>0</v>
      </c>
      <c r="DA166" t="s">
        <v>116</v>
      </c>
      <c r="DB166" t="s">
        <v>116</v>
      </c>
      <c r="DC166">
        <v>0.4</v>
      </c>
      <c r="DD166" t="s">
        <v>116</v>
      </c>
      <c r="DE166" t="s">
        <v>116</v>
      </c>
      <c r="DF166">
        <v>0.36</v>
      </c>
      <c r="DG166">
        <v>0.12</v>
      </c>
      <c r="DH166">
        <v>0</v>
      </c>
      <c r="DI166">
        <v>0</v>
      </c>
      <c r="DJ166">
        <v>0</v>
      </c>
      <c r="DK166">
        <v>0</v>
      </c>
    </row>
    <row r="167" spans="1:115" ht="12" customHeight="1" x14ac:dyDescent="0.2">
      <c r="A167" t="s">
        <v>478</v>
      </c>
      <c r="B167" t="s">
        <v>435</v>
      </c>
      <c r="C167" t="s">
        <v>435</v>
      </c>
      <c r="D167" t="s">
        <v>922</v>
      </c>
      <c r="E167">
        <v>26</v>
      </c>
      <c r="F167">
        <v>250000</v>
      </c>
      <c r="G167" t="s">
        <v>116</v>
      </c>
      <c r="H167">
        <v>16</v>
      </c>
      <c r="I167">
        <v>1571</v>
      </c>
      <c r="J167">
        <v>0</v>
      </c>
      <c r="K167">
        <v>0.17</v>
      </c>
      <c r="L167">
        <v>1</v>
      </c>
      <c r="M167">
        <v>0.31</v>
      </c>
      <c r="N167">
        <v>12.78</v>
      </c>
      <c r="O167">
        <v>59.64</v>
      </c>
      <c r="P167" t="s">
        <v>117</v>
      </c>
      <c r="Q167" t="s">
        <v>117</v>
      </c>
      <c r="R167" t="s">
        <v>118</v>
      </c>
      <c r="S167">
        <v>173</v>
      </c>
      <c r="T167">
        <v>67</v>
      </c>
      <c r="U167" t="s">
        <v>119</v>
      </c>
      <c r="V167">
        <v>9.17</v>
      </c>
      <c r="W167">
        <v>6.59</v>
      </c>
      <c r="X167">
        <v>63.48</v>
      </c>
      <c r="Y167">
        <v>1.26</v>
      </c>
      <c r="Z167">
        <v>40.909999999999997</v>
      </c>
      <c r="AA167">
        <v>0.86</v>
      </c>
      <c r="AB167">
        <v>1.04</v>
      </c>
      <c r="AC167">
        <v>0.28999999999999998</v>
      </c>
      <c r="AD167">
        <v>4.12</v>
      </c>
      <c r="AE167">
        <v>4.9800000000000004</v>
      </c>
      <c r="AF167">
        <v>1.03</v>
      </c>
      <c r="AG167">
        <v>5</v>
      </c>
      <c r="AH167">
        <v>0.28999999999999998</v>
      </c>
      <c r="AI167">
        <v>0</v>
      </c>
      <c r="AJ167">
        <v>0</v>
      </c>
      <c r="AK167">
        <v>0.86</v>
      </c>
      <c r="AL167">
        <v>0</v>
      </c>
      <c r="AM167">
        <v>0</v>
      </c>
      <c r="AN167">
        <v>0</v>
      </c>
      <c r="AO167">
        <v>0.01</v>
      </c>
      <c r="AP167">
        <v>0</v>
      </c>
      <c r="AQ167">
        <v>0</v>
      </c>
      <c r="AR167">
        <v>11</v>
      </c>
      <c r="AS167">
        <v>0.63</v>
      </c>
      <c r="AT167">
        <v>18.18</v>
      </c>
      <c r="AU167">
        <v>0</v>
      </c>
      <c r="AV167">
        <v>0.06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0.63</v>
      </c>
      <c r="BE167">
        <v>72.73</v>
      </c>
      <c r="BF167">
        <v>2.1800000000000002</v>
      </c>
      <c r="BG167">
        <v>57.89</v>
      </c>
      <c r="BH167">
        <v>0.06</v>
      </c>
      <c r="BI167">
        <v>0.8</v>
      </c>
      <c r="BJ167">
        <v>0.17</v>
      </c>
      <c r="BK167">
        <v>24.75</v>
      </c>
      <c r="BL167">
        <v>0</v>
      </c>
      <c r="BM167">
        <v>0.69</v>
      </c>
      <c r="BN167">
        <v>35.229999999999997</v>
      </c>
      <c r="BO167">
        <v>87.8</v>
      </c>
      <c r="BP167">
        <v>14.95</v>
      </c>
      <c r="BQ167">
        <v>81.61</v>
      </c>
      <c r="BR167">
        <v>2.52</v>
      </c>
      <c r="BS167">
        <v>95.45</v>
      </c>
      <c r="BT167">
        <v>12.72</v>
      </c>
      <c r="BU167">
        <v>94.14</v>
      </c>
      <c r="BV167">
        <v>32.770000000000003</v>
      </c>
      <c r="BW167">
        <v>90.03</v>
      </c>
      <c r="BX167">
        <v>2.46</v>
      </c>
      <c r="BY167">
        <v>58.14</v>
      </c>
      <c r="BZ167">
        <v>17.149999999999999</v>
      </c>
      <c r="CA167">
        <v>33.96</v>
      </c>
      <c r="CB167">
        <v>0.02</v>
      </c>
      <c r="CC167">
        <v>0.63</v>
      </c>
      <c r="CD167">
        <v>0.06</v>
      </c>
      <c r="CE167">
        <v>0</v>
      </c>
      <c r="CF167">
        <v>0.69</v>
      </c>
      <c r="CG167">
        <v>41.67</v>
      </c>
      <c r="CH167">
        <v>0.11</v>
      </c>
      <c r="CI167">
        <v>7.62</v>
      </c>
      <c r="CJ167">
        <v>77.44</v>
      </c>
      <c r="CK167">
        <v>0.52</v>
      </c>
      <c r="CL167">
        <v>33.33</v>
      </c>
      <c r="CM167">
        <v>0.86</v>
      </c>
      <c r="CN167">
        <v>26.67</v>
      </c>
      <c r="CO167">
        <v>0.23</v>
      </c>
      <c r="CP167">
        <v>0</v>
      </c>
      <c r="CQ167">
        <v>5.84</v>
      </c>
      <c r="CR167">
        <v>82.35</v>
      </c>
      <c r="CS167">
        <v>0</v>
      </c>
      <c r="CT167" t="s">
        <v>116</v>
      </c>
      <c r="CU167">
        <v>0</v>
      </c>
      <c r="CV167" t="s">
        <v>116</v>
      </c>
      <c r="CW167">
        <v>0</v>
      </c>
      <c r="CX167">
        <v>0</v>
      </c>
      <c r="CY167">
        <v>0</v>
      </c>
      <c r="CZ167">
        <v>0</v>
      </c>
      <c r="DA167" t="s">
        <v>116</v>
      </c>
      <c r="DB167" t="s">
        <v>116</v>
      </c>
      <c r="DC167">
        <v>0.52</v>
      </c>
      <c r="DD167" t="s">
        <v>116</v>
      </c>
      <c r="DE167" t="s">
        <v>116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</row>
    <row r="168" spans="1:115" ht="12" customHeight="1" x14ac:dyDescent="0.2">
      <c r="A168" t="s">
        <v>622</v>
      </c>
      <c r="B168" t="s">
        <v>236</v>
      </c>
      <c r="C168" t="s">
        <v>236</v>
      </c>
      <c r="D168" t="s">
        <v>923</v>
      </c>
      <c r="E168">
        <v>22</v>
      </c>
      <c r="F168">
        <v>200000</v>
      </c>
      <c r="G168" t="s">
        <v>116</v>
      </c>
      <c r="H168">
        <v>15</v>
      </c>
      <c r="I168">
        <v>1110</v>
      </c>
      <c r="J168">
        <v>0</v>
      </c>
      <c r="K168">
        <v>0</v>
      </c>
      <c r="L168">
        <v>0</v>
      </c>
      <c r="M168">
        <v>0</v>
      </c>
      <c r="N168">
        <v>13.7</v>
      </c>
      <c r="O168">
        <v>61.54</v>
      </c>
      <c r="P168" t="s">
        <v>117</v>
      </c>
      <c r="Q168" t="s">
        <v>117</v>
      </c>
      <c r="R168" t="s">
        <v>116</v>
      </c>
      <c r="S168">
        <v>0</v>
      </c>
      <c r="T168">
        <v>0</v>
      </c>
      <c r="U168" t="s">
        <v>119</v>
      </c>
      <c r="V168">
        <v>12.89</v>
      </c>
      <c r="W168">
        <v>6.57</v>
      </c>
      <c r="X168">
        <v>75.31</v>
      </c>
      <c r="Y168">
        <v>4.7</v>
      </c>
      <c r="Z168">
        <v>46.55</v>
      </c>
      <c r="AA168">
        <v>1.22</v>
      </c>
      <c r="AB168">
        <v>1.52</v>
      </c>
      <c r="AC168">
        <v>0.81</v>
      </c>
      <c r="AD168">
        <v>6.73</v>
      </c>
      <c r="AE168">
        <v>8.3800000000000008</v>
      </c>
      <c r="AF168">
        <v>0.89</v>
      </c>
      <c r="AG168">
        <v>5</v>
      </c>
      <c r="AH168">
        <v>0.41</v>
      </c>
      <c r="AI168">
        <v>1</v>
      </c>
      <c r="AJ168">
        <v>0.08</v>
      </c>
      <c r="AK168">
        <v>0.08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0.08</v>
      </c>
      <c r="BE168">
        <v>100</v>
      </c>
      <c r="BF168">
        <v>0.24</v>
      </c>
      <c r="BG168">
        <v>66.67</v>
      </c>
      <c r="BH168">
        <v>0.08</v>
      </c>
      <c r="BI168">
        <v>0.08</v>
      </c>
      <c r="BJ168">
        <v>0.08</v>
      </c>
      <c r="BK168">
        <v>15.16</v>
      </c>
      <c r="BL168">
        <v>0.08</v>
      </c>
      <c r="BM168">
        <v>0.08</v>
      </c>
      <c r="BN168">
        <v>26.35</v>
      </c>
      <c r="BO168">
        <v>84</v>
      </c>
      <c r="BP168">
        <v>12.89</v>
      </c>
      <c r="BQ168">
        <v>73.58</v>
      </c>
      <c r="BR168">
        <v>1.78</v>
      </c>
      <c r="BS168">
        <v>100</v>
      </c>
      <c r="BT168">
        <v>9.08</v>
      </c>
      <c r="BU168">
        <v>93.75</v>
      </c>
      <c r="BV168">
        <v>20.03</v>
      </c>
      <c r="BW168">
        <v>89.88</v>
      </c>
      <c r="BX168">
        <v>6.32</v>
      </c>
      <c r="BY168">
        <v>65.38</v>
      </c>
      <c r="BZ168">
        <v>25.01</v>
      </c>
      <c r="CA168">
        <v>42.36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3.57</v>
      </c>
      <c r="CJ168">
        <v>59.09</v>
      </c>
      <c r="CK168">
        <v>0.32</v>
      </c>
      <c r="CL168">
        <v>0</v>
      </c>
      <c r="CM168">
        <v>0.16</v>
      </c>
      <c r="CN168">
        <v>0</v>
      </c>
      <c r="CO168">
        <v>0</v>
      </c>
      <c r="CP168">
        <v>0</v>
      </c>
      <c r="CQ168">
        <v>5.51</v>
      </c>
      <c r="CR168">
        <v>73.53</v>
      </c>
      <c r="CS168">
        <v>0</v>
      </c>
      <c r="CT168" t="s">
        <v>116</v>
      </c>
      <c r="CU168">
        <v>0</v>
      </c>
      <c r="CV168" t="s">
        <v>116</v>
      </c>
      <c r="CW168">
        <v>0</v>
      </c>
      <c r="CX168">
        <v>0</v>
      </c>
      <c r="CY168">
        <v>0</v>
      </c>
      <c r="CZ168">
        <v>0</v>
      </c>
      <c r="DA168" t="s">
        <v>116</v>
      </c>
      <c r="DB168" t="s">
        <v>116</v>
      </c>
      <c r="DC168">
        <v>1.62</v>
      </c>
      <c r="DD168" t="s">
        <v>116</v>
      </c>
      <c r="DE168" t="s">
        <v>116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</row>
    <row r="169" spans="1:115" ht="12" customHeight="1" x14ac:dyDescent="0.2">
      <c r="A169" t="s">
        <v>616</v>
      </c>
      <c r="B169" t="s">
        <v>435</v>
      </c>
      <c r="C169" t="s">
        <v>435</v>
      </c>
      <c r="D169" t="s">
        <v>923</v>
      </c>
      <c r="E169">
        <v>25</v>
      </c>
      <c r="F169">
        <v>200000</v>
      </c>
      <c r="G169" t="s">
        <v>116</v>
      </c>
      <c r="H169">
        <v>12</v>
      </c>
      <c r="I169">
        <v>1125</v>
      </c>
      <c r="J169">
        <v>0</v>
      </c>
      <c r="K169">
        <v>0.61</v>
      </c>
      <c r="L169">
        <v>0</v>
      </c>
      <c r="M169">
        <v>0.69</v>
      </c>
      <c r="N169">
        <v>14.32</v>
      </c>
      <c r="O169">
        <v>59.78</v>
      </c>
      <c r="P169" t="s">
        <v>117</v>
      </c>
      <c r="Q169" t="s">
        <v>117</v>
      </c>
      <c r="R169" t="s">
        <v>118</v>
      </c>
      <c r="S169">
        <v>180</v>
      </c>
      <c r="T169">
        <v>75</v>
      </c>
      <c r="U169" t="s">
        <v>119</v>
      </c>
      <c r="V169">
        <v>10.4</v>
      </c>
      <c r="W169">
        <v>6.56</v>
      </c>
      <c r="X169">
        <v>64.63</v>
      </c>
      <c r="Y169">
        <v>3.44</v>
      </c>
      <c r="Z169">
        <v>53.49</v>
      </c>
      <c r="AA169">
        <v>0.4</v>
      </c>
      <c r="AB169">
        <v>0.5</v>
      </c>
      <c r="AC169">
        <v>0.8</v>
      </c>
      <c r="AD169">
        <v>5.76</v>
      </c>
      <c r="AE169">
        <v>7.18</v>
      </c>
      <c r="AF169">
        <v>1.28</v>
      </c>
      <c r="AG169">
        <v>2</v>
      </c>
      <c r="AH169">
        <v>0.16</v>
      </c>
      <c r="AI169">
        <v>0</v>
      </c>
      <c r="AJ169">
        <v>0</v>
      </c>
      <c r="AK169">
        <v>0.32</v>
      </c>
      <c r="AL169">
        <v>0</v>
      </c>
      <c r="AM169">
        <v>0</v>
      </c>
      <c r="AN169">
        <v>0</v>
      </c>
      <c r="AO169">
        <v>0.05</v>
      </c>
      <c r="AP169">
        <v>0</v>
      </c>
      <c r="AQ169">
        <v>0</v>
      </c>
      <c r="AR169">
        <v>8</v>
      </c>
      <c r="AS169">
        <v>0.64</v>
      </c>
      <c r="AT169">
        <v>12.5</v>
      </c>
      <c r="AU169">
        <v>0</v>
      </c>
      <c r="AV169">
        <v>0</v>
      </c>
      <c r="AW169">
        <v>0.16</v>
      </c>
      <c r="AX169">
        <v>50</v>
      </c>
      <c r="AY169">
        <v>0</v>
      </c>
      <c r="AZ169">
        <v>0</v>
      </c>
      <c r="BA169">
        <v>0.16</v>
      </c>
      <c r="BB169">
        <v>50</v>
      </c>
      <c r="BC169">
        <v>0</v>
      </c>
      <c r="BD169">
        <v>0.24</v>
      </c>
      <c r="BE169">
        <v>66.67</v>
      </c>
      <c r="BF169">
        <v>1.2</v>
      </c>
      <c r="BG169">
        <v>53.33</v>
      </c>
      <c r="BH169">
        <v>0.64</v>
      </c>
      <c r="BI169">
        <v>0.16</v>
      </c>
      <c r="BJ169">
        <v>0.08</v>
      </c>
      <c r="BK169">
        <v>14.8</v>
      </c>
      <c r="BL169">
        <v>0.08</v>
      </c>
      <c r="BM169">
        <v>0.8</v>
      </c>
      <c r="BN169">
        <v>26.32</v>
      </c>
      <c r="BO169">
        <v>80.55</v>
      </c>
      <c r="BP169">
        <v>13.76</v>
      </c>
      <c r="BQ169">
        <v>70.930000000000007</v>
      </c>
      <c r="BR169">
        <v>0.72</v>
      </c>
      <c r="BS169">
        <v>100</v>
      </c>
      <c r="BT169">
        <v>9.92</v>
      </c>
      <c r="BU169">
        <v>91.94</v>
      </c>
      <c r="BV169">
        <v>20.48</v>
      </c>
      <c r="BW169">
        <v>88.28</v>
      </c>
      <c r="BX169">
        <v>5.68</v>
      </c>
      <c r="BY169">
        <v>53.52</v>
      </c>
      <c r="BZ169">
        <v>24.41</v>
      </c>
      <c r="CA169">
        <v>40.67</v>
      </c>
      <c r="CB169">
        <v>0.05</v>
      </c>
      <c r="CC169">
        <v>0.24</v>
      </c>
      <c r="CD169">
        <v>0</v>
      </c>
      <c r="CE169">
        <v>0.08</v>
      </c>
      <c r="CF169">
        <v>0</v>
      </c>
      <c r="CG169">
        <v>0</v>
      </c>
      <c r="CH169">
        <v>0.08</v>
      </c>
      <c r="CI169">
        <v>4.72</v>
      </c>
      <c r="CJ169">
        <v>50.85</v>
      </c>
      <c r="CK169">
        <v>0.56000000000000005</v>
      </c>
      <c r="CL169">
        <v>42.86</v>
      </c>
      <c r="CM169">
        <v>0.16</v>
      </c>
      <c r="CN169">
        <v>100</v>
      </c>
      <c r="CO169">
        <v>0.32</v>
      </c>
      <c r="CP169">
        <v>0.08</v>
      </c>
      <c r="CQ169">
        <v>7.2</v>
      </c>
      <c r="CR169">
        <v>67.78</v>
      </c>
      <c r="CS169">
        <v>0</v>
      </c>
      <c r="CT169" t="s">
        <v>116</v>
      </c>
      <c r="CU169">
        <v>0</v>
      </c>
      <c r="CV169" t="s">
        <v>116</v>
      </c>
      <c r="CW169">
        <v>0</v>
      </c>
      <c r="CX169">
        <v>0</v>
      </c>
      <c r="CY169">
        <v>0</v>
      </c>
      <c r="CZ169">
        <v>0</v>
      </c>
      <c r="DA169" t="s">
        <v>116</v>
      </c>
      <c r="DB169" t="s">
        <v>116</v>
      </c>
      <c r="DC169">
        <v>0.64</v>
      </c>
      <c r="DD169" t="s">
        <v>116</v>
      </c>
      <c r="DE169" t="s">
        <v>116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</row>
    <row r="170" spans="1:115" ht="12" customHeight="1" x14ac:dyDescent="0.2">
      <c r="A170" t="s">
        <v>273</v>
      </c>
      <c r="B170" t="s">
        <v>250</v>
      </c>
      <c r="C170" t="s">
        <v>250</v>
      </c>
      <c r="D170" t="s">
        <v>922</v>
      </c>
      <c r="E170">
        <v>21</v>
      </c>
      <c r="F170">
        <v>750000</v>
      </c>
      <c r="G170" t="s">
        <v>116</v>
      </c>
      <c r="H170">
        <v>35</v>
      </c>
      <c r="I170">
        <v>2869</v>
      </c>
      <c r="J170">
        <v>5</v>
      </c>
      <c r="K170">
        <v>4.46</v>
      </c>
      <c r="L170">
        <v>1</v>
      </c>
      <c r="M170">
        <v>1.31</v>
      </c>
      <c r="N170">
        <v>19.010000000000002</v>
      </c>
      <c r="O170">
        <v>50.17</v>
      </c>
      <c r="P170" t="s">
        <v>240</v>
      </c>
      <c r="Q170" t="s">
        <v>275</v>
      </c>
      <c r="R170" t="s">
        <v>118</v>
      </c>
      <c r="S170">
        <v>174</v>
      </c>
      <c r="T170">
        <v>62</v>
      </c>
      <c r="U170" t="s">
        <v>119</v>
      </c>
      <c r="V170">
        <v>7.34</v>
      </c>
      <c r="W170">
        <v>6.56</v>
      </c>
      <c r="X170">
        <v>61.24</v>
      </c>
      <c r="Y170">
        <v>1.29</v>
      </c>
      <c r="Z170">
        <v>46.34</v>
      </c>
      <c r="AA170">
        <v>0.19</v>
      </c>
      <c r="AB170">
        <v>0.27</v>
      </c>
      <c r="AC170">
        <v>0.09</v>
      </c>
      <c r="AD170">
        <v>3.14</v>
      </c>
      <c r="AE170">
        <v>4.5</v>
      </c>
      <c r="AF170">
        <v>1.1000000000000001</v>
      </c>
      <c r="AG170">
        <v>7</v>
      </c>
      <c r="AH170">
        <v>0.22</v>
      </c>
      <c r="AI170">
        <v>0</v>
      </c>
      <c r="AJ170">
        <v>0</v>
      </c>
      <c r="AK170">
        <v>2.0699999999999998</v>
      </c>
      <c r="AL170">
        <v>0.16</v>
      </c>
      <c r="AM170">
        <v>5</v>
      </c>
      <c r="AN170">
        <v>0.16</v>
      </c>
      <c r="AO170">
        <v>0.14000000000000001</v>
      </c>
      <c r="AP170">
        <v>1</v>
      </c>
      <c r="AQ170">
        <v>0.03</v>
      </c>
      <c r="AR170">
        <v>30</v>
      </c>
      <c r="AS170">
        <v>0.94</v>
      </c>
      <c r="AT170">
        <v>46.67</v>
      </c>
      <c r="AU170">
        <v>16.667000000000002</v>
      </c>
      <c r="AV170">
        <v>0.03</v>
      </c>
      <c r="AW170">
        <v>1.1000000000000001</v>
      </c>
      <c r="AX170">
        <v>11.43</v>
      </c>
      <c r="AY170">
        <v>0.44</v>
      </c>
      <c r="AZ170">
        <v>14.29</v>
      </c>
      <c r="BA170">
        <v>0.66</v>
      </c>
      <c r="BB170">
        <v>9.52</v>
      </c>
      <c r="BC170">
        <v>0.09</v>
      </c>
      <c r="BD170">
        <v>2.6</v>
      </c>
      <c r="BE170">
        <v>53.01</v>
      </c>
      <c r="BF170">
        <v>8.06</v>
      </c>
      <c r="BG170">
        <v>43.58</v>
      </c>
      <c r="BH170">
        <v>1.35</v>
      </c>
      <c r="BI170">
        <v>0.97</v>
      </c>
      <c r="BJ170">
        <v>0.38</v>
      </c>
      <c r="BK170">
        <v>25.28</v>
      </c>
      <c r="BL170">
        <v>0.97</v>
      </c>
      <c r="BM170">
        <v>2.13</v>
      </c>
      <c r="BN170">
        <v>36.29</v>
      </c>
      <c r="BO170">
        <v>85.57</v>
      </c>
      <c r="BP170">
        <v>9.4700000000000006</v>
      </c>
      <c r="BQ170">
        <v>78.81</v>
      </c>
      <c r="BR170">
        <v>5.83</v>
      </c>
      <c r="BS170">
        <v>96.24</v>
      </c>
      <c r="BT170">
        <v>12.2</v>
      </c>
      <c r="BU170">
        <v>86.38</v>
      </c>
      <c r="BV170">
        <v>33.94</v>
      </c>
      <c r="BW170">
        <v>89.09</v>
      </c>
      <c r="BX170">
        <v>1.32</v>
      </c>
      <c r="BY170">
        <v>52.38</v>
      </c>
      <c r="BZ170">
        <v>15.9</v>
      </c>
      <c r="CA170">
        <v>25.18</v>
      </c>
      <c r="CB170">
        <v>0.04</v>
      </c>
      <c r="CC170">
        <v>0.85</v>
      </c>
      <c r="CD170">
        <v>0</v>
      </c>
      <c r="CE170">
        <v>0</v>
      </c>
      <c r="CF170">
        <v>0.31</v>
      </c>
      <c r="CG170">
        <v>40</v>
      </c>
      <c r="CH170">
        <v>0.16</v>
      </c>
      <c r="CI170">
        <v>3.95</v>
      </c>
      <c r="CJ170">
        <v>74.599999999999994</v>
      </c>
      <c r="CK170">
        <v>1.22</v>
      </c>
      <c r="CL170">
        <v>46.15</v>
      </c>
      <c r="CM170">
        <v>0.38</v>
      </c>
      <c r="CN170">
        <v>33.33</v>
      </c>
      <c r="CO170">
        <v>0.53</v>
      </c>
      <c r="CP170">
        <v>0.09</v>
      </c>
      <c r="CQ170">
        <v>4.71</v>
      </c>
      <c r="CR170">
        <v>78.67</v>
      </c>
      <c r="CS170">
        <v>0</v>
      </c>
      <c r="CT170" t="s">
        <v>116</v>
      </c>
      <c r="CU170">
        <v>0</v>
      </c>
      <c r="CV170" t="s">
        <v>116</v>
      </c>
      <c r="CW170">
        <v>0</v>
      </c>
      <c r="CX170">
        <v>0</v>
      </c>
      <c r="CY170">
        <v>0</v>
      </c>
      <c r="CZ170">
        <v>0</v>
      </c>
      <c r="DA170" t="s">
        <v>116</v>
      </c>
      <c r="DB170" t="s">
        <v>116</v>
      </c>
      <c r="DC170">
        <v>0.06</v>
      </c>
      <c r="DD170" t="s">
        <v>116</v>
      </c>
      <c r="DE170" t="s">
        <v>116</v>
      </c>
      <c r="DF170">
        <v>0.09</v>
      </c>
      <c r="DG170">
        <v>0</v>
      </c>
      <c r="DH170">
        <v>0</v>
      </c>
      <c r="DI170">
        <v>0.5</v>
      </c>
      <c r="DJ170">
        <v>0</v>
      </c>
      <c r="DK170">
        <v>0</v>
      </c>
    </row>
    <row r="171" spans="1:115" ht="12" customHeight="1" x14ac:dyDescent="0.2">
      <c r="A171" t="s">
        <v>188</v>
      </c>
      <c r="B171" t="s">
        <v>204</v>
      </c>
      <c r="C171" t="s">
        <v>204</v>
      </c>
      <c r="D171" t="s">
        <v>923</v>
      </c>
      <c r="E171">
        <v>24</v>
      </c>
      <c r="F171">
        <v>600000</v>
      </c>
      <c r="G171" t="s">
        <v>130</v>
      </c>
      <c r="H171">
        <v>35</v>
      </c>
      <c r="I171">
        <v>3288</v>
      </c>
      <c r="J171">
        <v>1</v>
      </c>
      <c r="K171">
        <v>3.63</v>
      </c>
      <c r="L171">
        <v>0</v>
      </c>
      <c r="M171">
        <v>0.3</v>
      </c>
      <c r="N171">
        <v>17.3</v>
      </c>
      <c r="O171">
        <v>65.98</v>
      </c>
      <c r="P171" t="s">
        <v>117</v>
      </c>
      <c r="Q171" t="s">
        <v>117</v>
      </c>
      <c r="R171" t="s">
        <v>134</v>
      </c>
      <c r="S171">
        <v>186</v>
      </c>
      <c r="T171">
        <v>80</v>
      </c>
      <c r="U171" t="s">
        <v>205</v>
      </c>
      <c r="V171">
        <v>11.22</v>
      </c>
      <c r="W171">
        <v>6.54</v>
      </c>
      <c r="X171">
        <v>70.290000000000006</v>
      </c>
      <c r="Y171">
        <v>5.17</v>
      </c>
      <c r="Z171">
        <v>66.67</v>
      </c>
      <c r="AA171">
        <v>0.49</v>
      </c>
      <c r="AB171">
        <v>0.65</v>
      </c>
      <c r="AC171">
        <v>0.79</v>
      </c>
      <c r="AD171">
        <v>6.13</v>
      </c>
      <c r="AE171">
        <v>8.0399999999999991</v>
      </c>
      <c r="AF171">
        <v>0.99</v>
      </c>
      <c r="AG171">
        <v>8</v>
      </c>
      <c r="AH171">
        <v>0.22</v>
      </c>
      <c r="AI171">
        <v>0</v>
      </c>
      <c r="AJ171">
        <v>0</v>
      </c>
      <c r="AK171">
        <v>0.82</v>
      </c>
      <c r="AL171">
        <v>0.03</v>
      </c>
      <c r="AM171">
        <v>1</v>
      </c>
      <c r="AN171">
        <v>0.03</v>
      </c>
      <c r="AO171">
        <v>0.1</v>
      </c>
      <c r="AP171">
        <v>0</v>
      </c>
      <c r="AQ171">
        <v>0</v>
      </c>
      <c r="AR171">
        <v>22</v>
      </c>
      <c r="AS171">
        <v>0.6</v>
      </c>
      <c r="AT171">
        <v>22.73</v>
      </c>
      <c r="AU171">
        <v>4.5449999999999999</v>
      </c>
      <c r="AV171">
        <v>0</v>
      </c>
      <c r="AW171">
        <v>0.11</v>
      </c>
      <c r="AX171">
        <v>50</v>
      </c>
      <c r="AY171">
        <v>0.08</v>
      </c>
      <c r="AZ171">
        <v>33.33</v>
      </c>
      <c r="BA171">
        <v>0.03</v>
      </c>
      <c r="BB171">
        <v>100</v>
      </c>
      <c r="BC171">
        <v>0</v>
      </c>
      <c r="BD171">
        <v>0.82</v>
      </c>
      <c r="BE171">
        <v>70</v>
      </c>
      <c r="BF171">
        <v>2.27</v>
      </c>
      <c r="BG171">
        <v>59.04</v>
      </c>
      <c r="BH171">
        <v>0.88</v>
      </c>
      <c r="BI171">
        <v>0.68</v>
      </c>
      <c r="BJ171">
        <v>0.66</v>
      </c>
      <c r="BK171">
        <v>24.03</v>
      </c>
      <c r="BL171">
        <v>0.27</v>
      </c>
      <c r="BM171">
        <v>1.37</v>
      </c>
      <c r="BN171">
        <v>39.36</v>
      </c>
      <c r="BO171">
        <v>85.05</v>
      </c>
      <c r="BP171">
        <v>18.149999999999999</v>
      </c>
      <c r="BQ171">
        <v>76.02</v>
      </c>
      <c r="BR171">
        <v>2.85</v>
      </c>
      <c r="BS171">
        <v>91.35</v>
      </c>
      <c r="BT171">
        <v>15.74</v>
      </c>
      <c r="BU171">
        <v>93.57</v>
      </c>
      <c r="BV171">
        <v>32.68</v>
      </c>
      <c r="BW171">
        <v>90.62</v>
      </c>
      <c r="BX171">
        <v>6.6</v>
      </c>
      <c r="BY171">
        <v>58.09</v>
      </c>
      <c r="BZ171">
        <v>23.77</v>
      </c>
      <c r="CA171">
        <v>44.13</v>
      </c>
      <c r="CB171">
        <v>0.01</v>
      </c>
      <c r="CC171">
        <v>0.11</v>
      </c>
      <c r="CD171">
        <v>0</v>
      </c>
      <c r="CE171">
        <v>0</v>
      </c>
      <c r="CF171">
        <v>0.11</v>
      </c>
      <c r="CG171">
        <v>50</v>
      </c>
      <c r="CH171">
        <v>0</v>
      </c>
      <c r="CI171">
        <v>4.76</v>
      </c>
      <c r="CJ171">
        <v>60.34</v>
      </c>
      <c r="CK171">
        <v>0.41</v>
      </c>
      <c r="CL171">
        <v>20</v>
      </c>
      <c r="CM171">
        <v>0.41</v>
      </c>
      <c r="CN171">
        <v>26.67</v>
      </c>
      <c r="CO171">
        <v>0.19</v>
      </c>
      <c r="CP171">
        <v>0.03</v>
      </c>
      <c r="CQ171">
        <v>8.6199999999999992</v>
      </c>
      <c r="CR171">
        <v>69.52</v>
      </c>
      <c r="CS171">
        <v>0</v>
      </c>
      <c r="CT171" t="s">
        <v>116</v>
      </c>
      <c r="CU171">
        <v>0</v>
      </c>
      <c r="CV171" t="s">
        <v>116</v>
      </c>
      <c r="CW171">
        <v>0</v>
      </c>
      <c r="CX171">
        <v>0</v>
      </c>
      <c r="CY171">
        <v>0</v>
      </c>
      <c r="CZ171">
        <v>0</v>
      </c>
      <c r="DA171" t="s">
        <v>116</v>
      </c>
      <c r="DB171" t="s">
        <v>116</v>
      </c>
      <c r="DC171">
        <v>2.0499999999999998</v>
      </c>
      <c r="DD171" t="s">
        <v>116</v>
      </c>
      <c r="DE171" t="s">
        <v>116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</row>
    <row r="172" spans="1:115" ht="12" customHeight="1" x14ac:dyDescent="0.2">
      <c r="A172" t="s">
        <v>471</v>
      </c>
      <c r="B172" t="s">
        <v>199</v>
      </c>
      <c r="C172" t="s">
        <v>199</v>
      </c>
      <c r="D172" t="s">
        <v>922</v>
      </c>
      <c r="E172">
        <v>31</v>
      </c>
      <c r="F172">
        <v>500000</v>
      </c>
      <c r="G172" t="s">
        <v>116</v>
      </c>
      <c r="H172">
        <v>27</v>
      </c>
      <c r="I172">
        <v>1611</v>
      </c>
      <c r="J172">
        <v>2</v>
      </c>
      <c r="K172">
        <v>3.27</v>
      </c>
      <c r="L172">
        <v>0</v>
      </c>
      <c r="M172">
        <v>0.63</v>
      </c>
      <c r="N172">
        <v>18.940000000000001</v>
      </c>
      <c r="O172">
        <v>53.39</v>
      </c>
      <c r="P172" t="s">
        <v>117</v>
      </c>
      <c r="Q172" t="s">
        <v>117</v>
      </c>
      <c r="R172" t="s">
        <v>134</v>
      </c>
      <c r="S172">
        <v>183</v>
      </c>
      <c r="T172">
        <v>75</v>
      </c>
      <c r="U172" t="s">
        <v>119</v>
      </c>
      <c r="V172">
        <v>10.45</v>
      </c>
      <c r="W172">
        <v>6.54</v>
      </c>
      <c r="X172">
        <v>68.38</v>
      </c>
      <c r="Y172">
        <v>2.85</v>
      </c>
      <c r="Z172">
        <v>52.94</v>
      </c>
      <c r="AA172">
        <v>1.45</v>
      </c>
      <c r="AB172">
        <v>2.39</v>
      </c>
      <c r="AC172">
        <v>0.11</v>
      </c>
      <c r="AD172">
        <v>4.53</v>
      </c>
      <c r="AE172">
        <v>7.43</v>
      </c>
      <c r="AF172">
        <v>1.4</v>
      </c>
      <c r="AG172">
        <v>3</v>
      </c>
      <c r="AH172">
        <v>0.17</v>
      </c>
      <c r="AI172">
        <v>0</v>
      </c>
      <c r="AJ172">
        <v>0</v>
      </c>
      <c r="AK172">
        <v>2.12</v>
      </c>
      <c r="AL172">
        <v>0.11</v>
      </c>
      <c r="AM172">
        <v>2</v>
      </c>
      <c r="AN172">
        <v>0.11</v>
      </c>
      <c r="AO172">
        <v>0.18</v>
      </c>
      <c r="AP172">
        <v>0</v>
      </c>
      <c r="AQ172">
        <v>0</v>
      </c>
      <c r="AR172">
        <v>47</v>
      </c>
      <c r="AS172">
        <v>2.63</v>
      </c>
      <c r="AT172">
        <v>27.66</v>
      </c>
      <c r="AU172">
        <v>4.2549999999999999</v>
      </c>
      <c r="AV172">
        <v>0</v>
      </c>
      <c r="AW172">
        <v>0.28000000000000003</v>
      </c>
      <c r="AX172">
        <v>40</v>
      </c>
      <c r="AY172">
        <v>0.28000000000000003</v>
      </c>
      <c r="AZ172">
        <v>40</v>
      </c>
      <c r="BA172">
        <v>0</v>
      </c>
      <c r="BB172">
        <v>0</v>
      </c>
      <c r="BC172">
        <v>0</v>
      </c>
      <c r="BD172">
        <v>2.0099999999999998</v>
      </c>
      <c r="BE172">
        <v>63.89</v>
      </c>
      <c r="BF172">
        <v>6.15</v>
      </c>
      <c r="BG172">
        <v>44.55</v>
      </c>
      <c r="BH172">
        <v>1.96</v>
      </c>
      <c r="BI172">
        <v>0.28000000000000003</v>
      </c>
      <c r="BJ172">
        <v>0.06</v>
      </c>
      <c r="BK172">
        <v>20.170000000000002</v>
      </c>
      <c r="BL172">
        <v>0.56000000000000005</v>
      </c>
      <c r="BM172">
        <v>0.56000000000000005</v>
      </c>
      <c r="BN172">
        <v>30.22</v>
      </c>
      <c r="BO172">
        <v>83.36</v>
      </c>
      <c r="BP172">
        <v>9.61</v>
      </c>
      <c r="BQ172">
        <v>74.42</v>
      </c>
      <c r="BR172">
        <v>4.3</v>
      </c>
      <c r="BS172">
        <v>89.61</v>
      </c>
      <c r="BT172">
        <v>10.84</v>
      </c>
      <c r="BU172">
        <v>87.11</v>
      </c>
      <c r="BV172">
        <v>27.15</v>
      </c>
      <c r="BW172">
        <v>86.63</v>
      </c>
      <c r="BX172">
        <v>2.85</v>
      </c>
      <c r="BY172">
        <v>54.9</v>
      </c>
      <c r="BZ172">
        <v>17.25</v>
      </c>
      <c r="CA172">
        <v>28.67</v>
      </c>
      <c r="CB172">
        <v>0.04</v>
      </c>
      <c r="CC172">
        <v>0.61</v>
      </c>
      <c r="CD172">
        <v>0</v>
      </c>
      <c r="CE172">
        <v>0.06</v>
      </c>
      <c r="CF172">
        <v>0.39</v>
      </c>
      <c r="CG172">
        <v>0</v>
      </c>
      <c r="CH172">
        <v>0.17</v>
      </c>
      <c r="CI172">
        <v>4.6399999999999997</v>
      </c>
      <c r="CJ172">
        <v>69.88</v>
      </c>
      <c r="CK172">
        <v>0.89</v>
      </c>
      <c r="CL172">
        <v>50</v>
      </c>
      <c r="CM172">
        <v>0.5</v>
      </c>
      <c r="CN172">
        <v>22.22</v>
      </c>
      <c r="CO172">
        <v>0.78</v>
      </c>
      <c r="CP172">
        <v>0.06</v>
      </c>
      <c r="CQ172">
        <v>4.53</v>
      </c>
      <c r="CR172">
        <v>74.069999999999993</v>
      </c>
      <c r="CS172">
        <v>0</v>
      </c>
      <c r="CT172" t="s">
        <v>116</v>
      </c>
      <c r="CU172">
        <v>0</v>
      </c>
      <c r="CV172" t="s">
        <v>116</v>
      </c>
      <c r="CW172">
        <v>0</v>
      </c>
      <c r="CX172">
        <v>0</v>
      </c>
      <c r="CY172">
        <v>0</v>
      </c>
      <c r="CZ172">
        <v>0</v>
      </c>
      <c r="DA172" t="s">
        <v>116</v>
      </c>
      <c r="DB172" t="s">
        <v>116</v>
      </c>
      <c r="DC172">
        <v>0.56000000000000005</v>
      </c>
      <c r="DD172" t="s">
        <v>116</v>
      </c>
      <c r="DE172" t="s">
        <v>116</v>
      </c>
      <c r="DF172">
        <v>0.28000000000000003</v>
      </c>
      <c r="DG172">
        <v>0.28000000000000003</v>
      </c>
      <c r="DH172">
        <v>60</v>
      </c>
      <c r="DI172">
        <v>0.06</v>
      </c>
      <c r="DJ172">
        <v>0</v>
      </c>
      <c r="DK172">
        <v>0</v>
      </c>
    </row>
    <row r="173" spans="1:115" ht="12" customHeight="1" x14ac:dyDescent="0.2">
      <c r="A173" t="s">
        <v>267</v>
      </c>
      <c r="B173" t="s">
        <v>250</v>
      </c>
      <c r="C173" t="s">
        <v>250</v>
      </c>
      <c r="D173" t="s">
        <v>923</v>
      </c>
      <c r="E173">
        <v>28</v>
      </c>
      <c r="F173">
        <v>450000</v>
      </c>
      <c r="G173" t="s">
        <v>116</v>
      </c>
      <c r="H173">
        <v>30</v>
      </c>
      <c r="I173">
        <v>2888</v>
      </c>
      <c r="J173">
        <v>0</v>
      </c>
      <c r="K173">
        <v>0.4</v>
      </c>
      <c r="L173">
        <v>1</v>
      </c>
      <c r="M173">
        <v>1.48</v>
      </c>
      <c r="N173">
        <v>15.89</v>
      </c>
      <c r="O173">
        <v>55.1</v>
      </c>
      <c r="P173" t="s">
        <v>117</v>
      </c>
      <c r="Q173" t="s">
        <v>117</v>
      </c>
      <c r="R173" t="s">
        <v>118</v>
      </c>
      <c r="S173">
        <v>178</v>
      </c>
      <c r="T173">
        <v>75</v>
      </c>
      <c r="U173" t="s">
        <v>119</v>
      </c>
      <c r="V173">
        <v>9.75</v>
      </c>
      <c r="W173">
        <v>6.54</v>
      </c>
      <c r="X173">
        <v>68.099999999999994</v>
      </c>
      <c r="Y173">
        <v>1.78</v>
      </c>
      <c r="Z173">
        <v>59.65</v>
      </c>
      <c r="AA173">
        <v>1.0900000000000001</v>
      </c>
      <c r="AB173">
        <v>1.62</v>
      </c>
      <c r="AC173">
        <v>0.25</v>
      </c>
      <c r="AD173">
        <v>4.21</v>
      </c>
      <c r="AE173">
        <v>6.24</v>
      </c>
      <c r="AF173">
        <v>0.59</v>
      </c>
      <c r="AG173">
        <v>6</v>
      </c>
      <c r="AH173">
        <v>0.19</v>
      </c>
      <c r="AI173">
        <v>1</v>
      </c>
      <c r="AJ173">
        <v>0.03</v>
      </c>
      <c r="AK173">
        <v>2.37</v>
      </c>
      <c r="AL173">
        <v>0</v>
      </c>
      <c r="AM173">
        <v>0</v>
      </c>
      <c r="AN173">
        <v>0</v>
      </c>
      <c r="AO173">
        <v>0.01</v>
      </c>
      <c r="AP173">
        <v>0</v>
      </c>
      <c r="AQ173">
        <v>0</v>
      </c>
      <c r="AR173">
        <v>16</v>
      </c>
      <c r="AS173">
        <v>0.5</v>
      </c>
      <c r="AT173">
        <v>25</v>
      </c>
      <c r="AU173">
        <v>0</v>
      </c>
      <c r="AV173">
        <v>0.03</v>
      </c>
      <c r="AW173">
        <v>2.87</v>
      </c>
      <c r="AX173">
        <v>36.96</v>
      </c>
      <c r="AY173">
        <v>0.06</v>
      </c>
      <c r="AZ173">
        <v>50</v>
      </c>
      <c r="BA173">
        <v>2.77</v>
      </c>
      <c r="BB173">
        <v>37.08</v>
      </c>
      <c r="BC173">
        <v>0.31</v>
      </c>
      <c r="BD173">
        <v>2.12</v>
      </c>
      <c r="BE173">
        <v>55.88</v>
      </c>
      <c r="BF173">
        <v>4.24</v>
      </c>
      <c r="BG173">
        <v>44.85</v>
      </c>
      <c r="BH173">
        <v>0.84</v>
      </c>
      <c r="BI173">
        <v>1.1200000000000001</v>
      </c>
      <c r="BJ173">
        <v>0.5</v>
      </c>
      <c r="BK173">
        <v>27.17</v>
      </c>
      <c r="BL173">
        <v>2.34</v>
      </c>
      <c r="BM173">
        <v>0.78</v>
      </c>
      <c r="BN173">
        <v>38.64</v>
      </c>
      <c r="BO173">
        <v>83.31</v>
      </c>
      <c r="BP173">
        <v>13.12</v>
      </c>
      <c r="BQ173">
        <v>75.3</v>
      </c>
      <c r="BR173">
        <v>4.6399999999999997</v>
      </c>
      <c r="BS173">
        <v>93.96</v>
      </c>
      <c r="BT173">
        <v>13.12</v>
      </c>
      <c r="BU173">
        <v>85.75</v>
      </c>
      <c r="BV173">
        <v>32.22</v>
      </c>
      <c r="BW173">
        <v>90.91</v>
      </c>
      <c r="BX173">
        <v>3.83</v>
      </c>
      <c r="BY173">
        <v>52.03</v>
      </c>
      <c r="BZ173">
        <v>18.899999999999999</v>
      </c>
      <c r="CA173">
        <v>38.86</v>
      </c>
      <c r="CB173">
        <v>0.05</v>
      </c>
      <c r="CC173">
        <v>0.56000000000000005</v>
      </c>
      <c r="CD173">
        <v>0.03</v>
      </c>
      <c r="CE173">
        <v>0</v>
      </c>
      <c r="CF173">
        <v>0.16</v>
      </c>
      <c r="CG173">
        <v>0</v>
      </c>
      <c r="CH173">
        <v>0.16</v>
      </c>
      <c r="CI173">
        <v>4.3</v>
      </c>
      <c r="CJ173">
        <v>70.290000000000006</v>
      </c>
      <c r="CK173">
        <v>2.27</v>
      </c>
      <c r="CL173">
        <v>46.58</v>
      </c>
      <c r="CM173">
        <v>0.37</v>
      </c>
      <c r="CN173">
        <v>16.670000000000002</v>
      </c>
      <c r="CO173">
        <v>0.37</v>
      </c>
      <c r="CP173">
        <v>0.87</v>
      </c>
      <c r="CQ173">
        <v>7.76</v>
      </c>
      <c r="CR173">
        <v>74.7</v>
      </c>
      <c r="CS173">
        <v>0</v>
      </c>
      <c r="CT173" t="s">
        <v>116</v>
      </c>
      <c r="CU173">
        <v>0</v>
      </c>
      <c r="CV173" t="s">
        <v>116</v>
      </c>
      <c r="CW173">
        <v>0</v>
      </c>
      <c r="CX173">
        <v>0</v>
      </c>
      <c r="CY173">
        <v>0</v>
      </c>
      <c r="CZ173">
        <v>0</v>
      </c>
      <c r="DA173" t="s">
        <v>116</v>
      </c>
      <c r="DB173" t="s">
        <v>116</v>
      </c>
      <c r="DC173">
        <v>0.41</v>
      </c>
      <c r="DD173" t="s">
        <v>116</v>
      </c>
      <c r="DE173" t="s">
        <v>116</v>
      </c>
      <c r="DF173">
        <v>0.12</v>
      </c>
      <c r="DG173">
        <v>0</v>
      </c>
      <c r="DH173">
        <v>0</v>
      </c>
      <c r="DI173">
        <v>0.22</v>
      </c>
      <c r="DJ173">
        <v>0</v>
      </c>
      <c r="DK173">
        <v>0</v>
      </c>
    </row>
    <row r="174" spans="1:115" ht="12" customHeight="1" x14ac:dyDescent="0.2">
      <c r="A174" t="s">
        <v>495</v>
      </c>
      <c r="B174" t="s">
        <v>250</v>
      </c>
      <c r="C174" t="s">
        <v>250</v>
      </c>
      <c r="D174" t="s">
        <v>922</v>
      </c>
      <c r="E174">
        <v>20</v>
      </c>
      <c r="F174">
        <v>300000</v>
      </c>
      <c r="G174" t="s">
        <v>116</v>
      </c>
      <c r="H174">
        <v>26</v>
      </c>
      <c r="I174">
        <v>1527</v>
      </c>
      <c r="J174">
        <v>3</v>
      </c>
      <c r="K174">
        <v>1.82</v>
      </c>
      <c r="L174">
        <v>0</v>
      </c>
      <c r="M174">
        <v>0.72</v>
      </c>
      <c r="N174">
        <v>21.04</v>
      </c>
      <c r="O174">
        <v>43.14</v>
      </c>
      <c r="P174" t="s">
        <v>117</v>
      </c>
      <c r="Q174" t="s">
        <v>117</v>
      </c>
      <c r="R174" t="s">
        <v>116</v>
      </c>
      <c r="S174">
        <v>0</v>
      </c>
      <c r="T174">
        <v>0</v>
      </c>
      <c r="U174" t="s">
        <v>119</v>
      </c>
      <c r="V174">
        <v>6.54</v>
      </c>
      <c r="W174">
        <v>6.54</v>
      </c>
      <c r="X174">
        <v>54.05</v>
      </c>
      <c r="Y174">
        <v>2.2999999999999998</v>
      </c>
      <c r="Z174">
        <v>30.77</v>
      </c>
      <c r="AA174">
        <v>0.59</v>
      </c>
      <c r="AB174">
        <v>0.84</v>
      </c>
      <c r="AC174">
        <v>0</v>
      </c>
      <c r="AD174">
        <v>2.42</v>
      </c>
      <c r="AE174">
        <v>3.46</v>
      </c>
      <c r="AF174">
        <v>1.06</v>
      </c>
      <c r="AG174">
        <v>2</v>
      </c>
      <c r="AH174">
        <v>0.12</v>
      </c>
      <c r="AI174">
        <v>0</v>
      </c>
      <c r="AJ174">
        <v>0</v>
      </c>
      <c r="AK174">
        <v>2.5299999999999998</v>
      </c>
      <c r="AL174">
        <v>0.18</v>
      </c>
      <c r="AM174">
        <v>3</v>
      </c>
      <c r="AN174">
        <v>0.18</v>
      </c>
      <c r="AO174">
        <v>0.11</v>
      </c>
      <c r="AP174">
        <v>0</v>
      </c>
      <c r="AQ174">
        <v>0</v>
      </c>
      <c r="AR174">
        <v>19</v>
      </c>
      <c r="AS174">
        <v>1.1200000000000001</v>
      </c>
      <c r="AT174">
        <v>21.05</v>
      </c>
      <c r="AU174">
        <v>15.789</v>
      </c>
      <c r="AV174">
        <v>0</v>
      </c>
      <c r="AW174">
        <v>1.06</v>
      </c>
      <c r="AX174">
        <v>27.78</v>
      </c>
      <c r="AY174">
        <v>0.18</v>
      </c>
      <c r="AZ174">
        <v>33.33</v>
      </c>
      <c r="BA174">
        <v>0.88</v>
      </c>
      <c r="BB174">
        <v>26.67</v>
      </c>
      <c r="BC174">
        <v>0.06</v>
      </c>
      <c r="BD174">
        <v>3.6</v>
      </c>
      <c r="BE174">
        <v>49.18</v>
      </c>
      <c r="BF174">
        <v>8.9</v>
      </c>
      <c r="BG174">
        <v>39.07</v>
      </c>
      <c r="BH174">
        <v>0.94</v>
      </c>
      <c r="BI174">
        <v>1.83</v>
      </c>
      <c r="BJ174">
        <v>1.18</v>
      </c>
      <c r="BK174">
        <v>26.4</v>
      </c>
      <c r="BL174">
        <v>0.94</v>
      </c>
      <c r="BM174">
        <v>1.1200000000000001</v>
      </c>
      <c r="BN174">
        <v>36.31</v>
      </c>
      <c r="BO174">
        <v>81.819999999999993</v>
      </c>
      <c r="BP174">
        <v>8.25</v>
      </c>
      <c r="BQ174">
        <v>63.57</v>
      </c>
      <c r="BR174">
        <v>7.96</v>
      </c>
      <c r="BS174">
        <v>87.41</v>
      </c>
      <c r="BT174">
        <v>12.14</v>
      </c>
      <c r="BU174">
        <v>87.86</v>
      </c>
      <c r="BV174">
        <v>32.65</v>
      </c>
      <c r="BW174">
        <v>86.1</v>
      </c>
      <c r="BX174">
        <v>2.59</v>
      </c>
      <c r="BY174">
        <v>50</v>
      </c>
      <c r="BZ174">
        <v>18.28</v>
      </c>
      <c r="CA174">
        <v>25.89</v>
      </c>
      <c r="CB174">
        <v>0.04</v>
      </c>
      <c r="CC174">
        <v>0.65</v>
      </c>
      <c r="CD174">
        <v>0</v>
      </c>
      <c r="CE174">
        <v>0</v>
      </c>
      <c r="CF174">
        <v>0.71</v>
      </c>
      <c r="CG174">
        <v>33.33</v>
      </c>
      <c r="CH174">
        <v>0.35</v>
      </c>
      <c r="CI174">
        <v>5.48</v>
      </c>
      <c r="CJ174">
        <v>65.59</v>
      </c>
      <c r="CK174">
        <v>1.18</v>
      </c>
      <c r="CL174">
        <v>40</v>
      </c>
      <c r="CM174">
        <v>1.06</v>
      </c>
      <c r="CN174">
        <v>27.78</v>
      </c>
      <c r="CO174">
        <v>0.65</v>
      </c>
      <c r="CP174">
        <v>0.28999999999999998</v>
      </c>
      <c r="CQ174">
        <v>5.36</v>
      </c>
      <c r="CR174">
        <v>65.930000000000007</v>
      </c>
      <c r="CS174">
        <v>0</v>
      </c>
      <c r="CT174" t="s">
        <v>116</v>
      </c>
      <c r="CU174">
        <v>0</v>
      </c>
      <c r="CV174" t="s">
        <v>116</v>
      </c>
      <c r="CW174">
        <v>0</v>
      </c>
      <c r="CX174">
        <v>0</v>
      </c>
      <c r="CY174">
        <v>0</v>
      </c>
      <c r="CZ174">
        <v>0</v>
      </c>
      <c r="DA174" t="s">
        <v>116</v>
      </c>
      <c r="DB174" t="s">
        <v>116</v>
      </c>
      <c r="DC174">
        <v>0.12</v>
      </c>
      <c r="DD174" t="s">
        <v>116</v>
      </c>
      <c r="DE174" t="s">
        <v>116</v>
      </c>
      <c r="DF174">
        <v>0.12</v>
      </c>
      <c r="DG174">
        <v>0</v>
      </c>
      <c r="DH174">
        <v>0</v>
      </c>
      <c r="DI174">
        <v>0.47</v>
      </c>
      <c r="DJ174">
        <v>0</v>
      </c>
      <c r="DK174">
        <v>0</v>
      </c>
    </row>
    <row r="175" spans="1:115" ht="12" customHeight="1" x14ac:dyDescent="0.2">
      <c r="A175" t="s">
        <v>289</v>
      </c>
      <c r="B175" t="s">
        <v>194</v>
      </c>
      <c r="C175" t="s">
        <v>194</v>
      </c>
      <c r="D175" t="s">
        <v>923</v>
      </c>
      <c r="E175">
        <v>25</v>
      </c>
      <c r="F175">
        <v>400000</v>
      </c>
      <c r="G175" t="s">
        <v>116</v>
      </c>
      <c r="H175">
        <v>32</v>
      </c>
      <c r="I175">
        <v>2756</v>
      </c>
      <c r="J175">
        <v>1</v>
      </c>
      <c r="K175">
        <v>1.19</v>
      </c>
      <c r="L175">
        <v>0</v>
      </c>
      <c r="M175">
        <v>0.06</v>
      </c>
      <c r="N175">
        <v>14.3</v>
      </c>
      <c r="O175">
        <v>61.64</v>
      </c>
      <c r="P175" t="s">
        <v>240</v>
      </c>
      <c r="Q175" t="s">
        <v>240</v>
      </c>
      <c r="R175" t="s">
        <v>134</v>
      </c>
      <c r="S175">
        <v>180</v>
      </c>
      <c r="T175">
        <v>79</v>
      </c>
      <c r="U175" t="s">
        <v>119</v>
      </c>
      <c r="V175">
        <v>10.32</v>
      </c>
      <c r="W175">
        <v>6.53</v>
      </c>
      <c r="X175">
        <v>74</v>
      </c>
      <c r="Y175">
        <v>3.49</v>
      </c>
      <c r="Z175">
        <v>53.27</v>
      </c>
      <c r="AA175">
        <v>0.33</v>
      </c>
      <c r="AB175">
        <v>0.41</v>
      </c>
      <c r="AC175">
        <v>0.49</v>
      </c>
      <c r="AD175">
        <v>5.16</v>
      </c>
      <c r="AE175">
        <v>6.47</v>
      </c>
      <c r="AF175">
        <v>0.91</v>
      </c>
      <c r="AG175">
        <v>4</v>
      </c>
      <c r="AH175">
        <v>0.13</v>
      </c>
      <c r="AI175">
        <v>0</v>
      </c>
      <c r="AJ175">
        <v>0</v>
      </c>
      <c r="AK175">
        <v>0.13</v>
      </c>
      <c r="AL175">
        <v>0.03</v>
      </c>
      <c r="AM175">
        <v>1</v>
      </c>
      <c r="AN175">
        <v>0.03</v>
      </c>
      <c r="AO175">
        <v>0.04</v>
      </c>
      <c r="AP175">
        <v>0</v>
      </c>
      <c r="AQ175">
        <v>0</v>
      </c>
      <c r="AR175">
        <v>5</v>
      </c>
      <c r="AS175">
        <v>0.16</v>
      </c>
      <c r="AT175">
        <v>40</v>
      </c>
      <c r="AU175">
        <v>20</v>
      </c>
      <c r="AV175">
        <v>0</v>
      </c>
      <c r="AW175">
        <v>0.03</v>
      </c>
      <c r="AX175">
        <v>0</v>
      </c>
      <c r="AY175">
        <v>0.03</v>
      </c>
      <c r="AZ175">
        <v>0</v>
      </c>
      <c r="BA175">
        <v>0</v>
      </c>
      <c r="BB175">
        <v>0</v>
      </c>
      <c r="BC175">
        <v>0</v>
      </c>
      <c r="BD175">
        <v>0.1</v>
      </c>
      <c r="BE175">
        <v>66.67</v>
      </c>
      <c r="BF175">
        <v>0.82</v>
      </c>
      <c r="BG175">
        <v>40</v>
      </c>
      <c r="BH175">
        <v>0.42</v>
      </c>
      <c r="BI175">
        <v>0.1</v>
      </c>
      <c r="BJ175">
        <v>0.2</v>
      </c>
      <c r="BK175">
        <v>16.43</v>
      </c>
      <c r="BL175">
        <v>0.13</v>
      </c>
      <c r="BM175">
        <v>0.28999999999999998</v>
      </c>
      <c r="BN175">
        <v>28.9</v>
      </c>
      <c r="BO175">
        <v>84.29</v>
      </c>
      <c r="BP175">
        <v>13.55</v>
      </c>
      <c r="BQ175">
        <v>73.73</v>
      </c>
      <c r="BR175">
        <v>1.1399999999999999</v>
      </c>
      <c r="BS175">
        <v>97.14</v>
      </c>
      <c r="BT175">
        <v>11.63</v>
      </c>
      <c r="BU175">
        <v>93.82</v>
      </c>
      <c r="BV175">
        <v>24.69</v>
      </c>
      <c r="BW175">
        <v>89.68</v>
      </c>
      <c r="BX175">
        <v>4.18</v>
      </c>
      <c r="BY175">
        <v>53.13</v>
      </c>
      <c r="BZ175">
        <v>20.86</v>
      </c>
      <c r="CA175">
        <v>36.479999999999997</v>
      </c>
      <c r="CB175">
        <v>0</v>
      </c>
      <c r="CC175">
        <v>7.0000000000000007E-2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2.5099999999999998</v>
      </c>
      <c r="CJ175">
        <v>57.14</v>
      </c>
      <c r="CK175">
        <v>0.2</v>
      </c>
      <c r="CL175">
        <v>0</v>
      </c>
      <c r="CM175">
        <v>7.0000000000000007E-2</v>
      </c>
      <c r="CN175">
        <v>50</v>
      </c>
      <c r="CO175">
        <v>7.0000000000000007E-2</v>
      </c>
      <c r="CP175">
        <v>0</v>
      </c>
      <c r="CQ175">
        <v>5.71</v>
      </c>
      <c r="CR175">
        <v>58.29</v>
      </c>
      <c r="CS175">
        <v>0</v>
      </c>
      <c r="CT175" t="s">
        <v>116</v>
      </c>
      <c r="CU175">
        <v>0</v>
      </c>
      <c r="CV175" t="s">
        <v>116</v>
      </c>
      <c r="CW175">
        <v>0</v>
      </c>
      <c r="CX175">
        <v>0</v>
      </c>
      <c r="CY175">
        <v>0</v>
      </c>
      <c r="CZ175">
        <v>0</v>
      </c>
      <c r="DA175" t="s">
        <v>116</v>
      </c>
      <c r="DB175" t="s">
        <v>116</v>
      </c>
      <c r="DC175">
        <v>0.65</v>
      </c>
      <c r="DD175" t="s">
        <v>116</v>
      </c>
      <c r="DE175" t="s">
        <v>116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</row>
    <row r="176" spans="1:115" ht="12" customHeight="1" x14ac:dyDescent="0.2">
      <c r="A176" t="s">
        <v>157</v>
      </c>
      <c r="B176" t="s">
        <v>122</v>
      </c>
      <c r="C176" t="s">
        <v>122</v>
      </c>
      <c r="D176" t="s">
        <v>923</v>
      </c>
      <c r="E176">
        <v>30</v>
      </c>
      <c r="F176">
        <v>700000</v>
      </c>
      <c r="G176" t="s">
        <v>137</v>
      </c>
      <c r="H176">
        <v>42</v>
      </c>
      <c r="I176">
        <v>3678</v>
      </c>
      <c r="J176">
        <v>0</v>
      </c>
      <c r="K176">
        <v>1.01</v>
      </c>
      <c r="L176">
        <v>1</v>
      </c>
      <c r="M176">
        <v>2.86</v>
      </c>
      <c r="N176">
        <v>13.53</v>
      </c>
      <c r="O176">
        <v>53.53</v>
      </c>
      <c r="P176" t="s">
        <v>117</v>
      </c>
      <c r="Q176" t="s">
        <v>117</v>
      </c>
      <c r="R176" t="s">
        <v>134</v>
      </c>
      <c r="S176">
        <v>176</v>
      </c>
      <c r="T176">
        <v>70</v>
      </c>
      <c r="U176" t="s">
        <v>119</v>
      </c>
      <c r="V176">
        <v>8.0500000000000007</v>
      </c>
      <c r="W176">
        <v>6.53</v>
      </c>
      <c r="X176">
        <v>62.55</v>
      </c>
      <c r="Y176">
        <v>2.54</v>
      </c>
      <c r="Z176">
        <v>50.96</v>
      </c>
      <c r="AA176">
        <v>0.15</v>
      </c>
      <c r="AB176">
        <v>0.23</v>
      </c>
      <c r="AC176">
        <v>0.1</v>
      </c>
      <c r="AD176">
        <v>3.82</v>
      </c>
      <c r="AE176">
        <v>5.95</v>
      </c>
      <c r="AF176">
        <v>0.86</v>
      </c>
      <c r="AG176">
        <v>8</v>
      </c>
      <c r="AH176">
        <v>0.2</v>
      </c>
      <c r="AI176">
        <v>2</v>
      </c>
      <c r="AJ176">
        <v>0.05</v>
      </c>
      <c r="AK176">
        <v>1.64</v>
      </c>
      <c r="AL176">
        <v>0</v>
      </c>
      <c r="AM176">
        <v>0</v>
      </c>
      <c r="AN176">
        <v>0</v>
      </c>
      <c r="AO176">
        <v>0.02</v>
      </c>
      <c r="AP176">
        <v>0</v>
      </c>
      <c r="AQ176">
        <v>0</v>
      </c>
      <c r="AR176">
        <v>21</v>
      </c>
      <c r="AS176">
        <v>0.51</v>
      </c>
      <c r="AT176">
        <v>14.29</v>
      </c>
      <c r="AU176">
        <v>0</v>
      </c>
      <c r="AV176">
        <v>0.02</v>
      </c>
      <c r="AW176">
        <v>2.42</v>
      </c>
      <c r="AX176">
        <v>35.35</v>
      </c>
      <c r="AY176">
        <v>2.37</v>
      </c>
      <c r="AZ176">
        <v>35.049999999999997</v>
      </c>
      <c r="BA176">
        <v>0.02</v>
      </c>
      <c r="BB176">
        <v>100</v>
      </c>
      <c r="BC176">
        <v>0.32</v>
      </c>
      <c r="BD176">
        <v>1.1499999999999999</v>
      </c>
      <c r="BE176">
        <v>53.19</v>
      </c>
      <c r="BF176">
        <v>2.57</v>
      </c>
      <c r="BG176">
        <v>41.9</v>
      </c>
      <c r="BH176">
        <v>0.44</v>
      </c>
      <c r="BI176">
        <v>0.83</v>
      </c>
      <c r="BJ176">
        <v>0.28999999999999998</v>
      </c>
      <c r="BK176">
        <v>22.39</v>
      </c>
      <c r="BL176">
        <v>1.44</v>
      </c>
      <c r="BM176">
        <v>0.64</v>
      </c>
      <c r="BN176">
        <v>32.28</v>
      </c>
      <c r="BO176">
        <v>80.209999999999994</v>
      </c>
      <c r="BP176">
        <v>12.7</v>
      </c>
      <c r="BQ176">
        <v>73.22</v>
      </c>
      <c r="BR176">
        <v>4.53</v>
      </c>
      <c r="BS176">
        <v>95.68</v>
      </c>
      <c r="BT176">
        <v>9.7899999999999991</v>
      </c>
      <c r="BU176">
        <v>80</v>
      </c>
      <c r="BV176">
        <v>26.53</v>
      </c>
      <c r="BW176">
        <v>87.73</v>
      </c>
      <c r="BX176">
        <v>3.5</v>
      </c>
      <c r="BY176">
        <v>50.35</v>
      </c>
      <c r="BZ176">
        <v>19.14</v>
      </c>
      <c r="CA176">
        <v>34.880000000000003</v>
      </c>
      <c r="CB176">
        <v>7.0000000000000007E-2</v>
      </c>
      <c r="CC176">
        <v>0.69</v>
      </c>
      <c r="CD176">
        <v>0.05</v>
      </c>
      <c r="CE176">
        <v>0</v>
      </c>
      <c r="CF176">
        <v>0.12</v>
      </c>
      <c r="CG176">
        <v>80</v>
      </c>
      <c r="CH176">
        <v>0.34</v>
      </c>
      <c r="CI176">
        <v>4.5999999999999996</v>
      </c>
      <c r="CJ176">
        <v>72.34</v>
      </c>
      <c r="CK176">
        <v>2.2799999999999998</v>
      </c>
      <c r="CL176">
        <v>45.16</v>
      </c>
      <c r="CM176">
        <v>0.15</v>
      </c>
      <c r="CN176">
        <v>50</v>
      </c>
      <c r="CO176">
        <v>0.24</v>
      </c>
      <c r="CP176">
        <v>0.95</v>
      </c>
      <c r="CQ176">
        <v>7.73</v>
      </c>
      <c r="CR176">
        <v>73.73</v>
      </c>
      <c r="CS176">
        <v>0</v>
      </c>
      <c r="CT176" t="s">
        <v>116</v>
      </c>
      <c r="CU176">
        <v>0</v>
      </c>
      <c r="CV176" t="s">
        <v>116</v>
      </c>
      <c r="CW176">
        <v>0</v>
      </c>
      <c r="CX176">
        <v>0</v>
      </c>
      <c r="CY176">
        <v>0</v>
      </c>
      <c r="CZ176">
        <v>0</v>
      </c>
      <c r="DA176" t="s">
        <v>116</v>
      </c>
      <c r="DB176" t="s">
        <v>116</v>
      </c>
      <c r="DC176">
        <v>0.46</v>
      </c>
      <c r="DD176" t="s">
        <v>116</v>
      </c>
      <c r="DE176" t="s">
        <v>116</v>
      </c>
      <c r="DF176">
        <v>0.27</v>
      </c>
      <c r="DG176">
        <v>0.02</v>
      </c>
      <c r="DH176">
        <v>0</v>
      </c>
      <c r="DI176">
        <v>7.0000000000000007E-2</v>
      </c>
      <c r="DJ176">
        <v>0</v>
      </c>
      <c r="DK176">
        <v>0</v>
      </c>
    </row>
    <row r="177" spans="1:115" ht="12" customHeight="1" x14ac:dyDescent="0.2">
      <c r="A177" t="s">
        <v>838</v>
      </c>
      <c r="B177" t="s">
        <v>839</v>
      </c>
      <c r="C177" t="s">
        <v>204</v>
      </c>
      <c r="D177" t="s">
        <v>922</v>
      </c>
      <c r="E177">
        <v>25</v>
      </c>
      <c r="F177">
        <v>250000</v>
      </c>
      <c r="G177" t="s">
        <v>116</v>
      </c>
      <c r="H177">
        <v>11</v>
      </c>
      <c r="I177">
        <v>524</v>
      </c>
      <c r="J177">
        <v>0</v>
      </c>
      <c r="K177">
        <v>0.17</v>
      </c>
      <c r="L177">
        <v>0</v>
      </c>
      <c r="M177">
        <v>0.09</v>
      </c>
      <c r="N177">
        <v>20.100000000000001</v>
      </c>
      <c r="O177">
        <v>53.85</v>
      </c>
      <c r="P177" t="s">
        <v>117</v>
      </c>
      <c r="Q177" t="s">
        <v>117</v>
      </c>
      <c r="R177" t="s">
        <v>116</v>
      </c>
      <c r="S177">
        <v>0</v>
      </c>
      <c r="T177">
        <v>0</v>
      </c>
      <c r="U177" t="s">
        <v>119</v>
      </c>
      <c r="V177">
        <v>9.4499999999999993</v>
      </c>
      <c r="W177">
        <v>6.53</v>
      </c>
      <c r="X177">
        <v>47.37</v>
      </c>
      <c r="Y177">
        <v>6.35</v>
      </c>
      <c r="Z177">
        <v>59.46</v>
      </c>
      <c r="AA177">
        <v>0.34</v>
      </c>
      <c r="AB177">
        <v>0.44</v>
      </c>
      <c r="AC177">
        <v>0.86</v>
      </c>
      <c r="AD177">
        <v>6.01</v>
      </c>
      <c r="AE177">
        <v>7.66</v>
      </c>
      <c r="AF177">
        <v>0.69</v>
      </c>
      <c r="AG177">
        <v>1</v>
      </c>
      <c r="AH177">
        <v>0.17</v>
      </c>
      <c r="AI177">
        <v>0</v>
      </c>
      <c r="AJ177">
        <v>0</v>
      </c>
      <c r="AK177">
        <v>1.55</v>
      </c>
      <c r="AL177">
        <v>0</v>
      </c>
      <c r="AM177">
        <v>0</v>
      </c>
      <c r="AN177">
        <v>0</v>
      </c>
      <c r="AO177">
        <v>0.03</v>
      </c>
      <c r="AP177">
        <v>0</v>
      </c>
      <c r="AQ177">
        <v>0</v>
      </c>
      <c r="AR177">
        <v>6</v>
      </c>
      <c r="AS177">
        <v>1.03</v>
      </c>
      <c r="AT177">
        <v>0</v>
      </c>
      <c r="AU177">
        <v>0</v>
      </c>
      <c r="AV177">
        <v>0</v>
      </c>
      <c r="AW177">
        <v>0.52</v>
      </c>
      <c r="AX177">
        <v>66.67</v>
      </c>
      <c r="AY177">
        <v>0</v>
      </c>
      <c r="AZ177">
        <v>0</v>
      </c>
      <c r="BA177">
        <v>0.52</v>
      </c>
      <c r="BB177">
        <v>66.67</v>
      </c>
      <c r="BC177">
        <v>0</v>
      </c>
      <c r="BD177">
        <v>1.37</v>
      </c>
      <c r="BE177">
        <v>75</v>
      </c>
      <c r="BF177">
        <v>3.09</v>
      </c>
      <c r="BG177">
        <v>50</v>
      </c>
      <c r="BH177">
        <v>0.17</v>
      </c>
      <c r="BI177">
        <v>0.52</v>
      </c>
      <c r="BJ177">
        <v>0.34</v>
      </c>
      <c r="BK177">
        <v>24.9</v>
      </c>
      <c r="BL177">
        <v>0.34</v>
      </c>
      <c r="BM177">
        <v>0.52</v>
      </c>
      <c r="BN177">
        <v>36.76</v>
      </c>
      <c r="BO177">
        <v>86.92</v>
      </c>
      <c r="BP177">
        <v>10.130000000000001</v>
      </c>
      <c r="BQ177">
        <v>76.27</v>
      </c>
      <c r="BR177">
        <v>4.47</v>
      </c>
      <c r="BS177">
        <v>96.15</v>
      </c>
      <c r="BT177">
        <v>17.18</v>
      </c>
      <c r="BU177">
        <v>93</v>
      </c>
      <c r="BV177">
        <v>31.95</v>
      </c>
      <c r="BW177">
        <v>90.32</v>
      </c>
      <c r="BX177">
        <v>4.47</v>
      </c>
      <c r="BY177">
        <v>65.38</v>
      </c>
      <c r="BZ177">
        <v>20.21</v>
      </c>
      <c r="CA177">
        <v>38.99</v>
      </c>
      <c r="CB177">
        <v>0.02</v>
      </c>
      <c r="CC177">
        <v>0.52</v>
      </c>
      <c r="CD177">
        <v>0</v>
      </c>
      <c r="CE177">
        <v>0</v>
      </c>
      <c r="CF177">
        <v>0.52</v>
      </c>
      <c r="CG177">
        <v>33.33</v>
      </c>
      <c r="CH177">
        <v>0.17</v>
      </c>
      <c r="CI177">
        <v>4.8099999999999996</v>
      </c>
      <c r="CJ177">
        <v>64.290000000000006</v>
      </c>
      <c r="CK177">
        <v>1.2</v>
      </c>
      <c r="CL177">
        <v>57.14</v>
      </c>
      <c r="CM177">
        <v>0.52</v>
      </c>
      <c r="CN177">
        <v>33.33</v>
      </c>
      <c r="CO177">
        <v>0.17</v>
      </c>
      <c r="CP177">
        <v>0.34</v>
      </c>
      <c r="CQ177">
        <v>3.95</v>
      </c>
      <c r="CR177">
        <v>78.260000000000005</v>
      </c>
      <c r="CS177">
        <v>0</v>
      </c>
      <c r="CT177" t="s">
        <v>116</v>
      </c>
      <c r="CU177">
        <v>0</v>
      </c>
      <c r="CV177" t="s">
        <v>116</v>
      </c>
      <c r="CW177">
        <v>0</v>
      </c>
      <c r="CX177">
        <v>0</v>
      </c>
      <c r="CY177">
        <v>0</v>
      </c>
      <c r="CZ177">
        <v>0</v>
      </c>
      <c r="DA177" t="s">
        <v>116</v>
      </c>
      <c r="DB177" t="s">
        <v>116</v>
      </c>
      <c r="DC177">
        <v>0.86</v>
      </c>
      <c r="DD177" t="s">
        <v>116</v>
      </c>
      <c r="DE177" t="s">
        <v>116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</row>
    <row r="178" spans="1:115" ht="12" customHeight="1" x14ac:dyDescent="0.2">
      <c r="A178" t="s">
        <v>260</v>
      </c>
      <c r="B178" t="s">
        <v>122</v>
      </c>
      <c r="C178" t="s">
        <v>122</v>
      </c>
      <c r="D178" t="s">
        <v>922</v>
      </c>
      <c r="E178">
        <v>24</v>
      </c>
      <c r="F178">
        <v>600000</v>
      </c>
      <c r="G178" t="s">
        <v>116</v>
      </c>
      <c r="H178">
        <v>42</v>
      </c>
      <c r="I178">
        <v>2912</v>
      </c>
      <c r="J178">
        <v>2</v>
      </c>
      <c r="K178">
        <v>2.59</v>
      </c>
      <c r="L178">
        <v>4</v>
      </c>
      <c r="M178">
        <v>4.41</v>
      </c>
      <c r="N178">
        <v>21.91</v>
      </c>
      <c r="O178">
        <v>47.81</v>
      </c>
      <c r="P178" t="s">
        <v>117</v>
      </c>
      <c r="Q178" t="s">
        <v>117</v>
      </c>
      <c r="R178" t="s">
        <v>134</v>
      </c>
      <c r="S178">
        <v>172</v>
      </c>
      <c r="T178">
        <v>65</v>
      </c>
      <c r="U178" t="s">
        <v>119</v>
      </c>
      <c r="V178">
        <v>7.39</v>
      </c>
      <c r="W178">
        <v>6.52</v>
      </c>
      <c r="X178">
        <v>65.88</v>
      </c>
      <c r="Y178">
        <v>2.16</v>
      </c>
      <c r="Z178">
        <v>27.14</v>
      </c>
      <c r="AA178">
        <v>0.06</v>
      </c>
      <c r="AB178">
        <v>0.1</v>
      </c>
      <c r="AC178">
        <v>0.15</v>
      </c>
      <c r="AD178">
        <v>3.03</v>
      </c>
      <c r="AE178">
        <v>4.88</v>
      </c>
      <c r="AF178">
        <v>1.05</v>
      </c>
      <c r="AG178">
        <v>1</v>
      </c>
      <c r="AH178">
        <v>0.03</v>
      </c>
      <c r="AI178">
        <v>0</v>
      </c>
      <c r="AJ178">
        <v>0</v>
      </c>
      <c r="AK178">
        <v>4.0199999999999996</v>
      </c>
      <c r="AL178">
        <v>0.06</v>
      </c>
      <c r="AM178">
        <v>2</v>
      </c>
      <c r="AN178">
        <v>0.06</v>
      </c>
      <c r="AO178">
        <v>0.08</v>
      </c>
      <c r="AP178">
        <v>0</v>
      </c>
      <c r="AQ178">
        <v>0</v>
      </c>
      <c r="AR178">
        <v>36</v>
      </c>
      <c r="AS178">
        <v>1.1100000000000001</v>
      </c>
      <c r="AT178">
        <v>33.33</v>
      </c>
      <c r="AU178">
        <v>5.556</v>
      </c>
      <c r="AV178">
        <v>0.12</v>
      </c>
      <c r="AW178">
        <v>2.78</v>
      </c>
      <c r="AX178">
        <v>37.78</v>
      </c>
      <c r="AY178">
        <v>2.23</v>
      </c>
      <c r="AZ178">
        <v>36.11</v>
      </c>
      <c r="BA178">
        <v>0.56000000000000005</v>
      </c>
      <c r="BB178">
        <v>44.44</v>
      </c>
      <c r="BC178">
        <v>0.31</v>
      </c>
      <c r="BD178">
        <v>4.51</v>
      </c>
      <c r="BE178">
        <v>54.11</v>
      </c>
      <c r="BF178">
        <v>10.6</v>
      </c>
      <c r="BG178">
        <v>44.31</v>
      </c>
      <c r="BH178">
        <v>1.55</v>
      </c>
      <c r="BI178">
        <v>2.5</v>
      </c>
      <c r="BJ178">
        <v>0.99</v>
      </c>
      <c r="BK178">
        <v>20.46</v>
      </c>
      <c r="BL178">
        <v>0.93</v>
      </c>
      <c r="BM178">
        <v>1.79</v>
      </c>
      <c r="BN178">
        <v>31.18</v>
      </c>
      <c r="BO178">
        <v>82.85</v>
      </c>
      <c r="BP178">
        <v>7.63</v>
      </c>
      <c r="BQ178">
        <v>74.900000000000006</v>
      </c>
      <c r="BR178">
        <v>7.2</v>
      </c>
      <c r="BS178">
        <v>93.99</v>
      </c>
      <c r="BT178">
        <v>9.6999999999999993</v>
      </c>
      <c r="BU178">
        <v>82.17</v>
      </c>
      <c r="BV178">
        <v>26.58</v>
      </c>
      <c r="BW178">
        <v>89.3</v>
      </c>
      <c r="BX178">
        <v>1.95</v>
      </c>
      <c r="BY178">
        <v>55.56</v>
      </c>
      <c r="BZ178">
        <v>17.23</v>
      </c>
      <c r="CA178">
        <v>23.23</v>
      </c>
      <c r="CB178">
        <v>0.14000000000000001</v>
      </c>
      <c r="CC178">
        <v>1.08</v>
      </c>
      <c r="CD178">
        <v>0.06</v>
      </c>
      <c r="CE178">
        <v>0.03</v>
      </c>
      <c r="CF178">
        <v>0.37</v>
      </c>
      <c r="CG178">
        <v>41.67</v>
      </c>
      <c r="CH178">
        <v>0.31</v>
      </c>
      <c r="CI178">
        <v>3</v>
      </c>
      <c r="CJ178">
        <v>76.290000000000006</v>
      </c>
      <c r="CK178">
        <v>2.66</v>
      </c>
      <c r="CL178">
        <v>58.14</v>
      </c>
      <c r="CM178">
        <v>0.37</v>
      </c>
      <c r="CN178">
        <v>0</v>
      </c>
      <c r="CO178">
        <v>0.8</v>
      </c>
      <c r="CP178">
        <v>1.1100000000000001</v>
      </c>
      <c r="CQ178">
        <v>5.32</v>
      </c>
      <c r="CR178">
        <v>80.23</v>
      </c>
      <c r="CS178">
        <v>0</v>
      </c>
      <c r="CT178" t="s">
        <v>116</v>
      </c>
      <c r="CU178">
        <v>0</v>
      </c>
      <c r="CV178" t="s">
        <v>116</v>
      </c>
      <c r="CW178">
        <v>0</v>
      </c>
      <c r="CX178">
        <v>0</v>
      </c>
      <c r="CY178">
        <v>0</v>
      </c>
      <c r="CZ178">
        <v>0</v>
      </c>
      <c r="DA178" t="s">
        <v>116</v>
      </c>
      <c r="DB178" t="s">
        <v>116</v>
      </c>
      <c r="DC178">
        <v>0.12</v>
      </c>
      <c r="DD178" t="s">
        <v>116</v>
      </c>
      <c r="DE178" t="s">
        <v>116</v>
      </c>
      <c r="DF178">
        <v>1.48</v>
      </c>
      <c r="DG178">
        <v>0.19</v>
      </c>
      <c r="DH178">
        <v>33.33</v>
      </c>
      <c r="DI178">
        <v>2.66</v>
      </c>
      <c r="DJ178">
        <v>0</v>
      </c>
      <c r="DK178">
        <v>0</v>
      </c>
    </row>
    <row r="179" spans="1:115" ht="12" customHeight="1" x14ac:dyDescent="0.2">
      <c r="A179" t="s">
        <v>754</v>
      </c>
      <c r="B179" t="s">
        <v>149</v>
      </c>
      <c r="C179" t="s">
        <v>176</v>
      </c>
      <c r="D179" t="s">
        <v>922</v>
      </c>
      <c r="E179">
        <v>24</v>
      </c>
      <c r="F179">
        <v>500000</v>
      </c>
      <c r="G179" t="s">
        <v>116</v>
      </c>
      <c r="H179">
        <v>21</v>
      </c>
      <c r="I179">
        <v>733</v>
      </c>
      <c r="J179">
        <v>2</v>
      </c>
      <c r="K179">
        <v>1.1299999999999999</v>
      </c>
      <c r="L179">
        <v>0</v>
      </c>
      <c r="M179">
        <v>0.65</v>
      </c>
      <c r="N179">
        <v>20.38</v>
      </c>
      <c r="O179">
        <v>46.99</v>
      </c>
      <c r="P179" t="s">
        <v>117</v>
      </c>
      <c r="Q179" t="s">
        <v>117</v>
      </c>
      <c r="R179" t="s">
        <v>118</v>
      </c>
      <c r="S179">
        <v>175</v>
      </c>
      <c r="T179">
        <v>70</v>
      </c>
      <c r="U179" t="s">
        <v>119</v>
      </c>
      <c r="V179">
        <v>5.89</v>
      </c>
      <c r="W179">
        <v>6.51</v>
      </c>
      <c r="X179">
        <v>52.83</v>
      </c>
      <c r="Y179">
        <v>3.19</v>
      </c>
      <c r="Z179">
        <v>50</v>
      </c>
      <c r="AA179">
        <v>0.37</v>
      </c>
      <c r="AB179">
        <v>0.55000000000000004</v>
      </c>
      <c r="AC179">
        <v>0</v>
      </c>
      <c r="AD179">
        <v>2.09</v>
      </c>
      <c r="AE179">
        <v>3.09</v>
      </c>
      <c r="AF179">
        <v>1.23</v>
      </c>
      <c r="AG179">
        <v>2</v>
      </c>
      <c r="AH179">
        <v>0.25</v>
      </c>
      <c r="AI179">
        <v>1</v>
      </c>
      <c r="AJ179">
        <v>0.12</v>
      </c>
      <c r="AK179">
        <v>3.44</v>
      </c>
      <c r="AL179">
        <v>0.25</v>
      </c>
      <c r="AM179">
        <v>2</v>
      </c>
      <c r="AN179">
        <v>0.25</v>
      </c>
      <c r="AO179">
        <v>0.14000000000000001</v>
      </c>
      <c r="AP179">
        <v>0</v>
      </c>
      <c r="AQ179">
        <v>0</v>
      </c>
      <c r="AR179">
        <v>17</v>
      </c>
      <c r="AS179">
        <v>2.09</v>
      </c>
      <c r="AT179">
        <v>47.06</v>
      </c>
      <c r="AU179">
        <v>11.765000000000001</v>
      </c>
      <c r="AV179">
        <v>0</v>
      </c>
      <c r="AW179">
        <v>1.72</v>
      </c>
      <c r="AX179">
        <v>28.57</v>
      </c>
      <c r="AY179">
        <v>0.37</v>
      </c>
      <c r="AZ179">
        <v>66.67</v>
      </c>
      <c r="BA179">
        <v>1.35</v>
      </c>
      <c r="BB179">
        <v>18.18</v>
      </c>
      <c r="BC179">
        <v>0.12</v>
      </c>
      <c r="BD179">
        <v>3.44</v>
      </c>
      <c r="BE179">
        <v>53.57</v>
      </c>
      <c r="BF179">
        <v>7.98</v>
      </c>
      <c r="BG179">
        <v>41.54</v>
      </c>
      <c r="BH179">
        <v>0.74</v>
      </c>
      <c r="BI179">
        <v>1.6</v>
      </c>
      <c r="BJ179">
        <v>0.61</v>
      </c>
      <c r="BK179">
        <v>29.22</v>
      </c>
      <c r="BL179">
        <v>2.82</v>
      </c>
      <c r="BM179">
        <v>1.6</v>
      </c>
      <c r="BN179">
        <v>35.479999999999997</v>
      </c>
      <c r="BO179">
        <v>75.78</v>
      </c>
      <c r="BP179">
        <v>9.58</v>
      </c>
      <c r="BQ179">
        <v>56.41</v>
      </c>
      <c r="BR179">
        <v>6.26</v>
      </c>
      <c r="BS179">
        <v>92.16</v>
      </c>
      <c r="BT179">
        <v>13.02</v>
      </c>
      <c r="BU179">
        <v>77.36</v>
      </c>
      <c r="BV179">
        <v>30.94</v>
      </c>
      <c r="BW179">
        <v>81.75</v>
      </c>
      <c r="BX179">
        <v>2.95</v>
      </c>
      <c r="BY179">
        <v>37.5</v>
      </c>
      <c r="BZ179">
        <v>17.93</v>
      </c>
      <c r="CA179">
        <v>24.93</v>
      </c>
      <c r="CB179">
        <v>0.08</v>
      </c>
      <c r="CC179">
        <v>0.86</v>
      </c>
      <c r="CD179">
        <v>0.12</v>
      </c>
      <c r="CE179">
        <v>0.12</v>
      </c>
      <c r="CF179">
        <v>0.25</v>
      </c>
      <c r="CG179">
        <v>50</v>
      </c>
      <c r="CH179">
        <v>0.12</v>
      </c>
      <c r="CI179">
        <v>5.53</v>
      </c>
      <c r="CJ179">
        <v>46.67</v>
      </c>
      <c r="CK179">
        <v>1.72</v>
      </c>
      <c r="CL179">
        <v>50</v>
      </c>
      <c r="CM179">
        <v>0.25</v>
      </c>
      <c r="CN179">
        <v>50</v>
      </c>
      <c r="CO179">
        <v>0.49</v>
      </c>
      <c r="CP179">
        <v>0.61</v>
      </c>
      <c r="CQ179">
        <v>5.03</v>
      </c>
      <c r="CR179">
        <v>63.41</v>
      </c>
      <c r="CS179">
        <v>0</v>
      </c>
      <c r="CT179" t="s">
        <v>116</v>
      </c>
      <c r="CU179">
        <v>0</v>
      </c>
      <c r="CV179" t="s">
        <v>116</v>
      </c>
      <c r="CW179">
        <v>0</v>
      </c>
      <c r="CX179">
        <v>0</v>
      </c>
      <c r="CY179">
        <v>0</v>
      </c>
      <c r="CZ179">
        <v>0</v>
      </c>
      <c r="DA179" t="s">
        <v>116</v>
      </c>
      <c r="DB179" t="s">
        <v>116</v>
      </c>
      <c r="DC179">
        <v>0.12</v>
      </c>
      <c r="DD179" t="s">
        <v>116</v>
      </c>
      <c r="DE179" t="s">
        <v>116</v>
      </c>
      <c r="DF179">
        <v>1.84</v>
      </c>
      <c r="DG179">
        <v>0.74</v>
      </c>
      <c r="DH179">
        <v>33.33</v>
      </c>
      <c r="DI179">
        <v>1.47</v>
      </c>
      <c r="DJ179">
        <v>0</v>
      </c>
      <c r="DK179">
        <v>0</v>
      </c>
    </row>
    <row r="180" spans="1:115" ht="12" customHeight="1" x14ac:dyDescent="0.2">
      <c r="A180" t="s">
        <v>555</v>
      </c>
      <c r="B180" t="s">
        <v>556</v>
      </c>
      <c r="C180" t="s">
        <v>176</v>
      </c>
      <c r="D180" t="s">
        <v>923</v>
      </c>
      <c r="E180">
        <v>27</v>
      </c>
      <c r="F180">
        <v>800000</v>
      </c>
      <c r="G180" t="s">
        <v>557</v>
      </c>
      <c r="H180">
        <v>14</v>
      </c>
      <c r="I180">
        <v>1360</v>
      </c>
      <c r="J180">
        <v>1</v>
      </c>
      <c r="K180">
        <v>1.03</v>
      </c>
      <c r="L180">
        <v>0</v>
      </c>
      <c r="M180">
        <v>0.08</v>
      </c>
      <c r="N180">
        <v>18.260000000000002</v>
      </c>
      <c r="O180">
        <v>68.48</v>
      </c>
      <c r="P180" t="s">
        <v>117</v>
      </c>
      <c r="Q180" t="s">
        <v>117</v>
      </c>
      <c r="R180" t="s">
        <v>118</v>
      </c>
      <c r="S180">
        <v>186</v>
      </c>
      <c r="T180">
        <v>75</v>
      </c>
      <c r="U180" t="s">
        <v>119</v>
      </c>
      <c r="V180">
        <v>10.65</v>
      </c>
      <c r="W180">
        <v>6.49</v>
      </c>
      <c r="X180">
        <v>74.489999999999995</v>
      </c>
      <c r="Y180">
        <v>6.55</v>
      </c>
      <c r="Z180">
        <v>67.680000000000007</v>
      </c>
      <c r="AA180">
        <v>0.13</v>
      </c>
      <c r="AB180">
        <v>0.23</v>
      </c>
      <c r="AC180">
        <v>0.26</v>
      </c>
      <c r="AD180">
        <v>5.69</v>
      </c>
      <c r="AE180">
        <v>9.89</v>
      </c>
      <c r="AF180">
        <v>1.1299999999999999</v>
      </c>
      <c r="AG180">
        <v>5</v>
      </c>
      <c r="AH180">
        <v>0.33</v>
      </c>
      <c r="AI180">
        <v>0</v>
      </c>
      <c r="AJ180">
        <v>0</v>
      </c>
      <c r="AK180">
        <v>0.86</v>
      </c>
      <c r="AL180">
        <v>7.0000000000000007E-2</v>
      </c>
      <c r="AM180">
        <v>1</v>
      </c>
      <c r="AN180">
        <v>7.0000000000000007E-2</v>
      </c>
      <c r="AO180">
        <v>7.0000000000000007E-2</v>
      </c>
      <c r="AP180">
        <v>0</v>
      </c>
      <c r="AQ180">
        <v>0</v>
      </c>
      <c r="AR180">
        <v>4</v>
      </c>
      <c r="AS180">
        <v>0.26</v>
      </c>
      <c r="AT180">
        <v>50</v>
      </c>
      <c r="AU180">
        <v>25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0.93</v>
      </c>
      <c r="BE180">
        <v>78.569999999999993</v>
      </c>
      <c r="BF180">
        <v>2.3199999999999998</v>
      </c>
      <c r="BG180">
        <v>65.709999999999994</v>
      </c>
      <c r="BH180">
        <v>0.6</v>
      </c>
      <c r="BI180">
        <v>0.73</v>
      </c>
      <c r="BJ180">
        <v>0.6</v>
      </c>
      <c r="BK180">
        <v>27.99</v>
      </c>
      <c r="BL180">
        <v>0.86</v>
      </c>
      <c r="BM180">
        <v>0.46</v>
      </c>
      <c r="BN180">
        <v>43.94</v>
      </c>
      <c r="BO180">
        <v>89.91</v>
      </c>
      <c r="BP180">
        <v>17.47</v>
      </c>
      <c r="BQ180">
        <v>81.06</v>
      </c>
      <c r="BR180">
        <v>1.85</v>
      </c>
      <c r="BS180">
        <v>100</v>
      </c>
      <c r="BT180">
        <v>21.31</v>
      </c>
      <c r="BU180">
        <v>95.96</v>
      </c>
      <c r="BV180">
        <v>40.1</v>
      </c>
      <c r="BW180">
        <v>92.24</v>
      </c>
      <c r="BX180">
        <v>3.84</v>
      </c>
      <c r="BY180">
        <v>65.52</v>
      </c>
      <c r="BZ180">
        <v>21.72</v>
      </c>
      <c r="CA180">
        <v>39.43</v>
      </c>
      <c r="CB180">
        <v>0.01</v>
      </c>
      <c r="CC180">
        <v>0.13</v>
      </c>
      <c r="CD180">
        <v>0</v>
      </c>
      <c r="CE180">
        <v>0</v>
      </c>
      <c r="CF180">
        <v>7.0000000000000007E-2</v>
      </c>
      <c r="CG180">
        <v>0</v>
      </c>
      <c r="CH180">
        <v>0.13</v>
      </c>
      <c r="CI180">
        <v>2.91</v>
      </c>
      <c r="CJ180">
        <v>65.91</v>
      </c>
      <c r="CK180">
        <v>7.0000000000000007E-2</v>
      </c>
      <c r="CL180">
        <v>0</v>
      </c>
      <c r="CM180">
        <v>7.0000000000000007E-2</v>
      </c>
      <c r="CN180">
        <v>0</v>
      </c>
      <c r="CO180">
        <v>7.0000000000000007E-2</v>
      </c>
      <c r="CP180">
        <v>0</v>
      </c>
      <c r="CQ180">
        <v>6.49</v>
      </c>
      <c r="CR180">
        <v>67.349999999999994</v>
      </c>
      <c r="CS180">
        <v>0</v>
      </c>
      <c r="CT180" t="s">
        <v>116</v>
      </c>
      <c r="CU180">
        <v>0</v>
      </c>
      <c r="CV180" t="s">
        <v>116</v>
      </c>
      <c r="CW180">
        <v>0</v>
      </c>
      <c r="CX180">
        <v>0</v>
      </c>
      <c r="CY180">
        <v>0</v>
      </c>
      <c r="CZ180">
        <v>0</v>
      </c>
      <c r="DA180" t="s">
        <v>116</v>
      </c>
      <c r="DB180" t="s">
        <v>116</v>
      </c>
      <c r="DC180">
        <v>0.99</v>
      </c>
      <c r="DD180" t="s">
        <v>116</v>
      </c>
      <c r="DE180" t="s">
        <v>116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</row>
    <row r="181" spans="1:115" ht="12" customHeight="1" x14ac:dyDescent="0.2">
      <c r="A181" t="s">
        <v>346</v>
      </c>
      <c r="B181" t="s">
        <v>114</v>
      </c>
      <c r="C181" t="s">
        <v>114</v>
      </c>
      <c r="D181" t="s">
        <v>923</v>
      </c>
      <c r="E181">
        <v>26</v>
      </c>
      <c r="F181">
        <v>1300000</v>
      </c>
      <c r="G181" t="s">
        <v>116</v>
      </c>
      <c r="H181">
        <v>25</v>
      </c>
      <c r="I181">
        <v>2357</v>
      </c>
      <c r="J181">
        <v>4</v>
      </c>
      <c r="K181">
        <v>1.75</v>
      </c>
      <c r="L181">
        <v>3</v>
      </c>
      <c r="M181">
        <v>1.91</v>
      </c>
      <c r="N181">
        <v>16.72</v>
      </c>
      <c r="O181">
        <v>52.05</v>
      </c>
      <c r="P181" t="s">
        <v>117</v>
      </c>
      <c r="Q181" t="s">
        <v>117</v>
      </c>
      <c r="R181" t="s">
        <v>118</v>
      </c>
      <c r="S181">
        <v>183</v>
      </c>
      <c r="T181">
        <v>80</v>
      </c>
      <c r="U181" t="s">
        <v>119</v>
      </c>
      <c r="V181">
        <v>7.83</v>
      </c>
      <c r="W181">
        <v>6.49</v>
      </c>
      <c r="X181">
        <v>60</v>
      </c>
      <c r="Y181">
        <v>2.14</v>
      </c>
      <c r="Z181">
        <v>58.93</v>
      </c>
      <c r="AA181">
        <v>0.46</v>
      </c>
      <c r="AB181">
        <v>0.64</v>
      </c>
      <c r="AC181">
        <v>0.31</v>
      </c>
      <c r="AD181">
        <v>3.47</v>
      </c>
      <c r="AE181">
        <v>4.84</v>
      </c>
      <c r="AF181">
        <v>1.3</v>
      </c>
      <c r="AG181">
        <v>6</v>
      </c>
      <c r="AH181">
        <v>0.23</v>
      </c>
      <c r="AI181">
        <v>0</v>
      </c>
      <c r="AJ181">
        <v>0</v>
      </c>
      <c r="AK181">
        <v>2.1800000000000002</v>
      </c>
      <c r="AL181">
        <v>0.15</v>
      </c>
      <c r="AM181">
        <v>4</v>
      </c>
      <c r="AN181">
        <v>0.15</v>
      </c>
      <c r="AO181">
        <v>7.0000000000000007E-2</v>
      </c>
      <c r="AP181">
        <v>0</v>
      </c>
      <c r="AQ181">
        <v>0</v>
      </c>
      <c r="AR181">
        <v>28</v>
      </c>
      <c r="AS181">
        <v>1.07</v>
      </c>
      <c r="AT181">
        <v>42.86</v>
      </c>
      <c r="AU181">
        <v>14.286</v>
      </c>
      <c r="AV181">
        <v>0.11</v>
      </c>
      <c r="AW181">
        <v>0.88</v>
      </c>
      <c r="AX181">
        <v>39.130000000000003</v>
      </c>
      <c r="AY181">
        <v>0</v>
      </c>
      <c r="AZ181">
        <v>0</v>
      </c>
      <c r="BA181">
        <v>0.88</v>
      </c>
      <c r="BB181">
        <v>39.130000000000003</v>
      </c>
      <c r="BC181">
        <v>0</v>
      </c>
      <c r="BD181">
        <v>2.14</v>
      </c>
      <c r="BE181">
        <v>55.36</v>
      </c>
      <c r="BF181">
        <v>4.8499999999999996</v>
      </c>
      <c r="BG181">
        <v>43.31</v>
      </c>
      <c r="BH181">
        <v>1.1499999999999999</v>
      </c>
      <c r="BI181">
        <v>1.57</v>
      </c>
      <c r="BJ181">
        <v>0.73</v>
      </c>
      <c r="BK181">
        <v>22.15</v>
      </c>
      <c r="BL181">
        <v>1.1100000000000001</v>
      </c>
      <c r="BM181">
        <v>0.84</v>
      </c>
      <c r="BN181">
        <v>30.62</v>
      </c>
      <c r="BO181">
        <v>82.29</v>
      </c>
      <c r="BP181">
        <v>11.53</v>
      </c>
      <c r="BQ181">
        <v>71.52</v>
      </c>
      <c r="BR181">
        <v>5.27</v>
      </c>
      <c r="BS181">
        <v>94.2</v>
      </c>
      <c r="BT181">
        <v>8.1300000000000008</v>
      </c>
      <c r="BU181">
        <v>87.79</v>
      </c>
      <c r="BV181">
        <v>27.91</v>
      </c>
      <c r="BW181">
        <v>86.05</v>
      </c>
      <c r="BX181">
        <v>1.83</v>
      </c>
      <c r="BY181">
        <v>45.83</v>
      </c>
      <c r="BZ181">
        <v>17.149999999999999</v>
      </c>
      <c r="CA181">
        <v>32.200000000000003</v>
      </c>
      <c r="CB181">
        <v>7.0000000000000007E-2</v>
      </c>
      <c r="CC181">
        <v>0.56999999999999995</v>
      </c>
      <c r="CD181">
        <v>0</v>
      </c>
      <c r="CE181">
        <v>0.04</v>
      </c>
      <c r="CF181">
        <v>0.53</v>
      </c>
      <c r="CG181">
        <v>35.71</v>
      </c>
      <c r="CH181">
        <v>0.19</v>
      </c>
      <c r="CI181">
        <v>3.7</v>
      </c>
      <c r="CJ181">
        <v>71.13</v>
      </c>
      <c r="CK181">
        <v>1.22</v>
      </c>
      <c r="CL181">
        <v>34.380000000000003</v>
      </c>
      <c r="CM181">
        <v>0.56999999999999995</v>
      </c>
      <c r="CN181">
        <v>20</v>
      </c>
      <c r="CO181">
        <v>0.42</v>
      </c>
      <c r="CP181">
        <v>0.34</v>
      </c>
      <c r="CQ181">
        <v>5.35</v>
      </c>
      <c r="CR181">
        <v>67.86</v>
      </c>
      <c r="CS181">
        <v>0</v>
      </c>
      <c r="CT181" t="s">
        <v>116</v>
      </c>
      <c r="CU181">
        <v>0</v>
      </c>
      <c r="CV181" t="s">
        <v>116</v>
      </c>
      <c r="CW181">
        <v>0</v>
      </c>
      <c r="CX181">
        <v>0</v>
      </c>
      <c r="CY181">
        <v>0</v>
      </c>
      <c r="CZ181">
        <v>0</v>
      </c>
      <c r="DA181" t="s">
        <v>116</v>
      </c>
      <c r="DB181" t="s">
        <v>116</v>
      </c>
      <c r="DC181">
        <v>0.31</v>
      </c>
      <c r="DD181" t="s">
        <v>116</v>
      </c>
      <c r="DE181" t="s">
        <v>116</v>
      </c>
      <c r="DF181">
        <v>0.19</v>
      </c>
      <c r="DG181">
        <v>0.04</v>
      </c>
      <c r="DH181">
        <v>0</v>
      </c>
      <c r="DI181">
        <v>0</v>
      </c>
      <c r="DJ181">
        <v>0</v>
      </c>
      <c r="DK181">
        <v>0</v>
      </c>
    </row>
    <row r="182" spans="1:115" ht="12" customHeight="1" x14ac:dyDescent="0.2">
      <c r="A182" t="s">
        <v>647</v>
      </c>
      <c r="B182" t="s">
        <v>435</v>
      </c>
      <c r="C182" t="s">
        <v>435</v>
      </c>
      <c r="D182" t="s">
        <v>923</v>
      </c>
      <c r="E182">
        <v>19</v>
      </c>
      <c r="F182">
        <v>0</v>
      </c>
      <c r="G182" t="s">
        <v>197</v>
      </c>
      <c r="H182">
        <v>13</v>
      </c>
      <c r="I182">
        <v>1016</v>
      </c>
      <c r="J182">
        <v>0</v>
      </c>
      <c r="K182">
        <v>0.21</v>
      </c>
      <c r="L182">
        <v>0</v>
      </c>
      <c r="M182">
        <v>0.49</v>
      </c>
      <c r="N182">
        <v>14.08</v>
      </c>
      <c r="O182">
        <v>57.86</v>
      </c>
      <c r="P182" t="s">
        <v>117</v>
      </c>
      <c r="Q182" t="s">
        <v>117</v>
      </c>
      <c r="R182" t="s">
        <v>116</v>
      </c>
      <c r="S182">
        <v>182</v>
      </c>
      <c r="T182">
        <v>73</v>
      </c>
      <c r="U182" t="s">
        <v>119</v>
      </c>
      <c r="V182">
        <v>7.88</v>
      </c>
      <c r="W182">
        <v>6.47</v>
      </c>
      <c r="X182">
        <v>71.23</v>
      </c>
      <c r="Y182">
        <v>2.57</v>
      </c>
      <c r="Z182">
        <v>55.17</v>
      </c>
      <c r="AA182">
        <v>0.35</v>
      </c>
      <c r="AB182">
        <v>0.48</v>
      </c>
      <c r="AC182">
        <v>0.18</v>
      </c>
      <c r="AD182">
        <v>2.92</v>
      </c>
      <c r="AE182">
        <v>3.99</v>
      </c>
      <c r="AF182">
        <v>0.71</v>
      </c>
      <c r="AG182">
        <v>2</v>
      </c>
      <c r="AH182">
        <v>0.18</v>
      </c>
      <c r="AI182">
        <v>0</v>
      </c>
      <c r="AJ182">
        <v>0</v>
      </c>
      <c r="AK182">
        <v>0.44</v>
      </c>
      <c r="AL182">
        <v>0</v>
      </c>
      <c r="AM182">
        <v>0</v>
      </c>
      <c r="AN182">
        <v>0</v>
      </c>
      <c r="AO182">
        <v>0.02</v>
      </c>
      <c r="AP182">
        <v>0</v>
      </c>
      <c r="AQ182">
        <v>0</v>
      </c>
      <c r="AR182">
        <v>3</v>
      </c>
      <c r="AS182">
        <v>0.27</v>
      </c>
      <c r="AT182">
        <v>0</v>
      </c>
      <c r="AU182">
        <v>0</v>
      </c>
      <c r="AV182">
        <v>0</v>
      </c>
      <c r="AW182">
        <v>0.27</v>
      </c>
      <c r="AX182">
        <v>66.67</v>
      </c>
      <c r="AY182">
        <v>0</v>
      </c>
      <c r="AZ182">
        <v>0</v>
      </c>
      <c r="BA182">
        <v>0.27</v>
      </c>
      <c r="BB182">
        <v>66.67</v>
      </c>
      <c r="BC182">
        <v>0</v>
      </c>
      <c r="BD182">
        <v>0.62</v>
      </c>
      <c r="BE182">
        <v>42.86</v>
      </c>
      <c r="BF182">
        <v>1.59</v>
      </c>
      <c r="BG182">
        <v>33.33</v>
      </c>
      <c r="BH182">
        <v>0.35</v>
      </c>
      <c r="BI182">
        <v>0.18</v>
      </c>
      <c r="BJ182">
        <v>0.09</v>
      </c>
      <c r="BK182">
        <v>20.73</v>
      </c>
      <c r="BL182">
        <v>0.53</v>
      </c>
      <c r="BM182">
        <v>0.27</v>
      </c>
      <c r="BN182">
        <v>29.32</v>
      </c>
      <c r="BO182">
        <v>88.22</v>
      </c>
      <c r="BP182">
        <v>12.14</v>
      </c>
      <c r="BQ182">
        <v>84.67</v>
      </c>
      <c r="BR182">
        <v>1.51</v>
      </c>
      <c r="BS182">
        <v>94.12</v>
      </c>
      <c r="BT182">
        <v>10.63</v>
      </c>
      <c r="BU182">
        <v>95</v>
      </c>
      <c r="BV182">
        <v>27.46</v>
      </c>
      <c r="BW182">
        <v>90</v>
      </c>
      <c r="BX182">
        <v>1.59</v>
      </c>
      <c r="BY182">
        <v>61.11</v>
      </c>
      <c r="BZ182">
        <v>16.57</v>
      </c>
      <c r="CA182">
        <v>22.95</v>
      </c>
      <c r="CB182">
        <v>0.04</v>
      </c>
      <c r="CC182">
        <v>0.35</v>
      </c>
      <c r="CD182">
        <v>0</v>
      </c>
      <c r="CE182">
        <v>0</v>
      </c>
      <c r="CF182">
        <v>0</v>
      </c>
      <c r="CG182">
        <v>0</v>
      </c>
      <c r="CH182">
        <v>0.18</v>
      </c>
      <c r="CI182">
        <v>4.16</v>
      </c>
      <c r="CJ182">
        <v>82.98</v>
      </c>
      <c r="CK182">
        <v>0.53</v>
      </c>
      <c r="CL182">
        <v>83.33</v>
      </c>
      <c r="CM182">
        <v>0.09</v>
      </c>
      <c r="CN182">
        <v>100</v>
      </c>
      <c r="CO182">
        <v>0.35</v>
      </c>
      <c r="CP182">
        <v>0.18</v>
      </c>
      <c r="CQ182">
        <v>5.58</v>
      </c>
      <c r="CR182">
        <v>73.02</v>
      </c>
      <c r="CS182">
        <v>0</v>
      </c>
      <c r="CT182" t="s">
        <v>116</v>
      </c>
      <c r="CU182">
        <v>0</v>
      </c>
      <c r="CV182" t="s">
        <v>116</v>
      </c>
      <c r="CW182">
        <v>0</v>
      </c>
      <c r="CX182">
        <v>0</v>
      </c>
      <c r="CY182">
        <v>0</v>
      </c>
      <c r="CZ182">
        <v>0</v>
      </c>
      <c r="DA182" t="s">
        <v>116</v>
      </c>
      <c r="DB182" t="s">
        <v>116</v>
      </c>
      <c r="DC182">
        <v>0</v>
      </c>
      <c r="DD182" t="s">
        <v>116</v>
      </c>
      <c r="DE182" t="s">
        <v>116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</row>
    <row r="183" spans="1:115" ht="12" customHeight="1" x14ac:dyDescent="0.2">
      <c r="A183" t="s">
        <v>347</v>
      </c>
      <c r="B183" t="s">
        <v>176</v>
      </c>
      <c r="C183" t="s">
        <v>176</v>
      </c>
      <c r="D183" t="s">
        <v>922</v>
      </c>
      <c r="E183">
        <v>30</v>
      </c>
      <c r="F183">
        <v>700000</v>
      </c>
      <c r="G183" t="s">
        <v>116</v>
      </c>
      <c r="H183">
        <v>33</v>
      </c>
      <c r="I183">
        <v>2336</v>
      </c>
      <c r="J183">
        <v>0</v>
      </c>
      <c r="K183">
        <v>0.28000000000000003</v>
      </c>
      <c r="L183">
        <v>0</v>
      </c>
      <c r="M183">
        <v>0.51</v>
      </c>
      <c r="N183">
        <v>15.6</v>
      </c>
      <c r="O183">
        <v>49.88</v>
      </c>
      <c r="P183" t="s">
        <v>117</v>
      </c>
      <c r="Q183" t="s">
        <v>117</v>
      </c>
      <c r="R183" t="s">
        <v>118</v>
      </c>
      <c r="S183">
        <v>177</v>
      </c>
      <c r="T183">
        <v>77</v>
      </c>
      <c r="U183" t="s">
        <v>119</v>
      </c>
      <c r="V183">
        <v>7.55</v>
      </c>
      <c r="W183">
        <v>6.47</v>
      </c>
      <c r="X183">
        <v>58.33</v>
      </c>
      <c r="Y183">
        <v>1.54</v>
      </c>
      <c r="Z183">
        <v>47.5</v>
      </c>
      <c r="AA183">
        <v>0.42</v>
      </c>
      <c r="AB183">
        <v>0.64</v>
      </c>
      <c r="AC183">
        <v>0.15</v>
      </c>
      <c r="AD183">
        <v>3.35</v>
      </c>
      <c r="AE183">
        <v>5.0999999999999996</v>
      </c>
      <c r="AF183">
        <v>1.27</v>
      </c>
      <c r="AG183">
        <v>5</v>
      </c>
      <c r="AH183">
        <v>0.19</v>
      </c>
      <c r="AI183">
        <v>0</v>
      </c>
      <c r="AJ183">
        <v>0</v>
      </c>
      <c r="AK183">
        <v>1.73</v>
      </c>
      <c r="AL183">
        <v>0</v>
      </c>
      <c r="AM183">
        <v>0</v>
      </c>
      <c r="AN183">
        <v>0</v>
      </c>
      <c r="AO183">
        <v>0.01</v>
      </c>
      <c r="AP183">
        <v>0</v>
      </c>
      <c r="AQ183">
        <v>0</v>
      </c>
      <c r="AR183">
        <v>9</v>
      </c>
      <c r="AS183">
        <v>0.35</v>
      </c>
      <c r="AT183">
        <v>22.22</v>
      </c>
      <c r="AU183">
        <v>0</v>
      </c>
      <c r="AV183">
        <v>0</v>
      </c>
      <c r="AW183">
        <v>0.19</v>
      </c>
      <c r="AX183">
        <v>40</v>
      </c>
      <c r="AY183">
        <v>0.04</v>
      </c>
      <c r="AZ183">
        <v>0</v>
      </c>
      <c r="BA183">
        <v>0.15</v>
      </c>
      <c r="BB183">
        <v>50</v>
      </c>
      <c r="BC183">
        <v>0</v>
      </c>
      <c r="BD183">
        <v>2.04</v>
      </c>
      <c r="BE183">
        <v>67.92</v>
      </c>
      <c r="BF183">
        <v>4.8899999999999997</v>
      </c>
      <c r="BG183">
        <v>48.03</v>
      </c>
      <c r="BH183">
        <v>0.12</v>
      </c>
      <c r="BI183">
        <v>0.77</v>
      </c>
      <c r="BJ183">
        <v>0.46</v>
      </c>
      <c r="BK183">
        <v>41.49</v>
      </c>
      <c r="BL183">
        <v>0.15</v>
      </c>
      <c r="BM183">
        <v>0.65</v>
      </c>
      <c r="BN183">
        <v>54.36</v>
      </c>
      <c r="BO183">
        <v>91.14</v>
      </c>
      <c r="BP183">
        <v>14.06</v>
      </c>
      <c r="BQ183">
        <v>84.38</v>
      </c>
      <c r="BR183">
        <v>6.05</v>
      </c>
      <c r="BS183">
        <v>93.63</v>
      </c>
      <c r="BT183">
        <v>27.35</v>
      </c>
      <c r="BU183">
        <v>94.65</v>
      </c>
      <c r="BV183">
        <v>50.63</v>
      </c>
      <c r="BW183">
        <v>92.69</v>
      </c>
      <c r="BX183">
        <v>3.54</v>
      </c>
      <c r="BY183">
        <v>71.739999999999995</v>
      </c>
      <c r="BZ183">
        <v>19.16</v>
      </c>
      <c r="CA183">
        <v>32.630000000000003</v>
      </c>
      <c r="CB183">
        <v>0.02</v>
      </c>
      <c r="CC183">
        <v>0.46</v>
      </c>
      <c r="CD183">
        <v>0.04</v>
      </c>
      <c r="CE183">
        <v>0</v>
      </c>
      <c r="CF183">
        <v>0.31</v>
      </c>
      <c r="CG183">
        <v>62.5</v>
      </c>
      <c r="CH183">
        <v>0.12</v>
      </c>
      <c r="CI183">
        <v>6.9</v>
      </c>
      <c r="CJ183">
        <v>82.12</v>
      </c>
      <c r="CK183">
        <v>0.62</v>
      </c>
      <c r="CL183">
        <v>62.5</v>
      </c>
      <c r="CM183">
        <v>0.35</v>
      </c>
      <c r="CN183">
        <v>44.44</v>
      </c>
      <c r="CO183">
        <v>0.35</v>
      </c>
      <c r="CP183">
        <v>0.08</v>
      </c>
      <c r="CQ183">
        <v>7.98</v>
      </c>
      <c r="CR183">
        <v>78.739999999999995</v>
      </c>
      <c r="CS183">
        <v>0</v>
      </c>
      <c r="CT183" t="s">
        <v>116</v>
      </c>
      <c r="CU183">
        <v>0</v>
      </c>
      <c r="CV183" t="s">
        <v>116</v>
      </c>
      <c r="CW183">
        <v>0</v>
      </c>
      <c r="CX183">
        <v>0</v>
      </c>
      <c r="CY183">
        <v>0</v>
      </c>
      <c r="CZ183">
        <v>0</v>
      </c>
      <c r="DA183" t="s">
        <v>116</v>
      </c>
      <c r="DB183" t="s">
        <v>116</v>
      </c>
      <c r="DC183">
        <v>0.5</v>
      </c>
      <c r="DD183" t="s">
        <v>116</v>
      </c>
      <c r="DE183" t="s">
        <v>116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</row>
    <row r="184" spans="1:115" ht="12" customHeight="1" x14ac:dyDescent="0.2">
      <c r="A184" t="s">
        <v>170</v>
      </c>
      <c r="B184" t="s">
        <v>114</v>
      </c>
      <c r="C184" t="s">
        <v>114</v>
      </c>
      <c r="D184" t="s">
        <v>920</v>
      </c>
      <c r="E184">
        <v>22</v>
      </c>
      <c r="F184">
        <v>350000</v>
      </c>
      <c r="G184" t="s">
        <v>116</v>
      </c>
      <c r="H184">
        <v>36</v>
      </c>
      <c r="I184">
        <v>766</v>
      </c>
      <c r="J184">
        <v>5</v>
      </c>
      <c r="K184">
        <v>4.3499999999999996</v>
      </c>
      <c r="L184">
        <v>1</v>
      </c>
      <c r="M184">
        <v>1.06</v>
      </c>
      <c r="N184">
        <v>33.96</v>
      </c>
      <c r="O184">
        <v>38.75</v>
      </c>
      <c r="P184" t="s">
        <v>117</v>
      </c>
      <c r="Q184" t="s">
        <v>117</v>
      </c>
      <c r="R184" t="s">
        <v>134</v>
      </c>
      <c r="S184">
        <v>188</v>
      </c>
      <c r="T184">
        <v>80</v>
      </c>
      <c r="U184" t="s">
        <v>119</v>
      </c>
      <c r="V184">
        <v>6.7</v>
      </c>
      <c r="W184">
        <v>6.46</v>
      </c>
      <c r="X184">
        <v>60</v>
      </c>
      <c r="Y184">
        <v>5.52</v>
      </c>
      <c r="Z184">
        <v>44.68</v>
      </c>
      <c r="AA184">
        <v>0.59</v>
      </c>
      <c r="AB184">
        <v>0.96</v>
      </c>
      <c r="AC184">
        <v>0.12</v>
      </c>
      <c r="AD184">
        <v>2.23</v>
      </c>
      <c r="AE184">
        <v>3.63</v>
      </c>
      <c r="AF184">
        <v>1.53</v>
      </c>
      <c r="AG184">
        <v>5</v>
      </c>
      <c r="AH184">
        <v>0.59</v>
      </c>
      <c r="AI184">
        <v>0</v>
      </c>
      <c r="AJ184">
        <v>0</v>
      </c>
      <c r="AK184">
        <v>4.2300000000000004</v>
      </c>
      <c r="AL184">
        <v>0.59</v>
      </c>
      <c r="AM184">
        <v>5</v>
      </c>
      <c r="AN184">
        <v>0.59</v>
      </c>
      <c r="AO184">
        <v>0.51</v>
      </c>
      <c r="AP184">
        <v>1</v>
      </c>
      <c r="AQ184">
        <v>0.12</v>
      </c>
      <c r="AR184">
        <v>15</v>
      </c>
      <c r="AS184">
        <v>1.76</v>
      </c>
      <c r="AT184">
        <v>73.33</v>
      </c>
      <c r="AU184">
        <v>33.332999999999998</v>
      </c>
      <c r="AV184">
        <v>0.12</v>
      </c>
      <c r="AW184">
        <v>1.88</v>
      </c>
      <c r="AX184">
        <v>25</v>
      </c>
      <c r="AY184">
        <v>1.76</v>
      </c>
      <c r="AZ184">
        <v>26.67</v>
      </c>
      <c r="BA184">
        <v>0.12</v>
      </c>
      <c r="BB184">
        <v>0</v>
      </c>
      <c r="BC184">
        <v>0.12</v>
      </c>
      <c r="BD184">
        <v>5.17</v>
      </c>
      <c r="BE184">
        <v>43.18</v>
      </c>
      <c r="BF184">
        <v>15.51</v>
      </c>
      <c r="BG184">
        <v>33.33</v>
      </c>
      <c r="BH184">
        <v>3.29</v>
      </c>
      <c r="BI184">
        <v>1.88</v>
      </c>
      <c r="BJ184">
        <v>1.06</v>
      </c>
      <c r="BK184">
        <v>15.39</v>
      </c>
      <c r="BL184">
        <v>2.4700000000000002</v>
      </c>
      <c r="BM184">
        <v>2.4700000000000002</v>
      </c>
      <c r="BN184">
        <v>21.74</v>
      </c>
      <c r="BO184">
        <v>80</v>
      </c>
      <c r="BP184">
        <v>3.05</v>
      </c>
      <c r="BQ184">
        <v>80.77</v>
      </c>
      <c r="BR184">
        <v>6.58</v>
      </c>
      <c r="BS184">
        <v>82.14</v>
      </c>
      <c r="BT184">
        <v>6.7</v>
      </c>
      <c r="BU184">
        <v>78.95</v>
      </c>
      <c r="BV184">
        <v>19.5</v>
      </c>
      <c r="BW184">
        <v>86.14</v>
      </c>
      <c r="BX184">
        <v>0.35</v>
      </c>
      <c r="BY184">
        <v>33.33</v>
      </c>
      <c r="BZ184">
        <v>14.58</v>
      </c>
      <c r="CA184">
        <v>3.62</v>
      </c>
      <c r="CB184">
        <v>0.12</v>
      </c>
      <c r="CC184">
        <v>0.82</v>
      </c>
      <c r="CD184">
        <v>0.12</v>
      </c>
      <c r="CE184">
        <v>0</v>
      </c>
      <c r="CF184">
        <v>0.23</v>
      </c>
      <c r="CG184">
        <v>100</v>
      </c>
      <c r="CH184">
        <v>0.35</v>
      </c>
      <c r="CI184">
        <v>1.64</v>
      </c>
      <c r="CJ184">
        <v>85.71</v>
      </c>
      <c r="CK184">
        <v>1.17</v>
      </c>
      <c r="CL184">
        <v>60</v>
      </c>
      <c r="CM184">
        <v>0.23</v>
      </c>
      <c r="CN184">
        <v>100</v>
      </c>
      <c r="CO184">
        <v>0.7</v>
      </c>
      <c r="CP184">
        <v>0.47</v>
      </c>
      <c r="CQ184">
        <v>2.35</v>
      </c>
      <c r="CR184">
        <v>85</v>
      </c>
      <c r="CS184">
        <v>0</v>
      </c>
      <c r="CT184" t="s">
        <v>116</v>
      </c>
      <c r="CU184">
        <v>0</v>
      </c>
      <c r="CV184" t="s">
        <v>116</v>
      </c>
      <c r="CW184">
        <v>0</v>
      </c>
      <c r="CX184">
        <v>0</v>
      </c>
      <c r="CY184">
        <v>0</v>
      </c>
      <c r="CZ184">
        <v>0</v>
      </c>
      <c r="DA184" t="s">
        <v>116</v>
      </c>
      <c r="DB184" t="s">
        <v>116</v>
      </c>
      <c r="DC184">
        <v>0</v>
      </c>
      <c r="DD184" t="s">
        <v>116</v>
      </c>
      <c r="DE184" t="s">
        <v>116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</row>
    <row r="185" spans="1:115" ht="12" customHeight="1" x14ac:dyDescent="0.2">
      <c r="A185" t="s">
        <v>694</v>
      </c>
      <c r="B185" t="s">
        <v>122</v>
      </c>
      <c r="C185" t="s">
        <v>122</v>
      </c>
      <c r="D185" t="s">
        <v>922</v>
      </c>
      <c r="E185">
        <v>19</v>
      </c>
      <c r="F185">
        <v>350000</v>
      </c>
      <c r="G185" t="s">
        <v>116</v>
      </c>
      <c r="H185">
        <v>19</v>
      </c>
      <c r="I185">
        <v>878</v>
      </c>
      <c r="J185">
        <v>0</v>
      </c>
      <c r="K185">
        <v>1.2</v>
      </c>
      <c r="L185">
        <v>0</v>
      </c>
      <c r="M185">
        <v>1.26</v>
      </c>
      <c r="N185">
        <v>22.45</v>
      </c>
      <c r="O185">
        <v>41.55</v>
      </c>
      <c r="P185" t="s">
        <v>117</v>
      </c>
      <c r="Q185" t="s">
        <v>117</v>
      </c>
      <c r="R185" t="s">
        <v>118</v>
      </c>
      <c r="S185">
        <v>171</v>
      </c>
      <c r="T185">
        <v>68</v>
      </c>
      <c r="U185" t="s">
        <v>119</v>
      </c>
      <c r="V185">
        <v>7.28</v>
      </c>
      <c r="W185">
        <v>6.46</v>
      </c>
      <c r="X185">
        <v>53.97</v>
      </c>
      <c r="Y185">
        <v>1.74</v>
      </c>
      <c r="Z185">
        <v>23.53</v>
      </c>
      <c r="AA185">
        <v>0.62</v>
      </c>
      <c r="AB185">
        <v>1.01</v>
      </c>
      <c r="AC185">
        <v>0</v>
      </c>
      <c r="AD185">
        <v>3.18</v>
      </c>
      <c r="AE185">
        <v>5.2</v>
      </c>
      <c r="AF185">
        <v>1.1299999999999999</v>
      </c>
      <c r="AG185">
        <v>2</v>
      </c>
      <c r="AH185">
        <v>0.21</v>
      </c>
      <c r="AI185">
        <v>0</v>
      </c>
      <c r="AJ185">
        <v>0</v>
      </c>
      <c r="AK185">
        <v>2.77</v>
      </c>
      <c r="AL185">
        <v>0</v>
      </c>
      <c r="AM185">
        <v>0</v>
      </c>
      <c r="AN185">
        <v>0</v>
      </c>
      <c r="AO185">
        <v>0.12</v>
      </c>
      <c r="AP185">
        <v>0</v>
      </c>
      <c r="AQ185">
        <v>0</v>
      </c>
      <c r="AR185">
        <v>14</v>
      </c>
      <c r="AS185">
        <v>1.44</v>
      </c>
      <c r="AT185">
        <v>28.57</v>
      </c>
      <c r="AU185">
        <v>0</v>
      </c>
      <c r="AV185">
        <v>0</v>
      </c>
      <c r="AW185">
        <v>1.54</v>
      </c>
      <c r="AX185">
        <v>26.67</v>
      </c>
      <c r="AY185">
        <v>0.31</v>
      </c>
      <c r="AZ185">
        <v>33.33</v>
      </c>
      <c r="BA185">
        <v>1.23</v>
      </c>
      <c r="BB185">
        <v>25</v>
      </c>
      <c r="BC185">
        <v>0.1</v>
      </c>
      <c r="BD185">
        <v>2.87</v>
      </c>
      <c r="BE185">
        <v>60.71</v>
      </c>
      <c r="BF185">
        <v>9.74</v>
      </c>
      <c r="BG185">
        <v>41.05</v>
      </c>
      <c r="BH185">
        <v>2.87</v>
      </c>
      <c r="BI185">
        <v>1.74</v>
      </c>
      <c r="BJ185">
        <v>0.41</v>
      </c>
      <c r="BK185">
        <v>21.83</v>
      </c>
      <c r="BL185">
        <v>1.64</v>
      </c>
      <c r="BM185">
        <v>1.74</v>
      </c>
      <c r="BN185">
        <v>28.91</v>
      </c>
      <c r="BO185">
        <v>80.5</v>
      </c>
      <c r="BP185">
        <v>6.25</v>
      </c>
      <c r="BQ185">
        <v>62.3</v>
      </c>
      <c r="BR185">
        <v>6.56</v>
      </c>
      <c r="BS185">
        <v>90.63</v>
      </c>
      <c r="BT185">
        <v>9.02</v>
      </c>
      <c r="BU185">
        <v>82.95</v>
      </c>
      <c r="BV185">
        <v>26.96</v>
      </c>
      <c r="BW185">
        <v>84.41</v>
      </c>
      <c r="BX185">
        <v>0.51</v>
      </c>
      <c r="BY185">
        <v>20</v>
      </c>
      <c r="BZ185">
        <v>15.58</v>
      </c>
      <c r="CA185">
        <v>9.57</v>
      </c>
      <c r="CB185">
        <v>0.13</v>
      </c>
      <c r="CC185">
        <v>1.33</v>
      </c>
      <c r="CD185">
        <v>0</v>
      </c>
      <c r="CE185">
        <v>0.1</v>
      </c>
      <c r="CF185">
        <v>0.62</v>
      </c>
      <c r="CG185">
        <v>33.33</v>
      </c>
      <c r="CH185">
        <v>0.21</v>
      </c>
      <c r="CI185">
        <v>2.87</v>
      </c>
      <c r="CJ185">
        <v>78.569999999999993</v>
      </c>
      <c r="CK185">
        <v>1.64</v>
      </c>
      <c r="CL185">
        <v>50</v>
      </c>
      <c r="CM185">
        <v>0.72</v>
      </c>
      <c r="CN185">
        <v>28.57</v>
      </c>
      <c r="CO185">
        <v>0.72</v>
      </c>
      <c r="CP185">
        <v>0.41</v>
      </c>
      <c r="CQ185">
        <v>2.87</v>
      </c>
      <c r="CR185">
        <v>78.569999999999993</v>
      </c>
      <c r="CS185">
        <v>0</v>
      </c>
      <c r="CT185" t="s">
        <v>116</v>
      </c>
      <c r="CU185">
        <v>0</v>
      </c>
      <c r="CV185" t="s">
        <v>116</v>
      </c>
      <c r="CW185">
        <v>0</v>
      </c>
      <c r="CX185">
        <v>0</v>
      </c>
      <c r="CY185">
        <v>0</v>
      </c>
      <c r="CZ185">
        <v>0</v>
      </c>
      <c r="DA185" t="s">
        <v>116</v>
      </c>
      <c r="DB185" t="s">
        <v>116</v>
      </c>
      <c r="DC185">
        <v>0</v>
      </c>
      <c r="DD185" t="s">
        <v>116</v>
      </c>
      <c r="DE185" t="s">
        <v>116</v>
      </c>
      <c r="DF185">
        <v>0</v>
      </c>
      <c r="DG185">
        <v>0</v>
      </c>
      <c r="DH185">
        <v>0</v>
      </c>
      <c r="DI185">
        <v>3.59</v>
      </c>
      <c r="DJ185">
        <v>0</v>
      </c>
      <c r="DK185">
        <v>0</v>
      </c>
    </row>
    <row r="186" spans="1:115" ht="12" customHeight="1" x14ac:dyDescent="0.2">
      <c r="A186" t="s">
        <v>717</v>
      </c>
      <c r="B186" t="s">
        <v>250</v>
      </c>
      <c r="C186" t="s">
        <v>250</v>
      </c>
      <c r="D186" t="s">
        <v>923</v>
      </c>
      <c r="E186">
        <v>22</v>
      </c>
      <c r="F186">
        <v>300000</v>
      </c>
      <c r="G186" t="s">
        <v>116</v>
      </c>
      <c r="H186">
        <v>12</v>
      </c>
      <c r="I186">
        <v>813</v>
      </c>
      <c r="J186">
        <v>0</v>
      </c>
      <c r="K186">
        <v>7.0000000000000007E-2</v>
      </c>
      <c r="L186">
        <v>0</v>
      </c>
      <c r="M186">
        <v>0</v>
      </c>
      <c r="N186">
        <v>16.05</v>
      </c>
      <c r="O186">
        <v>64.14</v>
      </c>
      <c r="P186" t="s">
        <v>117</v>
      </c>
      <c r="Q186" t="s">
        <v>117</v>
      </c>
      <c r="R186" t="s">
        <v>118</v>
      </c>
      <c r="S186">
        <v>182</v>
      </c>
      <c r="T186">
        <v>81</v>
      </c>
      <c r="U186" t="s">
        <v>119</v>
      </c>
      <c r="V186">
        <v>8.9700000000000006</v>
      </c>
      <c r="W186">
        <v>6.42</v>
      </c>
      <c r="X186">
        <v>72.41</v>
      </c>
      <c r="Y186">
        <v>5.65</v>
      </c>
      <c r="Z186">
        <v>58.82</v>
      </c>
      <c r="AA186">
        <v>0.22</v>
      </c>
      <c r="AB186">
        <v>0.32</v>
      </c>
      <c r="AC186">
        <v>0.22</v>
      </c>
      <c r="AD186">
        <v>4.0999999999999996</v>
      </c>
      <c r="AE186">
        <v>5.97</v>
      </c>
      <c r="AF186">
        <v>1</v>
      </c>
      <c r="AG186">
        <v>4</v>
      </c>
      <c r="AH186">
        <v>0.44</v>
      </c>
      <c r="AI186">
        <v>0</v>
      </c>
      <c r="AJ186">
        <v>0</v>
      </c>
      <c r="AK186">
        <v>0.33</v>
      </c>
      <c r="AL186">
        <v>0</v>
      </c>
      <c r="AM186">
        <v>0</v>
      </c>
      <c r="AN186">
        <v>0</v>
      </c>
      <c r="AO186">
        <v>0.01</v>
      </c>
      <c r="AP186">
        <v>0</v>
      </c>
      <c r="AQ186">
        <v>0</v>
      </c>
      <c r="AR186">
        <v>2</v>
      </c>
      <c r="AS186">
        <v>0.22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0.44</v>
      </c>
      <c r="BE186">
        <v>75</v>
      </c>
      <c r="BF186">
        <v>1</v>
      </c>
      <c r="BG186">
        <v>77.78</v>
      </c>
      <c r="BH186">
        <v>0.22</v>
      </c>
      <c r="BI186">
        <v>0.77</v>
      </c>
      <c r="BJ186">
        <v>0</v>
      </c>
      <c r="BK186">
        <v>22.58</v>
      </c>
      <c r="BL186">
        <v>0.89</v>
      </c>
      <c r="BM186">
        <v>1</v>
      </c>
      <c r="BN186">
        <v>38.299999999999997</v>
      </c>
      <c r="BO186">
        <v>83.24</v>
      </c>
      <c r="BP186">
        <v>18.93</v>
      </c>
      <c r="BQ186">
        <v>71.930000000000007</v>
      </c>
      <c r="BR186">
        <v>2.77</v>
      </c>
      <c r="BS186">
        <v>96</v>
      </c>
      <c r="BT186">
        <v>14.17</v>
      </c>
      <c r="BU186">
        <v>96.88</v>
      </c>
      <c r="BV186">
        <v>31.99</v>
      </c>
      <c r="BW186">
        <v>91.35</v>
      </c>
      <c r="BX186">
        <v>6.31</v>
      </c>
      <c r="BY186">
        <v>42.11</v>
      </c>
      <c r="BZ186">
        <v>21.57</v>
      </c>
      <c r="CA186">
        <v>38.020000000000003</v>
      </c>
      <c r="CB186">
        <v>0</v>
      </c>
      <c r="CC186">
        <v>0</v>
      </c>
      <c r="CD186">
        <v>0</v>
      </c>
      <c r="CE186">
        <v>0</v>
      </c>
      <c r="CF186">
        <v>0.11</v>
      </c>
      <c r="CG186">
        <v>0</v>
      </c>
      <c r="CH186">
        <v>0</v>
      </c>
      <c r="CI186">
        <v>5.31</v>
      </c>
      <c r="CJ186">
        <v>56.25</v>
      </c>
      <c r="CK186">
        <v>0.44</v>
      </c>
      <c r="CL186">
        <v>25</v>
      </c>
      <c r="CM186">
        <v>0.55000000000000004</v>
      </c>
      <c r="CN186">
        <v>60</v>
      </c>
      <c r="CO186">
        <v>0.22</v>
      </c>
      <c r="CP186">
        <v>0</v>
      </c>
      <c r="CQ186">
        <v>7.97</v>
      </c>
      <c r="CR186">
        <v>69.44</v>
      </c>
      <c r="CS186">
        <v>0</v>
      </c>
      <c r="CT186" t="s">
        <v>116</v>
      </c>
      <c r="CU186">
        <v>0</v>
      </c>
      <c r="CV186" t="s">
        <v>116</v>
      </c>
      <c r="CW186">
        <v>0</v>
      </c>
      <c r="CX186">
        <v>0</v>
      </c>
      <c r="CY186">
        <v>0</v>
      </c>
      <c r="CZ186">
        <v>0</v>
      </c>
      <c r="DA186" t="s">
        <v>116</v>
      </c>
      <c r="DB186" t="s">
        <v>116</v>
      </c>
      <c r="DC186">
        <v>2.21</v>
      </c>
      <c r="DD186" t="s">
        <v>116</v>
      </c>
      <c r="DE186" t="s">
        <v>116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</row>
    <row r="187" spans="1:115" ht="12" customHeight="1" x14ac:dyDescent="0.2">
      <c r="A187" t="s">
        <v>413</v>
      </c>
      <c r="B187" t="s">
        <v>176</v>
      </c>
      <c r="C187" t="s">
        <v>176</v>
      </c>
      <c r="D187" t="s">
        <v>922</v>
      </c>
      <c r="E187">
        <v>26</v>
      </c>
      <c r="F187">
        <v>800000</v>
      </c>
      <c r="G187" t="s">
        <v>147</v>
      </c>
      <c r="H187">
        <v>33</v>
      </c>
      <c r="I187">
        <v>1851</v>
      </c>
      <c r="J187">
        <v>4</v>
      </c>
      <c r="K187">
        <v>5.26</v>
      </c>
      <c r="L187">
        <v>7</v>
      </c>
      <c r="M187">
        <v>3.82</v>
      </c>
      <c r="N187">
        <v>25.72</v>
      </c>
      <c r="O187">
        <v>43.29</v>
      </c>
      <c r="P187" t="s">
        <v>117</v>
      </c>
      <c r="Q187" t="s">
        <v>117</v>
      </c>
      <c r="R187" t="s">
        <v>118</v>
      </c>
      <c r="S187">
        <v>174</v>
      </c>
      <c r="T187">
        <v>70</v>
      </c>
      <c r="U187" t="s">
        <v>119</v>
      </c>
      <c r="V187">
        <v>8.1199999999999992</v>
      </c>
      <c r="W187">
        <v>6.42</v>
      </c>
      <c r="X187">
        <v>64.39</v>
      </c>
      <c r="Y187">
        <v>1.26</v>
      </c>
      <c r="Z187">
        <v>26.92</v>
      </c>
      <c r="AA187">
        <v>1.56</v>
      </c>
      <c r="AB187">
        <v>2.46</v>
      </c>
      <c r="AC187">
        <v>0</v>
      </c>
      <c r="AD187">
        <v>2.4300000000000002</v>
      </c>
      <c r="AE187">
        <v>3.84</v>
      </c>
      <c r="AF187">
        <v>1.8</v>
      </c>
      <c r="AG187">
        <v>4</v>
      </c>
      <c r="AH187">
        <v>0.19</v>
      </c>
      <c r="AI187">
        <v>0</v>
      </c>
      <c r="AJ187">
        <v>0</v>
      </c>
      <c r="AK187">
        <v>5.1100000000000003</v>
      </c>
      <c r="AL187">
        <v>0.19</v>
      </c>
      <c r="AM187">
        <v>2</v>
      </c>
      <c r="AN187">
        <v>0.1</v>
      </c>
      <c r="AO187">
        <v>0.26</v>
      </c>
      <c r="AP187">
        <v>0</v>
      </c>
      <c r="AQ187">
        <v>0</v>
      </c>
      <c r="AR187">
        <v>48</v>
      </c>
      <c r="AS187">
        <v>2.33</v>
      </c>
      <c r="AT187">
        <v>43.75</v>
      </c>
      <c r="AU187">
        <v>8.3330000000000002</v>
      </c>
      <c r="AV187">
        <v>0.34</v>
      </c>
      <c r="AW187">
        <v>2.33</v>
      </c>
      <c r="AX187">
        <v>35.42</v>
      </c>
      <c r="AY187">
        <v>0.73</v>
      </c>
      <c r="AZ187">
        <v>33.33</v>
      </c>
      <c r="BA187">
        <v>1.6</v>
      </c>
      <c r="BB187">
        <v>36.36</v>
      </c>
      <c r="BC187">
        <v>0.28999999999999998</v>
      </c>
      <c r="BD187">
        <v>5.64</v>
      </c>
      <c r="BE187">
        <v>53.45</v>
      </c>
      <c r="BF187">
        <v>13.57</v>
      </c>
      <c r="BG187">
        <v>37.99</v>
      </c>
      <c r="BH187">
        <v>2.63</v>
      </c>
      <c r="BI187">
        <v>2.67</v>
      </c>
      <c r="BJ187">
        <v>1.85</v>
      </c>
      <c r="BK187">
        <v>21.83</v>
      </c>
      <c r="BL187">
        <v>1.8</v>
      </c>
      <c r="BM187">
        <v>2.09</v>
      </c>
      <c r="BN187">
        <v>29.27</v>
      </c>
      <c r="BO187">
        <v>82.23</v>
      </c>
      <c r="BP187">
        <v>5.98</v>
      </c>
      <c r="BQ187">
        <v>74.8</v>
      </c>
      <c r="BR187">
        <v>7.54</v>
      </c>
      <c r="BS187">
        <v>96.13</v>
      </c>
      <c r="BT187">
        <v>9.7200000000000006</v>
      </c>
      <c r="BU187">
        <v>80.5</v>
      </c>
      <c r="BV187">
        <v>25.67</v>
      </c>
      <c r="BW187">
        <v>88.26</v>
      </c>
      <c r="BX187">
        <v>1.41</v>
      </c>
      <c r="BY187">
        <v>48.28</v>
      </c>
      <c r="BZ187">
        <v>16.71</v>
      </c>
      <c r="CA187">
        <v>22.23</v>
      </c>
      <c r="CB187">
        <v>0.19</v>
      </c>
      <c r="CC187">
        <v>1.99</v>
      </c>
      <c r="CD187">
        <v>0.05</v>
      </c>
      <c r="CE187">
        <v>0</v>
      </c>
      <c r="CF187">
        <v>0.88</v>
      </c>
      <c r="CG187">
        <v>27.78</v>
      </c>
      <c r="CH187">
        <v>0.49</v>
      </c>
      <c r="CI187">
        <v>2.19</v>
      </c>
      <c r="CJ187">
        <v>77.78</v>
      </c>
      <c r="CK187">
        <v>2.48</v>
      </c>
      <c r="CL187">
        <v>54.9</v>
      </c>
      <c r="CM187">
        <v>0.78</v>
      </c>
      <c r="CN187">
        <v>25</v>
      </c>
      <c r="CO187">
        <v>0.92</v>
      </c>
      <c r="CP187">
        <v>0.83</v>
      </c>
      <c r="CQ187">
        <v>4.28</v>
      </c>
      <c r="CR187">
        <v>76.14</v>
      </c>
      <c r="CS187">
        <v>0</v>
      </c>
      <c r="CT187" t="s">
        <v>116</v>
      </c>
      <c r="CU187">
        <v>0</v>
      </c>
      <c r="CV187" t="s">
        <v>116</v>
      </c>
      <c r="CW187">
        <v>0</v>
      </c>
      <c r="CX187">
        <v>0</v>
      </c>
      <c r="CY187">
        <v>0</v>
      </c>
      <c r="CZ187">
        <v>0</v>
      </c>
      <c r="DA187" t="s">
        <v>116</v>
      </c>
      <c r="DB187" t="s">
        <v>116</v>
      </c>
      <c r="DC187">
        <v>0</v>
      </c>
      <c r="DD187" t="s">
        <v>116</v>
      </c>
      <c r="DE187" t="s">
        <v>116</v>
      </c>
      <c r="DF187">
        <v>0.68</v>
      </c>
      <c r="DG187">
        <v>0</v>
      </c>
      <c r="DH187">
        <v>0</v>
      </c>
      <c r="DI187">
        <v>3.06</v>
      </c>
      <c r="DJ187">
        <v>2</v>
      </c>
      <c r="DK187">
        <v>100</v>
      </c>
    </row>
    <row r="188" spans="1:115" ht="12" customHeight="1" x14ac:dyDescent="0.2">
      <c r="A188" t="s">
        <v>494</v>
      </c>
      <c r="B188" t="s">
        <v>191</v>
      </c>
      <c r="C188" t="s">
        <v>191</v>
      </c>
      <c r="D188" t="s">
        <v>922</v>
      </c>
      <c r="E188">
        <v>29</v>
      </c>
      <c r="F188">
        <v>750000</v>
      </c>
      <c r="G188" t="s">
        <v>147</v>
      </c>
      <c r="H188">
        <v>17</v>
      </c>
      <c r="I188">
        <v>1529</v>
      </c>
      <c r="J188">
        <v>2</v>
      </c>
      <c r="K188">
        <v>2.52</v>
      </c>
      <c r="L188">
        <v>1</v>
      </c>
      <c r="M188">
        <v>0.36</v>
      </c>
      <c r="N188">
        <v>17.25</v>
      </c>
      <c r="O188">
        <v>51.88</v>
      </c>
      <c r="P188" t="s">
        <v>182</v>
      </c>
      <c r="Q188" t="s">
        <v>182</v>
      </c>
      <c r="R188" t="s">
        <v>118</v>
      </c>
      <c r="S188">
        <v>176</v>
      </c>
      <c r="T188">
        <v>75</v>
      </c>
      <c r="U188" t="s">
        <v>119</v>
      </c>
      <c r="V188">
        <v>7.53</v>
      </c>
      <c r="W188">
        <v>6.36</v>
      </c>
      <c r="X188">
        <v>53.7</v>
      </c>
      <c r="Y188">
        <v>3.3</v>
      </c>
      <c r="Z188">
        <v>57.14</v>
      </c>
      <c r="AA188">
        <v>1.1200000000000001</v>
      </c>
      <c r="AB188">
        <v>1.48</v>
      </c>
      <c r="AC188">
        <v>0.24</v>
      </c>
      <c r="AD188">
        <v>3</v>
      </c>
      <c r="AE188">
        <v>3.96</v>
      </c>
      <c r="AF188">
        <v>1.1200000000000001</v>
      </c>
      <c r="AG188">
        <v>5</v>
      </c>
      <c r="AH188">
        <v>0.28999999999999998</v>
      </c>
      <c r="AI188">
        <v>1</v>
      </c>
      <c r="AJ188">
        <v>0.06</v>
      </c>
      <c r="AK188">
        <v>2.1800000000000002</v>
      </c>
      <c r="AL188">
        <v>0.12</v>
      </c>
      <c r="AM188">
        <v>2</v>
      </c>
      <c r="AN188">
        <v>0.12</v>
      </c>
      <c r="AO188">
        <v>0.15</v>
      </c>
      <c r="AP188">
        <v>2</v>
      </c>
      <c r="AQ188">
        <v>0.12</v>
      </c>
      <c r="AR188">
        <v>51</v>
      </c>
      <c r="AS188">
        <v>3</v>
      </c>
      <c r="AT188">
        <v>33.33</v>
      </c>
      <c r="AU188">
        <v>3.9220000000000002</v>
      </c>
      <c r="AV188">
        <v>0.06</v>
      </c>
      <c r="AW188">
        <v>0.59</v>
      </c>
      <c r="AX188">
        <v>10</v>
      </c>
      <c r="AY188">
        <v>0.28999999999999998</v>
      </c>
      <c r="AZ188">
        <v>20</v>
      </c>
      <c r="BA188">
        <v>0.28999999999999998</v>
      </c>
      <c r="BB188">
        <v>0</v>
      </c>
      <c r="BC188">
        <v>0.12</v>
      </c>
      <c r="BD188">
        <v>1.47</v>
      </c>
      <c r="BE188">
        <v>68</v>
      </c>
      <c r="BF188">
        <v>4.83</v>
      </c>
      <c r="BG188">
        <v>51.22</v>
      </c>
      <c r="BH188">
        <v>1.59</v>
      </c>
      <c r="BI188">
        <v>1.24</v>
      </c>
      <c r="BJ188">
        <v>0.41</v>
      </c>
      <c r="BK188">
        <v>36.79</v>
      </c>
      <c r="BL188">
        <v>0.53</v>
      </c>
      <c r="BM188">
        <v>1.35</v>
      </c>
      <c r="BN188">
        <v>48.86</v>
      </c>
      <c r="BO188">
        <v>87.83</v>
      </c>
      <c r="BP188">
        <v>14.48</v>
      </c>
      <c r="BQ188">
        <v>76.02</v>
      </c>
      <c r="BR188">
        <v>7.89</v>
      </c>
      <c r="BS188">
        <v>93.28</v>
      </c>
      <c r="BT188">
        <v>20.48</v>
      </c>
      <c r="BU188">
        <v>93.1</v>
      </c>
      <c r="BV188">
        <v>44.68</v>
      </c>
      <c r="BW188">
        <v>91.57</v>
      </c>
      <c r="BX188">
        <v>3.65</v>
      </c>
      <c r="BY188">
        <v>54.84</v>
      </c>
      <c r="BZ188">
        <v>19.350000000000001</v>
      </c>
      <c r="CA188">
        <v>35.06</v>
      </c>
      <c r="CB188">
        <v>0.02</v>
      </c>
      <c r="CC188">
        <v>0.41</v>
      </c>
      <c r="CD188">
        <v>0.06</v>
      </c>
      <c r="CE188">
        <v>0</v>
      </c>
      <c r="CF188">
        <v>0.47</v>
      </c>
      <c r="CG188">
        <v>25</v>
      </c>
      <c r="CH188">
        <v>0.12</v>
      </c>
      <c r="CI188">
        <v>7.48</v>
      </c>
      <c r="CJ188">
        <v>73.23</v>
      </c>
      <c r="CK188">
        <v>1.24</v>
      </c>
      <c r="CL188">
        <v>38.1</v>
      </c>
      <c r="CM188">
        <v>1</v>
      </c>
      <c r="CN188">
        <v>29.41</v>
      </c>
      <c r="CO188">
        <v>0.28999999999999998</v>
      </c>
      <c r="CP188">
        <v>0.06</v>
      </c>
      <c r="CQ188">
        <v>7.24</v>
      </c>
      <c r="CR188">
        <v>79.67</v>
      </c>
      <c r="CS188">
        <v>0</v>
      </c>
      <c r="CT188" t="s">
        <v>116</v>
      </c>
      <c r="CU188">
        <v>0</v>
      </c>
      <c r="CV188" t="s">
        <v>116</v>
      </c>
      <c r="CW188">
        <v>0</v>
      </c>
      <c r="CX188">
        <v>0</v>
      </c>
      <c r="CY188">
        <v>0</v>
      </c>
      <c r="CZ188">
        <v>0</v>
      </c>
      <c r="DA188" t="s">
        <v>116</v>
      </c>
      <c r="DB188" t="s">
        <v>116</v>
      </c>
      <c r="DC188">
        <v>0.88</v>
      </c>
      <c r="DD188" t="s">
        <v>116</v>
      </c>
      <c r="DE188" t="s">
        <v>116</v>
      </c>
      <c r="DF188">
        <v>0.24</v>
      </c>
      <c r="DG188">
        <v>0.24</v>
      </c>
      <c r="DH188">
        <v>25</v>
      </c>
      <c r="DI188">
        <v>0</v>
      </c>
      <c r="DJ188">
        <v>0</v>
      </c>
      <c r="DK188">
        <v>0</v>
      </c>
    </row>
    <row r="189" spans="1:115" ht="12" customHeight="1" x14ac:dyDescent="0.2">
      <c r="A189" t="s">
        <v>786</v>
      </c>
      <c r="B189" t="s">
        <v>220</v>
      </c>
      <c r="C189" t="s">
        <v>220</v>
      </c>
      <c r="D189" t="s">
        <v>922</v>
      </c>
      <c r="E189">
        <v>22</v>
      </c>
      <c r="F189">
        <v>300000</v>
      </c>
      <c r="G189" t="s">
        <v>116</v>
      </c>
      <c r="H189">
        <v>20</v>
      </c>
      <c r="I189">
        <v>665</v>
      </c>
      <c r="J189">
        <v>2</v>
      </c>
      <c r="K189">
        <v>1.1499999999999999</v>
      </c>
      <c r="L189">
        <v>0</v>
      </c>
      <c r="M189">
        <v>0.08</v>
      </c>
      <c r="N189">
        <v>23.14</v>
      </c>
      <c r="O189">
        <v>46.2</v>
      </c>
      <c r="P189" t="s">
        <v>117</v>
      </c>
      <c r="Q189" t="s">
        <v>117</v>
      </c>
      <c r="R189" t="s">
        <v>116</v>
      </c>
      <c r="S189">
        <v>0</v>
      </c>
      <c r="T189">
        <v>0</v>
      </c>
      <c r="U189" t="s">
        <v>119</v>
      </c>
      <c r="V189">
        <v>6.77</v>
      </c>
      <c r="W189">
        <v>6.36</v>
      </c>
      <c r="X189">
        <v>51.06</v>
      </c>
      <c r="Y189">
        <v>2.44</v>
      </c>
      <c r="Z189">
        <v>61.11</v>
      </c>
      <c r="AA189">
        <v>0.54</v>
      </c>
      <c r="AB189">
        <v>0.7</v>
      </c>
      <c r="AC189">
        <v>0</v>
      </c>
      <c r="AD189">
        <v>2.98</v>
      </c>
      <c r="AE189">
        <v>3.86</v>
      </c>
      <c r="AF189">
        <v>1.22</v>
      </c>
      <c r="AG189">
        <v>0</v>
      </c>
      <c r="AH189">
        <v>0</v>
      </c>
      <c r="AI189">
        <v>0</v>
      </c>
      <c r="AJ189">
        <v>0</v>
      </c>
      <c r="AK189">
        <v>4.2</v>
      </c>
      <c r="AL189">
        <v>0.27</v>
      </c>
      <c r="AM189">
        <v>2</v>
      </c>
      <c r="AN189">
        <v>0.27</v>
      </c>
      <c r="AO189">
        <v>0.16</v>
      </c>
      <c r="AP189">
        <v>0</v>
      </c>
      <c r="AQ189">
        <v>0</v>
      </c>
      <c r="AR189">
        <v>8</v>
      </c>
      <c r="AS189">
        <v>1.08</v>
      </c>
      <c r="AT189">
        <v>50</v>
      </c>
      <c r="AU189">
        <v>25</v>
      </c>
      <c r="AV189">
        <v>0</v>
      </c>
      <c r="AW189">
        <v>0.54</v>
      </c>
      <c r="AX189">
        <v>25</v>
      </c>
      <c r="AY189">
        <v>0.41</v>
      </c>
      <c r="AZ189">
        <v>33.33</v>
      </c>
      <c r="BA189">
        <v>0</v>
      </c>
      <c r="BB189">
        <v>0</v>
      </c>
      <c r="BC189">
        <v>0</v>
      </c>
      <c r="BD189">
        <v>5.14</v>
      </c>
      <c r="BE189">
        <v>55.26</v>
      </c>
      <c r="BF189">
        <v>10.42</v>
      </c>
      <c r="BG189">
        <v>42.86</v>
      </c>
      <c r="BH189">
        <v>1.49</v>
      </c>
      <c r="BI189">
        <v>1.22</v>
      </c>
      <c r="BJ189">
        <v>0.27</v>
      </c>
      <c r="BK189">
        <v>12.59</v>
      </c>
      <c r="BL189">
        <v>0.68</v>
      </c>
      <c r="BM189">
        <v>1.62</v>
      </c>
      <c r="BN189">
        <v>20.440000000000001</v>
      </c>
      <c r="BO189">
        <v>76.16</v>
      </c>
      <c r="BP189">
        <v>7.44</v>
      </c>
      <c r="BQ189">
        <v>67.27</v>
      </c>
      <c r="BR189">
        <v>3.11</v>
      </c>
      <c r="BS189">
        <v>86.96</v>
      </c>
      <c r="BT189">
        <v>5.68</v>
      </c>
      <c r="BU189">
        <v>85.71</v>
      </c>
      <c r="BV189">
        <v>17.73</v>
      </c>
      <c r="BW189">
        <v>81.680000000000007</v>
      </c>
      <c r="BX189">
        <v>2.17</v>
      </c>
      <c r="BY189">
        <v>43.75</v>
      </c>
      <c r="BZ189">
        <v>17.12</v>
      </c>
      <c r="CA189">
        <v>16.27</v>
      </c>
      <c r="CB189">
        <v>0.01</v>
      </c>
      <c r="CC189">
        <v>0.54</v>
      </c>
      <c r="CD189">
        <v>0</v>
      </c>
      <c r="CE189">
        <v>0</v>
      </c>
      <c r="CF189">
        <v>1.49</v>
      </c>
      <c r="CG189">
        <v>45.45</v>
      </c>
      <c r="CH189">
        <v>0.27</v>
      </c>
      <c r="CI189">
        <v>2.71</v>
      </c>
      <c r="CJ189">
        <v>55</v>
      </c>
      <c r="CK189">
        <v>1.08</v>
      </c>
      <c r="CL189">
        <v>50</v>
      </c>
      <c r="CM189">
        <v>2.0299999999999998</v>
      </c>
      <c r="CN189">
        <v>40</v>
      </c>
      <c r="CO189">
        <v>0.27</v>
      </c>
      <c r="CP189">
        <v>0.14000000000000001</v>
      </c>
      <c r="CQ189">
        <v>4.0599999999999996</v>
      </c>
      <c r="CR189">
        <v>70</v>
      </c>
      <c r="CS189">
        <v>0</v>
      </c>
      <c r="CT189" t="s">
        <v>116</v>
      </c>
      <c r="CU189">
        <v>0</v>
      </c>
      <c r="CV189" t="s">
        <v>116</v>
      </c>
      <c r="CW189">
        <v>0</v>
      </c>
      <c r="CX189">
        <v>0</v>
      </c>
      <c r="CY189">
        <v>0</v>
      </c>
      <c r="CZ189">
        <v>0</v>
      </c>
      <c r="DA189" t="s">
        <v>116</v>
      </c>
      <c r="DB189" t="s">
        <v>116</v>
      </c>
      <c r="DC189">
        <v>0</v>
      </c>
      <c r="DD189" t="s">
        <v>116</v>
      </c>
      <c r="DE189" t="s">
        <v>116</v>
      </c>
      <c r="DF189">
        <v>0.14000000000000001</v>
      </c>
      <c r="DG189">
        <v>0</v>
      </c>
      <c r="DH189">
        <v>0</v>
      </c>
      <c r="DI189">
        <v>0.14000000000000001</v>
      </c>
      <c r="DJ189">
        <v>0</v>
      </c>
      <c r="DK189">
        <v>0</v>
      </c>
    </row>
    <row r="190" spans="1:115" ht="12" customHeight="1" x14ac:dyDescent="0.2">
      <c r="A190" t="s">
        <v>568</v>
      </c>
      <c r="B190" t="s">
        <v>156</v>
      </c>
      <c r="C190" t="s">
        <v>156</v>
      </c>
      <c r="D190" t="s">
        <v>923</v>
      </c>
      <c r="E190">
        <v>30</v>
      </c>
      <c r="F190">
        <v>500000</v>
      </c>
      <c r="G190" t="s">
        <v>116</v>
      </c>
      <c r="H190">
        <v>22</v>
      </c>
      <c r="I190">
        <v>1309</v>
      </c>
      <c r="J190">
        <v>0</v>
      </c>
      <c r="K190">
        <v>0.2</v>
      </c>
      <c r="L190">
        <v>1</v>
      </c>
      <c r="M190">
        <v>0.48</v>
      </c>
      <c r="N190">
        <v>12.51</v>
      </c>
      <c r="O190">
        <v>56.04</v>
      </c>
      <c r="P190" t="s">
        <v>117</v>
      </c>
      <c r="Q190" t="s">
        <v>117</v>
      </c>
      <c r="R190" t="s">
        <v>118</v>
      </c>
      <c r="S190">
        <v>170</v>
      </c>
      <c r="T190">
        <v>68</v>
      </c>
      <c r="U190" t="s">
        <v>119</v>
      </c>
      <c r="V190">
        <v>8.32</v>
      </c>
      <c r="W190">
        <v>6.33</v>
      </c>
      <c r="X190">
        <v>64.13</v>
      </c>
      <c r="Y190">
        <v>2.27</v>
      </c>
      <c r="Z190">
        <v>60.61</v>
      </c>
      <c r="AA190">
        <v>7.0000000000000007E-2</v>
      </c>
      <c r="AB190">
        <v>0.08</v>
      </c>
      <c r="AC190">
        <v>0.14000000000000001</v>
      </c>
      <c r="AD190">
        <v>4.1900000000000004</v>
      </c>
      <c r="AE190">
        <v>5.04</v>
      </c>
      <c r="AF190">
        <v>0.76</v>
      </c>
      <c r="AG190">
        <v>4</v>
      </c>
      <c r="AH190">
        <v>0.28000000000000003</v>
      </c>
      <c r="AI190">
        <v>0</v>
      </c>
      <c r="AJ190">
        <v>0</v>
      </c>
      <c r="AK190">
        <v>1.72</v>
      </c>
      <c r="AL190">
        <v>0</v>
      </c>
      <c r="AM190">
        <v>0</v>
      </c>
      <c r="AN190">
        <v>0</v>
      </c>
      <c r="AO190">
        <v>0.01</v>
      </c>
      <c r="AP190">
        <v>0</v>
      </c>
      <c r="AQ190">
        <v>0</v>
      </c>
      <c r="AR190">
        <v>9</v>
      </c>
      <c r="AS190">
        <v>0.62</v>
      </c>
      <c r="AT190">
        <v>33.33</v>
      </c>
      <c r="AU190">
        <v>0</v>
      </c>
      <c r="AV190">
        <v>7.0000000000000007E-2</v>
      </c>
      <c r="AW190">
        <v>1.79</v>
      </c>
      <c r="AX190">
        <v>42.31</v>
      </c>
      <c r="AY190">
        <v>0.28000000000000003</v>
      </c>
      <c r="AZ190">
        <v>0</v>
      </c>
      <c r="BA190">
        <v>1.51</v>
      </c>
      <c r="BB190">
        <v>50</v>
      </c>
      <c r="BC190">
        <v>0.21</v>
      </c>
      <c r="BD190">
        <v>0.83</v>
      </c>
      <c r="BE190">
        <v>66.67</v>
      </c>
      <c r="BF190">
        <v>1.72</v>
      </c>
      <c r="BG190">
        <v>56</v>
      </c>
      <c r="BH190">
        <v>0.48</v>
      </c>
      <c r="BI190">
        <v>1.1000000000000001</v>
      </c>
      <c r="BJ190">
        <v>0.96</v>
      </c>
      <c r="BK190">
        <v>20.63</v>
      </c>
      <c r="BL190">
        <v>1.51</v>
      </c>
      <c r="BM190">
        <v>0.76</v>
      </c>
      <c r="BN190">
        <v>29.08</v>
      </c>
      <c r="BO190">
        <v>81.09</v>
      </c>
      <c r="BP190">
        <v>14.03</v>
      </c>
      <c r="BQ190">
        <v>75.489999999999995</v>
      </c>
      <c r="BR190">
        <v>3.3</v>
      </c>
      <c r="BS190">
        <v>97.92</v>
      </c>
      <c r="BT190">
        <v>7.49</v>
      </c>
      <c r="BU190">
        <v>79.819999999999993</v>
      </c>
      <c r="BV190">
        <v>22.9</v>
      </c>
      <c r="BW190">
        <v>90.09</v>
      </c>
      <c r="BX190">
        <v>4.54</v>
      </c>
      <c r="BY190">
        <v>48.48</v>
      </c>
      <c r="BZ190">
        <v>20.2</v>
      </c>
      <c r="CA190">
        <v>30.85</v>
      </c>
      <c r="CB190">
        <v>0.03</v>
      </c>
      <c r="CC190">
        <v>0.34</v>
      </c>
      <c r="CD190">
        <v>7.0000000000000007E-2</v>
      </c>
      <c r="CE190">
        <v>0</v>
      </c>
      <c r="CF190">
        <v>0.28000000000000003</v>
      </c>
      <c r="CG190">
        <v>75</v>
      </c>
      <c r="CH190">
        <v>0.28000000000000003</v>
      </c>
      <c r="CI190">
        <v>4.88</v>
      </c>
      <c r="CJ190">
        <v>69.010000000000005</v>
      </c>
      <c r="CK190">
        <v>2.2000000000000002</v>
      </c>
      <c r="CL190">
        <v>53.13</v>
      </c>
      <c r="CM190">
        <v>0.62</v>
      </c>
      <c r="CN190">
        <v>44.44</v>
      </c>
      <c r="CO190">
        <v>0.76</v>
      </c>
      <c r="CP190">
        <v>0.83</v>
      </c>
      <c r="CQ190">
        <v>7.98</v>
      </c>
      <c r="CR190">
        <v>84.48</v>
      </c>
      <c r="CS190">
        <v>0</v>
      </c>
      <c r="CT190" t="s">
        <v>116</v>
      </c>
      <c r="CU190">
        <v>0</v>
      </c>
      <c r="CV190" t="s">
        <v>116</v>
      </c>
      <c r="CW190">
        <v>0</v>
      </c>
      <c r="CX190">
        <v>0</v>
      </c>
      <c r="CY190">
        <v>0</v>
      </c>
      <c r="CZ190">
        <v>0</v>
      </c>
      <c r="DA190" t="s">
        <v>116</v>
      </c>
      <c r="DB190" t="s">
        <v>116</v>
      </c>
      <c r="DC190">
        <v>0.34</v>
      </c>
      <c r="DD190" t="s">
        <v>116</v>
      </c>
      <c r="DE190" t="s">
        <v>116</v>
      </c>
      <c r="DF190">
        <v>7.0000000000000007E-2</v>
      </c>
      <c r="DG190">
        <v>0</v>
      </c>
      <c r="DH190">
        <v>0</v>
      </c>
      <c r="DI190">
        <v>0.14000000000000001</v>
      </c>
      <c r="DJ190">
        <v>0</v>
      </c>
      <c r="DK190">
        <v>0</v>
      </c>
    </row>
    <row r="191" spans="1:115" ht="12" customHeight="1" x14ac:dyDescent="0.2">
      <c r="A191" t="s">
        <v>198</v>
      </c>
      <c r="B191" t="s">
        <v>199</v>
      </c>
      <c r="C191" t="s">
        <v>199</v>
      </c>
      <c r="D191" t="s">
        <v>923</v>
      </c>
      <c r="E191">
        <v>25</v>
      </c>
      <c r="F191">
        <v>900000</v>
      </c>
      <c r="G191" t="s">
        <v>116</v>
      </c>
      <c r="H191">
        <v>38</v>
      </c>
      <c r="I191">
        <v>3343</v>
      </c>
      <c r="J191">
        <v>0</v>
      </c>
      <c r="K191">
        <v>1.25</v>
      </c>
      <c r="L191">
        <v>1</v>
      </c>
      <c r="M191">
        <v>1.54</v>
      </c>
      <c r="N191">
        <v>14.54</v>
      </c>
      <c r="O191">
        <v>50.56</v>
      </c>
      <c r="P191" t="s">
        <v>117</v>
      </c>
      <c r="Q191" t="s">
        <v>117</v>
      </c>
      <c r="R191" t="s">
        <v>118</v>
      </c>
      <c r="S191">
        <v>171</v>
      </c>
      <c r="T191">
        <v>70</v>
      </c>
      <c r="U191" t="s">
        <v>119</v>
      </c>
      <c r="V191">
        <v>6.76</v>
      </c>
      <c r="W191">
        <v>6.33</v>
      </c>
      <c r="X191">
        <v>60.43</v>
      </c>
      <c r="Y191">
        <v>2.5299999999999998</v>
      </c>
      <c r="Z191">
        <v>51.06</v>
      </c>
      <c r="AA191">
        <v>0.19</v>
      </c>
      <c r="AB191">
        <v>0.31</v>
      </c>
      <c r="AC191">
        <v>0.13</v>
      </c>
      <c r="AD191">
        <v>2.75</v>
      </c>
      <c r="AE191">
        <v>4.51</v>
      </c>
      <c r="AF191">
        <v>0.86</v>
      </c>
      <c r="AG191">
        <v>6</v>
      </c>
      <c r="AH191">
        <v>0.16</v>
      </c>
      <c r="AI191">
        <v>0</v>
      </c>
      <c r="AJ191">
        <v>0</v>
      </c>
      <c r="AK191">
        <v>1.97</v>
      </c>
      <c r="AL191">
        <v>0</v>
      </c>
      <c r="AM191">
        <v>0</v>
      </c>
      <c r="AN191">
        <v>0</v>
      </c>
      <c r="AO191">
        <v>0.03</v>
      </c>
      <c r="AP191">
        <v>0</v>
      </c>
      <c r="AQ191">
        <v>0</v>
      </c>
      <c r="AR191">
        <v>18</v>
      </c>
      <c r="AS191">
        <v>0.48</v>
      </c>
      <c r="AT191">
        <v>38.89</v>
      </c>
      <c r="AU191">
        <v>0</v>
      </c>
      <c r="AV191">
        <v>0.03</v>
      </c>
      <c r="AW191">
        <v>2.0699999999999998</v>
      </c>
      <c r="AX191">
        <v>33.770000000000003</v>
      </c>
      <c r="AY191">
        <v>0.03</v>
      </c>
      <c r="AZ191">
        <v>100</v>
      </c>
      <c r="BA191">
        <v>2.02</v>
      </c>
      <c r="BB191">
        <v>33.33</v>
      </c>
      <c r="BC191">
        <v>0.19</v>
      </c>
      <c r="BD191">
        <v>1.51</v>
      </c>
      <c r="BE191">
        <v>55.36</v>
      </c>
      <c r="BF191">
        <v>3.96</v>
      </c>
      <c r="BG191">
        <v>39.46</v>
      </c>
      <c r="BH191">
        <v>1</v>
      </c>
      <c r="BI191">
        <v>0.92</v>
      </c>
      <c r="BJ191">
        <v>0.46</v>
      </c>
      <c r="BK191">
        <v>22.13</v>
      </c>
      <c r="BL191">
        <v>1.59</v>
      </c>
      <c r="BM191">
        <v>0.48</v>
      </c>
      <c r="BN191">
        <v>32.01</v>
      </c>
      <c r="BO191">
        <v>83.52</v>
      </c>
      <c r="BP191">
        <v>10.69</v>
      </c>
      <c r="BQ191">
        <v>76.319999999999993</v>
      </c>
      <c r="BR191">
        <v>4.9000000000000004</v>
      </c>
      <c r="BS191">
        <v>95.6</v>
      </c>
      <c r="BT191">
        <v>11.17</v>
      </c>
      <c r="BU191">
        <v>85.78</v>
      </c>
      <c r="BV191">
        <v>27.54</v>
      </c>
      <c r="BW191">
        <v>89.74</v>
      </c>
      <c r="BX191">
        <v>2.56</v>
      </c>
      <c r="BY191">
        <v>53.68</v>
      </c>
      <c r="BZ191">
        <v>18.350000000000001</v>
      </c>
      <c r="CA191">
        <v>34.159999999999997</v>
      </c>
      <c r="CB191">
        <v>0.04</v>
      </c>
      <c r="CC191">
        <v>0.56999999999999995</v>
      </c>
      <c r="CD191">
        <v>0.05</v>
      </c>
      <c r="CE191">
        <v>0</v>
      </c>
      <c r="CF191">
        <v>0.38</v>
      </c>
      <c r="CG191">
        <v>64.290000000000006</v>
      </c>
      <c r="CH191">
        <v>0.24</v>
      </c>
      <c r="CI191">
        <v>3.47</v>
      </c>
      <c r="CJ191">
        <v>75.19</v>
      </c>
      <c r="CK191">
        <v>1.86</v>
      </c>
      <c r="CL191">
        <v>43.48</v>
      </c>
      <c r="CM191">
        <v>0.4</v>
      </c>
      <c r="CN191">
        <v>46.67</v>
      </c>
      <c r="CO191">
        <v>0.51</v>
      </c>
      <c r="CP191">
        <v>0.62</v>
      </c>
      <c r="CQ191">
        <v>5.98</v>
      </c>
      <c r="CR191">
        <v>77.930000000000007</v>
      </c>
      <c r="CS191">
        <v>0</v>
      </c>
      <c r="CT191" t="s">
        <v>116</v>
      </c>
      <c r="CU191">
        <v>0</v>
      </c>
      <c r="CV191" t="s">
        <v>116</v>
      </c>
      <c r="CW191">
        <v>0</v>
      </c>
      <c r="CX191">
        <v>0</v>
      </c>
      <c r="CY191">
        <v>0</v>
      </c>
      <c r="CZ191">
        <v>0</v>
      </c>
      <c r="DA191" t="s">
        <v>116</v>
      </c>
      <c r="DB191" t="s">
        <v>116</v>
      </c>
      <c r="DC191">
        <v>0.43</v>
      </c>
      <c r="DD191" t="s">
        <v>116</v>
      </c>
      <c r="DE191" t="s">
        <v>116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</row>
    <row r="192" spans="1:115" ht="12" customHeight="1" x14ac:dyDescent="0.2">
      <c r="A192" t="s">
        <v>661</v>
      </c>
      <c r="B192" t="s">
        <v>406</v>
      </c>
      <c r="C192" t="s">
        <v>406</v>
      </c>
      <c r="D192" t="s">
        <v>922</v>
      </c>
      <c r="E192">
        <v>21</v>
      </c>
      <c r="F192">
        <v>0</v>
      </c>
      <c r="G192" t="s">
        <v>116</v>
      </c>
      <c r="H192">
        <v>12</v>
      </c>
      <c r="I192">
        <v>968</v>
      </c>
      <c r="J192">
        <v>1</v>
      </c>
      <c r="K192">
        <v>0.8</v>
      </c>
      <c r="L192">
        <v>0</v>
      </c>
      <c r="M192">
        <v>0.04</v>
      </c>
      <c r="N192">
        <v>23.06</v>
      </c>
      <c r="O192">
        <v>55.24</v>
      </c>
      <c r="P192" t="s">
        <v>117</v>
      </c>
      <c r="Q192" t="s">
        <v>117</v>
      </c>
      <c r="R192" t="s">
        <v>116</v>
      </c>
      <c r="S192">
        <v>0</v>
      </c>
      <c r="T192">
        <v>0</v>
      </c>
      <c r="U192" t="s">
        <v>119</v>
      </c>
      <c r="V192">
        <v>6.97</v>
      </c>
      <c r="W192">
        <v>6.32</v>
      </c>
      <c r="X192">
        <v>61.76</v>
      </c>
      <c r="Y192">
        <v>2.23</v>
      </c>
      <c r="Z192">
        <v>33.33</v>
      </c>
      <c r="AA192">
        <v>0.19</v>
      </c>
      <c r="AB192">
        <v>0.27</v>
      </c>
      <c r="AC192">
        <v>0.19</v>
      </c>
      <c r="AD192">
        <v>2.88</v>
      </c>
      <c r="AE192">
        <v>4.25</v>
      </c>
      <c r="AF192">
        <v>1.1200000000000001</v>
      </c>
      <c r="AG192">
        <v>1</v>
      </c>
      <c r="AH192">
        <v>0.09</v>
      </c>
      <c r="AI192">
        <v>0</v>
      </c>
      <c r="AJ192">
        <v>0</v>
      </c>
      <c r="AK192">
        <v>5.21</v>
      </c>
      <c r="AL192">
        <v>0.09</v>
      </c>
      <c r="AM192">
        <v>1</v>
      </c>
      <c r="AN192">
        <v>0.09</v>
      </c>
      <c r="AO192">
        <v>7.0000000000000007E-2</v>
      </c>
      <c r="AP192">
        <v>0</v>
      </c>
      <c r="AQ192">
        <v>0</v>
      </c>
      <c r="AR192">
        <v>21</v>
      </c>
      <c r="AS192">
        <v>1.95</v>
      </c>
      <c r="AT192">
        <v>28.57</v>
      </c>
      <c r="AU192">
        <v>4.7619999999999996</v>
      </c>
      <c r="AV192">
        <v>0</v>
      </c>
      <c r="AW192">
        <v>0.46</v>
      </c>
      <c r="AX192">
        <v>0</v>
      </c>
      <c r="AY192">
        <v>0.46</v>
      </c>
      <c r="AZ192">
        <v>0</v>
      </c>
      <c r="BA192">
        <v>0</v>
      </c>
      <c r="BB192">
        <v>0</v>
      </c>
      <c r="BC192">
        <v>0.28000000000000003</v>
      </c>
      <c r="BD192">
        <v>6.88</v>
      </c>
      <c r="BE192">
        <v>66.22</v>
      </c>
      <c r="BF192">
        <v>11.71</v>
      </c>
      <c r="BG192">
        <v>53.97</v>
      </c>
      <c r="BH192">
        <v>0.37</v>
      </c>
      <c r="BI192">
        <v>3.07</v>
      </c>
      <c r="BJ192">
        <v>1.39</v>
      </c>
      <c r="BK192">
        <v>23.52</v>
      </c>
      <c r="BL192">
        <v>0.19</v>
      </c>
      <c r="BM192">
        <v>2.14</v>
      </c>
      <c r="BN192">
        <v>35.24</v>
      </c>
      <c r="BO192">
        <v>85.49</v>
      </c>
      <c r="BP192">
        <v>11.25</v>
      </c>
      <c r="BQ192">
        <v>75.209999999999994</v>
      </c>
      <c r="BR192">
        <v>6.23</v>
      </c>
      <c r="BS192">
        <v>98.51</v>
      </c>
      <c r="BT192">
        <v>10.41</v>
      </c>
      <c r="BU192">
        <v>86.61</v>
      </c>
      <c r="BV192">
        <v>30.77</v>
      </c>
      <c r="BW192">
        <v>89.12</v>
      </c>
      <c r="BX192">
        <v>4</v>
      </c>
      <c r="BY192">
        <v>67.44</v>
      </c>
      <c r="BZ192">
        <v>16.350000000000001</v>
      </c>
      <c r="CA192">
        <v>29.97</v>
      </c>
      <c r="CB192">
        <v>0</v>
      </c>
      <c r="CC192">
        <v>0.28000000000000003</v>
      </c>
      <c r="CD192">
        <v>0</v>
      </c>
      <c r="CE192">
        <v>0</v>
      </c>
      <c r="CF192">
        <v>0.37</v>
      </c>
      <c r="CG192">
        <v>25</v>
      </c>
      <c r="CH192">
        <v>0</v>
      </c>
      <c r="CI192">
        <v>6.88</v>
      </c>
      <c r="CJ192">
        <v>74.319999999999993</v>
      </c>
      <c r="CK192">
        <v>1.1200000000000001</v>
      </c>
      <c r="CL192">
        <v>33.33</v>
      </c>
      <c r="CM192">
        <v>0.74</v>
      </c>
      <c r="CN192">
        <v>37.5</v>
      </c>
      <c r="CO192">
        <v>0.28000000000000003</v>
      </c>
      <c r="CP192">
        <v>0</v>
      </c>
      <c r="CQ192">
        <v>4.83</v>
      </c>
      <c r="CR192">
        <v>80.77</v>
      </c>
      <c r="CS192">
        <v>0</v>
      </c>
      <c r="CT192" t="s">
        <v>116</v>
      </c>
      <c r="CU192">
        <v>0</v>
      </c>
      <c r="CV192" t="s">
        <v>116</v>
      </c>
      <c r="CW192">
        <v>0</v>
      </c>
      <c r="CX192">
        <v>0</v>
      </c>
      <c r="CY192">
        <v>0</v>
      </c>
      <c r="CZ192">
        <v>0</v>
      </c>
      <c r="DA192" t="s">
        <v>116</v>
      </c>
      <c r="DB192" t="s">
        <v>116</v>
      </c>
      <c r="DC192">
        <v>0.65</v>
      </c>
      <c r="DD192" t="s">
        <v>116</v>
      </c>
      <c r="DE192" t="s">
        <v>116</v>
      </c>
      <c r="DF192">
        <v>0.09</v>
      </c>
      <c r="DG192">
        <v>0.09</v>
      </c>
      <c r="DH192">
        <v>0</v>
      </c>
      <c r="DI192">
        <v>0</v>
      </c>
      <c r="DJ192">
        <v>0</v>
      </c>
      <c r="DK192">
        <v>0</v>
      </c>
    </row>
    <row r="193" spans="1:115" ht="12" customHeight="1" x14ac:dyDescent="0.2">
      <c r="A193" t="s">
        <v>758</v>
      </c>
      <c r="B193" t="s">
        <v>139</v>
      </c>
      <c r="C193" t="s">
        <v>139</v>
      </c>
      <c r="D193" t="s">
        <v>922</v>
      </c>
      <c r="E193">
        <v>40</v>
      </c>
      <c r="F193">
        <v>100000</v>
      </c>
      <c r="G193" t="s">
        <v>116</v>
      </c>
      <c r="H193">
        <v>11</v>
      </c>
      <c r="I193">
        <v>729</v>
      </c>
      <c r="J193">
        <v>0</v>
      </c>
      <c r="K193">
        <v>0.04</v>
      </c>
      <c r="L193">
        <v>0</v>
      </c>
      <c r="M193">
        <v>0.28000000000000003</v>
      </c>
      <c r="N193">
        <v>12.72</v>
      </c>
      <c r="O193">
        <v>50.49</v>
      </c>
      <c r="P193" t="s">
        <v>117</v>
      </c>
      <c r="Q193" t="s">
        <v>117</v>
      </c>
      <c r="R193" t="s">
        <v>118</v>
      </c>
      <c r="S193">
        <v>175</v>
      </c>
      <c r="T193">
        <v>70</v>
      </c>
      <c r="U193" t="s">
        <v>119</v>
      </c>
      <c r="V193">
        <v>7.04</v>
      </c>
      <c r="W193">
        <v>6.3</v>
      </c>
      <c r="X193">
        <v>54.9</v>
      </c>
      <c r="Y193">
        <v>1.23</v>
      </c>
      <c r="Z193">
        <v>40</v>
      </c>
      <c r="AA193">
        <v>0.25</v>
      </c>
      <c r="AB193">
        <v>0.27</v>
      </c>
      <c r="AC193">
        <v>0.12</v>
      </c>
      <c r="AD193">
        <v>3.33</v>
      </c>
      <c r="AE193">
        <v>3.67</v>
      </c>
      <c r="AF193">
        <v>0.74</v>
      </c>
      <c r="AG193">
        <v>2</v>
      </c>
      <c r="AH193">
        <v>0.25</v>
      </c>
      <c r="AI193">
        <v>0</v>
      </c>
      <c r="AJ193">
        <v>0</v>
      </c>
      <c r="AK193">
        <v>0.62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4</v>
      </c>
      <c r="AS193">
        <v>0.49</v>
      </c>
      <c r="AT193">
        <v>25</v>
      </c>
      <c r="AU193">
        <v>0</v>
      </c>
      <c r="AV193">
        <v>0</v>
      </c>
      <c r="AW193">
        <v>0.12</v>
      </c>
      <c r="AX193">
        <v>100</v>
      </c>
      <c r="AY193">
        <v>0</v>
      </c>
      <c r="AZ193">
        <v>0</v>
      </c>
      <c r="BA193">
        <v>0.12</v>
      </c>
      <c r="BB193">
        <v>100</v>
      </c>
      <c r="BC193">
        <v>0</v>
      </c>
      <c r="BD193">
        <v>0.62</v>
      </c>
      <c r="BE193">
        <v>60</v>
      </c>
      <c r="BF193">
        <v>2.84</v>
      </c>
      <c r="BG193">
        <v>39.130000000000003</v>
      </c>
      <c r="BH193">
        <v>0</v>
      </c>
      <c r="BI193">
        <v>0.12</v>
      </c>
      <c r="BJ193">
        <v>0.12</v>
      </c>
      <c r="BK193">
        <v>20.25</v>
      </c>
      <c r="BL193">
        <v>0.37</v>
      </c>
      <c r="BM193">
        <v>0.62</v>
      </c>
      <c r="BN193">
        <v>32.72</v>
      </c>
      <c r="BO193">
        <v>86.42</v>
      </c>
      <c r="BP193">
        <v>8.15</v>
      </c>
      <c r="BQ193">
        <v>72.73</v>
      </c>
      <c r="BR193">
        <v>4.57</v>
      </c>
      <c r="BS193">
        <v>91.89</v>
      </c>
      <c r="BT193">
        <v>14.2</v>
      </c>
      <c r="BU193">
        <v>93.04</v>
      </c>
      <c r="BV193">
        <v>30.25</v>
      </c>
      <c r="BW193">
        <v>89.39</v>
      </c>
      <c r="BX193">
        <v>2.35</v>
      </c>
      <c r="BY193">
        <v>47.37</v>
      </c>
      <c r="BZ193">
        <v>15.85</v>
      </c>
      <c r="CA193">
        <v>21.24</v>
      </c>
      <c r="CB193">
        <v>0.03</v>
      </c>
      <c r="CC193">
        <v>0.25</v>
      </c>
      <c r="CD193">
        <v>0</v>
      </c>
      <c r="CE193">
        <v>0</v>
      </c>
      <c r="CF193">
        <v>0.12</v>
      </c>
      <c r="CG193">
        <v>0</v>
      </c>
      <c r="CH193">
        <v>0.12</v>
      </c>
      <c r="CI193">
        <v>3.46</v>
      </c>
      <c r="CJ193">
        <v>67.86</v>
      </c>
      <c r="CK193">
        <v>0.86</v>
      </c>
      <c r="CL193">
        <v>28.57</v>
      </c>
      <c r="CM193">
        <v>0.74</v>
      </c>
      <c r="CN193">
        <v>0</v>
      </c>
      <c r="CO193">
        <v>0</v>
      </c>
      <c r="CP193">
        <v>0.12</v>
      </c>
      <c r="CQ193">
        <v>3.21</v>
      </c>
      <c r="CR193">
        <v>61.54</v>
      </c>
      <c r="CS193">
        <v>0</v>
      </c>
      <c r="CT193" t="s">
        <v>116</v>
      </c>
      <c r="CU193">
        <v>0</v>
      </c>
      <c r="CV193" t="s">
        <v>116</v>
      </c>
      <c r="CW193">
        <v>0</v>
      </c>
      <c r="CX193">
        <v>0</v>
      </c>
      <c r="CY193">
        <v>0</v>
      </c>
      <c r="CZ193">
        <v>0</v>
      </c>
      <c r="DA193" t="s">
        <v>116</v>
      </c>
      <c r="DB193" t="s">
        <v>116</v>
      </c>
      <c r="DC193">
        <v>0.86</v>
      </c>
      <c r="DD193" t="s">
        <v>116</v>
      </c>
      <c r="DE193" t="s">
        <v>116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</row>
    <row r="194" spans="1:115" ht="12" customHeight="1" x14ac:dyDescent="0.2">
      <c r="A194" t="s">
        <v>135</v>
      </c>
      <c r="B194" t="s">
        <v>122</v>
      </c>
      <c r="C194" t="s">
        <v>122</v>
      </c>
      <c r="D194" t="s">
        <v>923</v>
      </c>
      <c r="E194">
        <v>34</v>
      </c>
      <c r="F194">
        <v>500000</v>
      </c>
      <c r="G194" t="s">
        <v>137</v>
      </c>
      <c r="H194">
        <v>42</v>
      </c>
      <c r="I194">
        <v>4014</v>
      </c>
      <c r="J194">
        <v>0</v>
      </c>
      <c r="K194">
        <v>1.56</v>
      </c>
      <c r="L194">
        <v>2</v>
      </c>
      <c r="M194">
        <v>1.1100000000000001</v>
      </c>
      <c r="N194">
        <v>16.46</v>
      </c>
      <c r="O194">
        <v>62.13</v>
      </c>
      <c r="P194" t="s">
        <v>124</v>
      </c>
      <c r="Q194" t="s">
        <v>131</v>
      </c>
      <c r="R194" t="s">
        <v>118</v>
      </c>
      <c r="S194">
        <v>187</v>
      </c>
      <c r="T194">
        <v>77</v>
      </c>
      <c r="U194" t="s">
        <v>119</v>
      </c>
      <c r="V194">
        <v>9.19</v>
      </c>
      <c r="W194">
        <v>6.28</v>
      </c>
      <c r="X194">
        <v>72.5</v>
      </c>
      <c r="Y194">
        <v>5.18</v>
      </c>
      <c r="Z194">
        <v>51.95</v>
      </c>
      <c r="AA194">
        <v>0.4</v>
      </c>
      <c r="AB194">
        <v>0.64</v>
      </c>
      <c r="AC194">
        <v>0.52</v>
      </c>
      <c r="AD194">
        <v>4.24</v>
      </c>
      <c r="AE194">
        <v>6.74</v>
      </c>
      <c r="AF194">
        <v>0.78</v>
      </c>
      <c r="AG194">
        <v>11</v>
      </c>
      <c r="AH194">
        <v>0.25</v>
      </c>
      <c r="AI194">
        <v>1</v>
      </c>
      <c r="AJ194">
        <v>0.02</v>
      </c>
      <c r="AK194">
        <v>0.45</v>
      </c>
      <c r="AL194">
        <v>0</v>
      </c>
      <c r="AM194">
        <v>0</v>
      </c>
      <c r="AN194">
        <v>0</v>
      </c>
      <c r="AO194">
        <v>0.04</v>
      </c>
      <c r="AP194">
        <v>0</v>
      </c>
      <c r="AQ194">
        <v>0</v>
      </c>
      <c r="AR194">
        <v>17</v>
      </c>
      <c r="AS194">
        <v>0.38</v>
      </c>
      <c r="AT194">
        <v>17.649999999999999</v>
      </c>
      <c r="AU194">
        <v>0</v>
      </c>
      <c r="AV194">
        <v>0.04</v>
      </c>
      <c r="AW194">
        <v>0.11</v>
      </c>
      <c r="AX194">
        <v>80</v>
      </c>
      <c r="AY194">
        <v>0</v>
      </c>
      <c r="AZ194">
        <v>0</v>
      </c>
      <c r="BA194">
        <v>0.11</v>
      </c>
      <c r="BB194">
        <v>80</v>
      </c>
      <c r="BC194">
        <v>0</v>
      </c>
      <c r="BD194">
        <v>0.45</v>
      </c>
      <c r="BE194">
        <v>65</v>
      </c>
      <c r="BF194">
        <v>1.66</v>
      </c>
      <c r="BG194">
        <v>56.76</v>
      </c>
      <c r="BH194">
        <v>0.87</v>
      </c>
      <c r="BI194">
        <v>1.19</v>
      </c>
      <c r="BJ194">
        <v>0.36</v>
      </c>
      <c r="BK194">
        <v>22</v>
      </c>
      <c r="BL194">
        <v>0.28999999999999998</v>
      </c>
      <c r="BM194">
        <v>0.81</v>
      </c>
      <c r="BN194">
        <v>36.549999999999997</v>
      </c>
      <c r="BO194">
        <v>85.71</v>
      </c>
      <c r="BP194">
        <v>15.81</v>
      </c>
      <c r="BQ194">
        <v>76.31</v>
      </c>
      <c r="BR194">
        <v>1.7</v>
      </c>
      <c r="BS194">
        <v>96.05</v>
      </c>
      <c r="BT194">
        <v>15.83</v>
      </c>
      <c r="BU194">
        <v>93.63</v>
      </c>
      <c r="BV194">
        <v>29.66</v>
      </c>
      <c r="BW194">
        <v>92.06</v>
      </c>
      <c r="BX194">
        <v>6.77</v>
      </c>
      <c r="BY194">
        <v>57.95</v>
      </c>
      <c r="BZ194">
        <v>22.95</v>
      </c>
      <c r="CA194">
        <v>38.21</v>
      </c>
      <c r="CB194">
        <v>0.02</v>
      </c>
      <c r="CC194">
        <v>0.18</v>
      </c>
      <c r="CD194">
        <v>0</v>
      </c>
      <c r="CE194">
        <v>0.04</v>
      </c>
      <c r="CF194">
        <v>0.04</v>
      </c>
      <c r="CG194">
        <v>0</v>
      </c>
      <c r="CH194">
        <v>0.11</v>
      </c>
      <c r="CI194">
        <v>5.25</v>
      </c>
      <c r="CJ194">
        <v>61.11</v>
      </c>
      <c r="CK194">
        <v>0.52</v>
      </c>
      <c r="CL194">
        <v>69.569999999999993</v>
      </c>
      <c r="CM194">
        <v>0.34</v>
      </c>
      <c r="CN194">
        <v>46.67</v>
      </c>
      <c r="CO194">
        <v>0.36</v>
      </c>
      <c r="CP194">
        <v>0.09</v>
      </c>
      <c r="CQ194">
        <v>7.76</v>
      </c>
      <c r="CR194">
        <v>74.28</v>
      </c>
      <c r="CS194">
        <v>0</v>
      </c>
      <c r="CT194" t="s">
        <v>116</v>
      </c>
      <c r="CU194">
        <v>0</v>
      </c>
      <c r="CV194" t="s">
        <v>116</v>
      </c>
      <c r="CW194">
        <v>0</v>
      </c>
      <c r="CX194">
        <v>0</v>
      </c>
      <c r="CY194">
        <v>0</v>
      </c>
      <c r="CZ194">
        <v>0</v>
      </c>
      <c r="DA194" t="s">
        <v>116</v>
      </c>
      <c r="DB194" t="s">
        <v>116</v>
      </c>
      <c r="DC194">
        <v>1.26</v>
      </c>
      <c r="DD194" t="s">
        <v>116</v>
      </c>
      <c r="DE194" t="s">
        <v>116</v>
      </c>
      <c r="DF194">
        <v>0.02</v>
      </c>
      <c r="DG194">
        <v>0</v>
      </c>
      <c r="DH194">
        <v>0</v>
      </c>
      <c r="DI194">
        <v>0</v>
      </c>
      <c r="DJ194">
        <v>0</v>
      </c>
      <c r="DK194">
        <v>0</v>
      </c>
    </row>
    <row r="195" spans="1:115" ht="12" customHeight="1" x14ac:dyDescent="0.2">
      <c r="A195" t="s">
        <v>706</v>
      </c>
      <c r="B195" t="s">
        <v>176</v>
      </c>
      <c r="C195" t="s">
        <v>176</v>
      </c>
      <c r="D195" t="s">
        <v>922</v>
      </c>
      <c r="E195">
        <v>20</v>
      </c>
      <c r="F195">
        <v>500000</v>
      </c>
      <c r="G195" t="s">
        <v>116</v>
      </c>
      <c r="H195">
        <v>23</v>
      </c>
      <c r="I195">
        <v>849</v>
      </c>
      <c r="J195">
        <v>2</v>
      </c>
      <c r="K195">
        <v>1.28</v>
      </c>
      <c r="L195">
        <v>2</v>
      </c>
      <c r="M195">
        <v>1.08</v>
      </c>
      <c r="N195">
        <v>26.18</v>
      </c>
      <c r="O195">
        <v>44.13</v>
      </c>
      <c r="P195" t="s">
        <v>117</v>
      </c>
      <c r="Q195" t="s">
        <v>117</v>
      </c>
      <c r="R195" t="s">
        <v>118</v>
      </c>
      <c r="S195">
        <v>172</v>
      </c>
      <c r="T195">
        <v>69</v>
      </c>
      <c r="U195" t="s">
        <v>119</v>
      </c>
      <c r="V195">
        <v>5.94</v>
      </c>
      <c r="W195">
        <v>6.25</v>
      </c>
      <c r="X195">
        <v>54.24</v>
      </c>
      <c r="Y195">
        <v>1.59</v>
      </c>
      <c r="Z195">
        <v>26.67</v>
      </c>
      <c r="AA195">
        <v>0.64</v>
      </c>
      <c r="AB195">
        <v>1.1299999999999999</v>
      </c>
      <c r="AC195">
        <v>0</v>
      </c>
      <c r="AD195">
        <v>1.91</v>
      </c>
      <c r="AE195">
        <v>3.38</v>
      </c>
      <c r="AF195">
        <v>1.59</v>
      </c>
      <c r="AG195">
        <v>1</v>
      </c>
      <c r="AH195">
        <v>0.11</v>
      </c>
      <c r="AI195">
        <v>0</v>
      </c>
      <c r="AJ195">
        <v>0</v>
      </c>
      <c r="AK195">
        <v>4.66</v>
      </c>
      <c r="AL195">
        <v>0.21</v>
      </c>
      <c r="AM195">
        <v>2</v>
      </c>
      <c r="AN195">
        <v>0.21</v>
      </c>
      <c r="AO195">
        <v>0.14000000000000001</v>
      </c>
      <c r="AP195">
        <v>0</v>
      </c>
      <c r="AQ195">
        <v>0</v>
      </c>
      <c r="AR195">
        <v>16</v>
      </c>
      <c r="AS195">
        <v>1.7</v>
      </c>
      <c r="AT195">
        <v>43.75</v>
      </c>
      <c r="AU195">
        <v>12.5</v>
      </c>
      <c r="AV195">
        <v>0.21</v>
      </c>
      <c r="AW195">
        <v>2.44</v>
      </c>
      <c r="AX195">
        <v>26.09</v>
      </c>
      <c r="AY195">
        <v>0.21</v>
      </c>
      <c r="AZ195">
        <v>100</v>
      </c>
      <c r="BA195">
        <v>2.23</v>
      </c>
      <c r="BB195">
        <v>19.05</v>
      </c>
      <c r="BC195">
        <v>0.11</v>
      </c>
      <c r="BD195">
        <v>5.62</v>
      </c>
      <c r="BE195">
        <v>54.72</v>
      </c>
      <c r="BF195">
        <v>13.89</v>
      </c>
      <c r="BG195">
        <v>45.04</v>
      </c>
      <c r="BH195">
        <v>2.33</v>
      </c>
      <c r="BI195">
        <v>2.33</v>
      </c>
      <c r="BJ195">
        <v>2.0099999999999998</v>
      </c>
      <c r="BK195">
        <v>12.08</v>
      </c>
      <c r="BL195">
        <v>1.91</v>
      </c>
      <c r="BM195">
        <v>2.33</v>
      </c>
      <c r="BN195">
        <v>17.809999999999999</v>
      </c>
      <c r="BO195">
        <v>75.599999999999994</v>
      </c>
      <c r="BP195">
        <v>2.86</v>
      </c>
      <c r="BQ195">
        <v>77.78</v>
      </c>
      <c r="BR195">
        <v>4.9800000000000004</v>
      </c>
      <c r="BS195">
        <v>95.74</v>
      </c>
      <c r="BT195">
        <v>6.04</v>
      </c>
      <c r="BU195">
        <v>64.91</v>
      </c>
      <c r="BV195">
        <v>14.84</v>
      </c>
      <c r="BW195">
        <v>84.29</v>
      </c>
      <c r="BX195">
        <v>0.53</v>
      </c>
      <c r="BY195">
        <v>60</v>
      </c>
      <c r="BZ195">
        <v>17.82</v>
      </c>
      <c r="CA195">
        <v>9.36</v>
      </c>
      <c r="CB195">
        <v>0.11</v>
      </c>
      <c r="CC195">
        <v>0.64</v>
      </c>
      <c r="CD195">
        <v>0.11</v>
      </c>
      <c r="CE195">
        <v>0</v>
      </c>
      <c r="CF195">
        <v>0.32</v>
      </c>
      <c r="CG195">
        <v>66.67</v>
      </c>
      <c r="CH195">
        <v>0.64</v>
      </c>
      <c r="CI195">
        <v>0.85</v>
      </c>
      <c r="CJ195">
        <v>62.5</v>
      </c>
      <c r="CK195">
        <v>1.91</v>
      </c>
      <c r="CL195">
        <v>50</v>
      </c>
      <c r="CM195">
        <v>0.11</v>
      </c>
      <c r="CN195">
        <v>100</v>
      </c>
      <c r="CO195">
        <v>0.64</v>
      </c>
      <c r="CP195">
        <v>0.64</v>
      </c>
      <c r="CQ195">
        <v>2.0099999999999998</v>
      </c>
      <c r="CR195">
        <v>84.21</v>
      </c>
      <c r="CS195">
        <v>0</v>
      </c>
      <c r="CT195" t="s">
        <v>116</v>
      </c>
      <c r="CU195">
        <v>0</v>
      </c>
      <c r="CV195" t="s">
        <v>116</v>
      </c>
      <c r="CW195">
        <v>0</v>
      </c>
      <c r="CX195">
        <v>0</v>
      </c>
      <c r="CY195">
        <v>0</v>
      </c>
      <c r="CZ195">
        <v>0</v>
      </c>
      <c r="DA195" t="s">
        <v>116</v>
      </c>
      <c r="DB195" t="s">
        <v>116</v>
      </c>
      <c r="DC195">
        <v>0</v>
      </c>
      <c r="DD195" t="s">
        <v>116</v>
      </c>
      <c r="DE195" t="s">
        <v>116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</row>
    <row r="196" spans="1:115" ht="12" customHeight="1" x14ac:dyDescent="0.2">
      <c r="A196" t="s">
        <v>525</v>
      </c>
      <c r="B196" t="s">
        <v>406</v>
      </c>
      <c r="C196" t="s">
        <v>406</v>
      </c>
      <c r="D196" t="s">
        <v>923</v>
      </c>
      <c r="E196">
        <v>25</v>
      </c>
      <c r="F196">
        <v>300000</v>
      </c>
      <c r="G196" t="s">
        <v>116</v>
      </c>
      <c r="H196">
        <v>15</v>
      </c>
      <c r="I196">
        <v>1447</v>
      </c>
      <c r="J196">
        <v>0</v>
      </c>
      <c r="K196">
        <v>0.38</v>
      </c>
      <c r="L196">
        <v>0</v>
      </c>
      <c r="M196">
        <v>0</v>
      </c>
      <c r="N196">
        <v>13.62</v>
      </c>
      <c r="O196">
        <v>56.16</v>
      </c>
      <c r="P196" t="s">
        <v>117</v>
      </c>
      <c r="Q196" t="s">
        <v>117</v>
      </c>
      <c r="R196" t="s">
        <v>118</v>
      </c>
      <c r="S196">
        <v>187</v>
      </c>
      <c r="T196">
        <v>79</v>
      </c>
      <c r="U196" t="s">
        <v>119</v>
      </c>
      <c r="V196">
        <v>10.26</v>
      </c>
      <c r="W196">
        <v>6.22</v>
      </c>
      <c r="X196">
        <v>67</v>
      </c>
      <c r="Y196">
        <v>4.5999999999999996</v>
      </c>
      <c r="Z196">
        <v>55.41</v>
      </c>
      <c r="AA196">
        <v>0.31</v>
      </c>
      <c r="AB196">
        <v>0.45</v>
      </c>
      <c r="AC196">
        <v>0.81</v>
      </c>
      <c r="AD196">
        <v>5.78</v>
      </c>
      <c r="AE196">
        <v>8.4499999999999993</v>
      </c>
      <c r="AF196">
        <v>0.5</v>
      </c>
      <c r="AG196">
        <v>3</v>
      </c>
      <c r="AH196">
        <v>0.19</v>
      </c>
      <c r="AI196">
        <v>0</v>
      </c>
      <c r="AJ196">
        <v>0</v>
      </c>
      <c r="AK196">
        <v>0.37</v>
      </c>
      <c r="AL196">
        <v>0</v>
      </c>
      <c r="AM196">
        <v>0</v>
      </c>
      <c r="AN196">
        <v>0</v>
      </c>
      <c r="AO196">
        <v>0.02</v>
      </c>
      <c r="AP196">
        <v>0</v>
      </c>
      <c r="AQ196">
        <v>0</v>
      </c>
      <c r="AR196">
        <v>14</v>
      </c>
      <c r="AS196">
        <v>0.87</v>
      </c>
      <c r="AT196">
        <v>28.57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0.19</v>
      </c>
      <c r="BE196">
        <v>66.67</v>
      </c>
      <c r="BF196">
        <v>0.68</v>
      </c>
      <c r="BG196">
        <v>27.27</v>
      </c>
      <c r="BH196">
        <v>0.19</v>
      </c>
      <c r="BI196">
        <v>0.12</v>
      </c>
      <c r="BJ196">
        <v>0.06</v>
      </c>
      <c r="BK196">
        <v>22.27</v>
      </c>
      <c r="BL196">
        <v>0.37</v>
      </c>
      <c r="BM196">
        <v>0.25</v>
      </c>
      <c r="BN196">
        <v>37.19</v>
      </c>
      <c r="BO196">
        <v>80.27</v>
      </c>
      <c r="BP196">
        <v>19.72</v>
      </c>
      <c r="BQ196">
        <v>69.72</v>
      </c>
      <c r="BR196">
        <v>2.4900000000000002</v>
      </c>
      <c r="BS196">
        <v>97.5</v>
      </c>
      <c r="BT196">
        <v>13.19</v>
      </c>
      <c r="BU196">
        <v>93.4</v>
      </c>
      <c r="BV196">
        <v>28.24</v>
      </c>
      <c r="BW196">
        <v>90.31</v>
      </c>
      <c r="BX196">
        <v>8.9600000000000009</v>
      </c>
      <c r="BY196">
        <v>48.61</v>
      </c>
      <c r="BZ196">
        <v>26.38</v>
      </c>
      <c r="CA196">
        <v>44.75</v>
      </c>
      <c r="CB196">
        <v>0</v>
      </c>
      <c r="CC196">
        <v>0</v>
      </c>
      <c r="CD196">
        <v>0</v>
      </c>
      <c r="CE196">
        <v>0</v>
      </c>
      <c r="CF196">
        <v>0.06</v>
      </c>
      <c r="CG196">
        <v>0</v>
      </c>
      <c r="CH196">
        <v>0</v>
      </c>
      <c r="CI196">
        <v>5.16</v>
      </c>
      <c r="CJ196">
        <v>46.99</v>
      </c>
      <c r="CK196">
        <v>0.56000000000000005</v>
      </c>
      <c r="CL196">
        <v>22.22</v>
      </c>
      <c r="CM196">
        <v>1</v>
      </c>
      <c r="CN196">
        <v>25</v>
      </c>
      <c r="CO196">
        <v>0.06</v>
      </c>
      <c r="CP196">
        <v>0</v>
      </c>
      <c r="CQ196">
        <v>9.2100000000000009</v>
      </c>
      <c r="CR196">
        <v>63.51</v>
      </c>
      <c r="CS196">
        <v>0</v>
      </c>
      <c r="CT196" t="s">
        <v>116</v>
      </c>
      <c r="CU196">
        <v>0</v>
      </c>
      <c r="CV196" t="s">
        <v>116</v>
      </c>
      <c r="CW196">
        <v>0</v>
      </c>
      <c r="CX196">
        <v>0</v>
      </c>
      <c r="CY196">
        <v>0</v>
      </c>
      <c r="CZ196">
        <v>0</v>
      </c>
      <c r="DA196" t="s">
        <v>116</v>
      </c>
      <c r="DB196" t="s">
        <v>116</v>
      </c>
      <c r="DC196">
        <v>2.2999999999999998</v>
      </c>
      <c r="DD196" t="s">
        <v>116</v>
      </c>
      <c r="DE196" t="s">
        <v>116</v>
      </c>
      <c r="DF196">
        <v>0.75</v>
      </c>
      <c r="DG196">
        <v>0.75</v>
      </c>
      <c r="DH196">
        <v>33.33</v>
      </c>
      <c r="DI196">
        <v>0</v>
      </c>
      <c r="DJ196">
        <v>0</v>
      </c>
      <c r="DK196">
        <v>0</v>
      </c>
    </row>
    <row r="197" spans="1:115" ht="12" customHeight="1" x14ac:dyDescent="0.2">
      <c r="A197" t="s">
        <v>200</v>
      </c>
      <c r="B197" t="s">
        <v>194</v>
      </c>
      <c r="C197" t="s">
        <v>194</v>
      </c>
      <c r="D197" t="s">
        <v>923</v>
      </c>
      <c r="E197">
        <v>25</v>
      </c>
      <c r="F197">
        <v>450000</v>
      </c>
      <c r="G197" t="s">
        <v>116</v>
      </c>
      <c r="H197">
        <v>36</v>
      </c>
      <c r="I197">
        <v>3329</v>
      </c>
      <c r="J197">
        <v>1</v>
      </c>
      <c r="K197">
        <v>2.14</v>
      </c>
      <c r="L197">
        <v>2</v>
      </c>
      <c r="M197">
        <v>0.67</v>
      </c>
      <c r="N197">
        <v>13.76</v>
      </c>
      <c r="O197">
        <v>60.12</v>
      </c>
      <c r="P197" t="s">
        <v>117</v>
      </c>
      <c r="Q197" t="s">
        <v>117</v>
      </c>
      <c r="R197" t="s">
        <v>118</v>
      </c>
      <c r="S197">
        <v>180</v>
      </c>
      <c r="T197">
        <v>76</v>
      </c>
      <c r="U197" t="s">
        <v>119</v>
      </c>
      <c r="V197">
        <v>9.2200000000000006</v>
      </c>
      <c r="W197">
        <v>6.22</v>
      </c>
      <c r="X197">
        <v>66.09</v>
      </c>
      <c r="Y197">
        <v>5.1100000000000003</v>
      </c>
      <c r="Z197">
        <v>58.2</v>
      </c>
      <c r="AA197">
        <v>0.35</v>
      </c>
      <c r="AB197">
        <v>0.44</v>
      </c>
      <c r="AC197">
        <v>0.56999999999999995</v>
      </c>
      <c r="AD197">
        <v>4.76</v>
      </c>
      <c r="AE197">
        <v>5.89</v>
      </c>
      <c r="AF197">
        <v>0.46</v>
      </c>
      <c r="AG197">
        <v>7</v>
      </c>
      <c r="AH197">
        <v>0.19</v>
      </c>
      <c r="AI197">
        <v>1</v>
      </c>
      <c r="AJ197">
        <v>0.03</v>
      </c>
      <c r="AK197">
        <v>0.3</v>
      </c>
      <c r="AL197">
        <v>0.03</v>
      </c>
      <c r="AM197">
        <v>0</v>
      </c>
      <c r="AN197">
        <v>0</v>
      </c>
      <c r="AO197">
        <v>0.06</v>
      </c>
      <c r="AP197">
        <v>0</v>
      </c>
      <c r="AQ197">
        <v>0</v>
      </c>
      <c r="AR197">
        <v>13</v>
      </c>
      <c r="AS197">
        <v>0.35</v>
      </c>
      <c r="AT197">
        <v>23.08</v>
      </c>
      <c r="AU197">
        <v>7.6920000000000002</v>
      </c>
      <c r="AV197">
        <v>0.05</v>
      </c>
      <c r="AW197">
        <v>0.19</v>
      </c>
      <c r="AX197">
        <v>57.14</v>
      </c>
      <c r="AY197">
        <v>0</v>
      </c>
      <c r="AZ197">
        <v>0</v>
      </c>
      <c r="BA197">
        <v>0.16</v>
      </c>
      <c r="BB197">
        <v>66.67</v>
      </c>
      <c r="BC197">
        <v>0.03</v>
      </c>
      <c r="BD197">
        <v>0.16</v>
      </c>
      <c r="BE197">
        <v>66.67</v>
      </c>
      <c r="BF197">
        <v>0.54</v>
      </c>
      <c r="BG197">
        <v>35</v>
      </c>
      <c r="BH197">
        <v>0.56999999999999995</v>
      </c>
      <c r="BI197">
        <v>0.35</v>
      </c>
      <c r="BJ197">
        <v>0.05</v>
      </c>
      <c r="BK197">
        <v>17.38</v>
      </c>
      <c r="BL197">
        <v>0.56999999999999995</v>
      </c>
      <c r="BM197">
        <v>0.14000000000000001</v>
      </c>
      <c r="BN197">
        <v>28.31</v>
      </c>
      <c r="BO197">
        <v>83.86</v>
      </c>
      <c r="BP197">
        <v>14.25</v>
      </c>
      <c r="BQ197">
        <v>75.33</v>
      </c>
      <c r="BR197">
        <v>1.43</v>
      </c>
      <c r="BS197">
        <v>90.57</v>
      </c>
      <c r="BT197">
        <v>10.44</v>
      </c>
      <c r="BU197">
        <v>93.01</v>
      </c>
      <c r="BV197">
        <v>22.93</v>
      </c>
      <c r="BW197">
        <v>91.86</v>
      </c>
      <c r="BX197">
        <v>5.19</v>
      </c>
      <c r="BY197">
        <v>49.48</v>
      </c>
      <c r="BZ197">
        <v>23.02</v>
      </c>
      <c r="CA197">
        <v>38.24</v>
      </c>
      <c r="CB197">
        <v>0.02</v>
      </c>
      <c r="CC197">
        <v>0.11</v>
      </c>
      <c r="CD197">
        <v>0.03</v>
      </c>
      <c r="CE197">
        <v>0</v>
      </c>
      <c r="CF197">
        <v>0.03</v>
      </c>
      <c r="CG197">
        <v>0</v>
      </c>
      <c r="CH197">
        <v>0.05</v>
      </c>
      <c r="CI197">
        <v>4.1900000000000004</v>
      </c>
      <c r="CJ197">
        <v>60</v>
      </c>
      <c r="CK197">
        <v>0.56999999999999995</v>
      </c>
      <c r="CL197">
        <v>33.33</v>
      </c>
      <c r="CM197">
        <v>0.16</v>
      </c>
      <c r="CN197">
        <v>33.33</v>
      </c>
      <c r="CO197">
        <v>0.16</v>
      </c>
      <c r="CP197">
        <v>0.11</v>
      </c>
      <c r="CQ197">
        <v>6.81</v>
      </c>
      <c r="CR197">
        <v>69.05</v>
      </c>
      <c r="CS197">
        <v>0</v>
      </c>
      <c r="CT197" t="s">
        <v>116</v>
      </c>
      <c r="CU197">
        <v>0</v>
      </c>
      <c r="CV197" t="s">
        <v>116</v>
      </c>
      <c r="CW197">
        <v>0</v>
      </c>
      <c r="CX197">
        <v>0</v>
      </c>
      <c r="CY197">
        <v>0</v>
      </c>
      <c r="CZ197">
        <v>0</v>
      </c>
      <c r="DA197" t="s">
        <v>116</v>
      </c>
      <c r="DB197" t="s">
        <v>116</v>
      </c>
      <c r="DC197">
        <v>0.73</v>
      </c>
      <c r="DD197" t="s">
        <v>116</v>
      </c>
      <c r="DE197" t="s">
        <v>116</v>
      </c>
      <c r="DF197">
        <v>0</v>
      </c>
      <c r="DG197">
        <v>0</v>
      </c>
      <c r="DH197">
        <v>0</v>
      </c>
      <c r="DI197">
        <v>0</v>
      </c>
      <c r="DJ197">
        <v>1</v>
      </c>
      <c r="DK197">
        <v>100</v>
      </c>
    </row>
    <row r="198" spans="1:115" ht="12" customHeight="1" x14ac:dyDescent="0.2">
      <c r="A198" t="s">
        <v>507</v>
      </c>
      <c r="B198" t="s">
        <v>484</v>
      </c>
      <c r="C198" t="s">
        <v>484</v>
      </c>
      <c r="D198" t="s">
        <v>923</v>
      </c>
      <c r="E198">
        <v>28</v>
      </c>
      <c r="F198">
        <v>350000</v>
      </c>
      <c r="G198" t="s">
        <v>116</v>
      </c>
      <c r="H198">
        <v>16</v>
      </c>
      <c r="I198">
        <v>1504</v>
      </c>
      <c r="J198">
        <v>0</v>
      </c>
      <c r="K198">
        <v>0.59</v>
      </c>
      <c r="L198">
        <v>0</v>
      </c>
      <c r="M198">
        <v>0.05</v>
      </c>
      <c r="N198">
        <v>13.11</v>
      </c>
      <c r="O198">
        <v>59.82</v>
      </c>
      <c r="P198" t="s">
        <v>240</v>
      </c>
      <c r="Q198" t="s">
        <v>275</v>
      </c>
      <c r="R198" t="s">
        <v>118</v>
      </c>
      <c r="S198">
        <v>189</v>
      </c>
      <c r="T198">
        <v>86</v>
      </c>
      <c r="U198" t="s">
        <v>119</v>
      </c>
      <c r="V198">
        <v>9.16</v>
      </c>
      <c r="W198">
        <v>6.22</v>
      </c>
      <c r="X198">
        <v>65.38</v>
      </c>
      <c r="Y198">
        <v>3.95</v>
      </c>
      <c r="Z198">
        <v>54.55</v>
      </c>
      <c r="AA198">
        <v>0.36</v>
      </c>
      <c r="AB198">
        <v>0.52</v>
      </c>
      <c r="AC198">
        <v>0.24</v>
      </c>
      <c r="AD198">
        <v>4.7300000000000004</v>
      </c>
      <c r="AE198">
        <v>6.87</v>
      </c>
      <c r="AF198">
        <v>0.72</v>
      </c>
      <c r="AG198">
        <v>3</v>
      </c>
      <c r="AH198">
        <v>0.18</v>
      </c>
      <c r="AI198">
        <v>0</v>
      </c>
      <c r="AJ198">
        <v>0</v>
      </c>
      <c r="AK198">
        <v>0.48</v>
      </c>
      <c r="AL198">
        <v>0</v>
      </c>
      <c r="AM198">
        <v>0</v>
      </c>
      <c r="AN198">
        <v>0</v>
      </c>
      <c r="AO198">
        <v>0.04</v>
      </c>
      <c r="AP198">
        <v>0</v>
      </c>
      <c r="AQ198">
        <v>0</v>
      </c>
      <c r="AR198">
        <v>15</v>
      </c>
      <c r="AS198">
        <v>0.9</v>
      </c>
      <c r="AT198">
        <v>20</v>
      </c>
      <c r="AU198">
        <v>0</v>
      </c>
      <c r="AV198">
        <v>0</v>
      </c>
      <c r="AW198">
        <v>0.06</v>
      </c>
      <c r="AX198">
        <v>0</v>
      </c>
      <c r="AY198">
        <v>0.06</v>
      </c>
      <c r="AZ198">
        <v>0</v>
      </c>
      <c r="BA198">
        <v>0</v>
      </c>
      <c r="BB198">
        <v>0</v>
      </c>
      <c r="BC198">
        <v>0</v>
      </c>
      <c r="BD198">
        <v>0.36</v>
      </c>
      <c r="BE198">
        <v>66.67</v>
      </c>
      <c r="BF198">
        <v>1.02</v>
      </c>
      <c r="BG198">
        <v>41.18</v>
      </c>
      <c r="BH198">
        <v>0.72</v>
      </c>
      <c r="BI198">
        <v>0.78</v>
      </c>
      <c r="BJ198">
        <v>0.06</v>
      </c>
      <c r="BK198">
        <v>24.77</v>
      </c>
      <c r="BL198">
        <v>0.12</v>
      </c>
      <c r="BM198">
        <v>0.66</v>
      </c>
      <c r="BN198">
        <v>39.08</v>
      </c>
      <c r="BO198">
        <v>82.85</v>
      </c>
      <c r="BP198">
        <v>20.88</v>
      </c>
      <c r="BQ198">
        <v>74.790000000000006</v>
      </c>
      <c r="BR198">
        <v>1.91</v>
      </c>
      <c r="BS198">
        <v>96.88</v>
      </c>
      <c r="BT198">
        <v>14.48</v>
      </c>
      <c r="BU198">
        <v>93.8</v>
      </c>
      <c r="BV198">
        <v>30.7</v>
      </c>
      <c r="BW198">
        <v>91.23</v>
      </c>
      <c r="BX198">
        <v>8.3800000000000008</v>
      </c>
      <c r="BY198">
        <v>52.14</v>
      </c>
      <c r="BZ198">
        <v>26.43</v>
      </c>
      <c r="CA198">
        <v>40.76</v>
      </c>
      <c r="CB198">
        <v>0</v>
      </c>
      <c r="CC198">
        <v>0.12</v>
      </c>
      <c r="CD198">
        <v>0.06</v>
      </c>
      <c r="CE198">
        <v>0</v>
      </c>
      <c r="CF198">
        <v>0.18</v>
      </c>
      <c r="CG198">
        <v>33.33</v>
      </c>
      <c r="CH198">
        <v>0.06</v>
      </c>
      <c r="CI198">
        <v>8.26</v>
      </c>
      <c r="CJ198">
        <v>63.04</v>
      </c>
      <c r="CK198">
        <v>0.6</v>
      </c>
      <c r="CL198">
        <v>20</v>
      </c>
      <c r="CM198">
        <v>0.6</v>
      </c>
      <c r="CN198">
        <v>30</v>
      </c>
      <c r="CO198">
        <v>0.24</v>
      </c>
      <c r="CP198">
        <v>0</v>
      </c>
      <c r="CQ198">
        <v>11.85</v>
      </c>
      <c r="CR198">
        <v>78.790000000000006</v>
      </c>
      <c r="CS198">
        <v>0</v>
      </c>
      <c r="CT198" t="s">
        <v>116</v>
      </c>
      <c r="CU198">
        <v>0</v>
      </c>
      <c r="CV198" t="s">
        <v>116</v>
      </c>
      <c r="CW198">
        <v>0</v>
      </c>
      <c r="CX198">
        <v>0</v>
      </c>
      <c r="CY198">
        <v>0</v>
      </c>
      <c r="CZ198">
        <v>0</v>
      </c>
      <c r="DA198" t="s">
        <v>116</v>
      </c>
      <c r="DB198" t="s">
        <v>116</v>
      </c>
      <c r="DC198">
        <v>1.44</v>
      </c>
      <c r="DD198" t="s">
        <v>116</v>
      </c>
      <c r="DE198" t="s">
        <v>116</v>
      </c>
      <c r="DF198">
        <v>0.48</v>
      </c>
      <c r="DG198">
        <v>0.42</v>
      </c>
      <c r="DH198">
        <v>0</v>
      </c>
      <c r="DI198">
        <v>0</v>
      </c>
      <c r="DJ198">
        <v>0</v>
      </c>
      <c r="DK198">
        <v>0</v>
      </c>
    </row>
    <row r="199" spans="1:115" ht="12" customHeight="1" x14ac:dyDescent="0.2">
      <c r="A199" t="s">
        <v>329</v>
      </c>
      <c r="B199" t="s">
        <v>199</v>
      </c>
      <c r="C199" t="s">
        <v>199</v>
      </c>
      <c r="D199" t="s">
        <v>922</v>
      </c>
      <c r="E199">
        <v>26</v>
      </c>
      <c r="F199">
        <v>600000</v>
      </c>
      <c r="G199" t="s">
        <v>147</v>
      </c>
      <c r="H199">
        <v>33</v>
      </c>
      <c r="I199">
        <v>2511</v>
      </c>
      <c r="J199">
        <v>8</v>
      </c>
      <c r="K199">
        <v>3.77</v>
      </c>
      <c r="L199">
        <v>2</v>
      </c>
      <c r="M199">
        <v>0.91</v>
      </c>
      <c r="N199">
        <v>17.670000000000002</v>
      </c>
      <c r="O199">
        <v>47.26</v>
      </c>
      <c r="P199" t="s">
        <v>117</v>
      </c>
      <c r="Q199" t="s">
        <v>117</v>
      </c>
      <c r="R199" t="s">
        <v>118</v>
      </c>
      <c r="S199">
        <v>185</v>
      </c>
      <c r="T199">
        <v>78</v>
      </c>
      <c r="U199" t="s">
        <v>119</v>
      </c>
      <c r="V199">
        <v>7.1</v>
      </c>
      <c r="W199">
        <v>6.2</v>
      </c>
      <c r="X199">
        <v>61.27</v>
      </c>
      <c r="Y199">
        <v>2.15</v>
      </c>
      <c r="Z199">
        <v>43.33</v>
      </c>
      <c r="AA199">
        <v>0.61</v>
      </c>
      <c r="AB199">
        <v>0.86</v>
      </c>
      <c r="AC199">
        <v>7.0000000000000007E-2</v>
      </c>
      <c r="AD199">
        <v>2.69</v>
      </c>
      <c r="AE199">
        <v>3.78</v>
      </c>
      <c r="AF199">
        <v>1.54</v>
      </c>
      <c r="AG199">
        <v>9</v>
      </c>
      <c r="AH199">
        <v>0.32</v>
      </c>
      <c r="AI199">
        <v>0</v>
      </c>
      <c r="AJ199">
        <v>0</v>
      </c>
      <c r="AK199">
        <v>2.0099999999999998</v>
      </c>
      <c r="AL199">
        <v>0.28999999999999998</v>
      </c>
      <c r="AM199">
        <v>8</v>
      </c>
      <c r="AN199">
        <v>0.28999999999999998</v>
      </c>
      <c r="AO199">
        <v>0.14000000000000001</v>
      </c>
      <c r="AP199">
        <v>2</v>
      </c>
      <c r="AQ199">
        <v>7.0000000000000007E-2</v>
      </c>
      <c r="AR199">
        <v>55</v>
      </c>
      <c r="AS199">
        <v>1.97</v>
      </c>
      <c r="AT199">
        <v>27.27</v>
      </c>
      <c r="AU199">
        <v>14.545</v>
      </c>
      <c r="AV199">
        <v>7.0000000000000007E-2</v>
      </c>
      <c r="AW199">
        <v>0.43</v>
      </c>
      <c r="AX199">
        <v>41.67</v>
      </c>
      <c r="AY199">
        <v>7.0000000000000007E-2</v>
      </c>
      <c r="AZ199">
        <v>0</v>
      </c>
      <c r="BA199">
        <v>0.36</v>
      </c>
      <c r="BB199">
        <v>50</v>
      </c>
      <c r="BC199">
        <v>7.0000000000000007E-2</v>
      </c>
      <c r="BD199">
        <v>1.79</v>
      </c>
      <c r="BE199">
        <v>56</v>
      </c>
      <c r="BF199">
        <v>5.88</v>
      </c>
      <c r="BG199">
        <v>39.630000000000003</v>
      </c>
      <c r="BH199">
        <v>1.1100000000000001</v>
      </c>
      <c r="BI199">
        <v>0.54</v>
      </c>
      <c r="BJ199">
        <v>7.0000000000000007E-2</v>
      </c>
      <c r="BK199">
        <v>27.67</v>
      </c>
      <c r="BL199">
        <v>0.61</v>
      </c>
      <c r="BM199">
        <v>0.97</v>
      </c>
      <c r="BN199">
        <v>37.200000000000003</v>
      </c>
      <c r="BO199">
        <v>80.64</v>
      </c>
      <c r="BP199">
        <v>12.51</v>
      </c>
      <c r="BQ199">
        <v>66.760000000000005</v>
      </c>
      <c r="BR199">
        <v>5.73</v>
      </c>
      <c r="BS199">
        <v>93.75</v>
      </c>
      <c r="BT199">
        <v>12.76</v>
      </c>
      <c r="BU199">
        <v>89.04</v>
      </c>
      <c r="BV199">
        <v>33.19</v>
      </c>
      <c r="BW199">
        <v>84.13</v>
      </c>
      <c r="BX199">
        <v>3.58</v>
      </c>
      <c r="BY199">
        <v>53</v>
      </c>
      <c r="BZ199">
        <v>18.760000000000002</v>
      </c>
      <c r="CA199">
        <v>36.159999999999997</v>
      </c>
      <c r="CB199">
        <v>0.03</v>
      </c>
      <c r="CC199">
        <v>0.68</v>
      </c>
      <c r="CD199">
        <v>0.04</v>
      </c>
      <c r="CE199">
        <v>0</v>
      </c>
      <c r="CF199">
        <v>0.65</v>
      </c>
      <c r="CG199">
        <v>44.44</v>
      </c>
      <c r="CH199">
        <v>0.22</v>
      </c>
      <c r="CI199">
        <v>7.74</v>
      </c>
      <c r="CJ199">
        <v>68.98</v>
      </c>
      <c r="CK199">
        <v>1.65</v>
      </c>
      <c r="CL199">
        <v>36.96</v>
      </c>
      <c r="CM199">
        <v>1.22</v>
      </c>
      <c r="CN199">
        <v>26.47</v>
      </c>
      <c r="CO199">
        <v>0.56999999999999995</v>
      </c>
      <c r="CP199">
        <v>0.18</v>
      </c>
      <c r="CQ199">
        <v>6.92</v>
      </c>
      <c r="CR199">
        <v>77.72</v>
      </c>
      <c r="CS199">
        <v>0</v>
      </c>
      <c r="CT199" t="s">
        <v>116</v>
      </c>
      <c r="CU199">
        <v>0</v>
      </c>
      <c r="CV199" t="s">
        <v>116</v>
      </c>
      <c r="CW199">
        <v>0</v>
      </c>
      <c r="CX199">
        <v>0</v>
      </c>
      <c r="CY199">
        <v>0</v>
      </c>
      <c r="CZ199">
        <v>0</v>
      </c>
      <c r="DA199" t="s">
        <v>116</v>
      </c>
      <c r="DB199" t="s">
        <v>116</v>
      </c>
      <c r="DC199">
        <v>0.25</v>
      </c>
      <c r="DD199" t="s">
        <v>116</v>
      </c>
      <c r="DE199" t="s">
        <v>116</v>
      </c>
      <c r="DF199">
        <v>0</v>
      </c>
      <c r="DG199">
        <v>0</v>
      </c>
      <c r="DH199">
        <v>0</v>
      </c>
      <c r="DI199">
        <v>0.04</v>
      </c>
      <c r="DJ199">
        <v>0</v>
      </c>
      <c r="DK199">
        <v>0</v>
      </c>
    </row>
    <row r="200" spans="1:115" ht="12" customHeight="1" x14ac:dyDescent="0.2">
      <c r="A200" t="s">
        <v>343</v>
      </c>
      <c r="B200" t="s">
        <v>250</v>
      </c>
      <c r="C200" t="s">
        <v>250</v>
      </c>
      <c r="D200" t="s">
        <v>923</v>
      </c>
      <c r="E200">
        <v>32</v>
      </c>
      <c r="F200">
        <v>400000</v>
      </c>
      <c r="G200" t="s">
        <v>116</v>
      </c>
      <c r="H200">
        <v>26</v>
      </c>
      <c r="I200">
        <v>2371</v>
      </c>
      <c r="J200">
        <v>1</v>
      </c>
      <c r="K200">
        <v>1.51</v>
      </c>
      <c r="L200">
        <v>0</v>
      </c>
      <c r="M200">
        <v>0.01</v>
      </c>
      <c r="N200">
        <v>14.54</v>
      </c>
      <c r="O200">
        <v>63.71</v>
      </c>
      <c r="P200" t="s">
        <v>117</v>
      </c>
      <c r="Q200" t="s">
        <v>344</v>
      </c>
      <c r="R200" t="s">
        <v>118</v>
      </c>
      <c r="S200">
        <v>178</v>
      </c>
      <c r="T200">
        <v>80</v>
      </c>
      <c r="U200" t="s">
        <v>119</v>
      </c>
      <c r="V200">
        <v>10.48</v>
      </c>
      <c r="W200">
        <v>6.19</v>
      </c>
      <c r="X200">
        <v>76.69</v>
      </c>
      <c r="Y200">
        <v>4.59</v>
      </c>
      <c r="Z200">
        <v>57.02</v>
      </c>
      <c r="AA200">
        <v>0.34</v>
      </c>
      <c r="AB200">
        <v>0.49</v>
      </c>
      <c r="AC200">
        <v>0.91</v>
      </c>
      <c r="AD200">
        <v>5.39</v>
      </c>
      <c r="AE200">
        <v>7.75</v>
      </c>
      <c r="AF200">
        <v>0.8</v>
      </c>
      <c r="AG200">
        <v>5</v>
      </c>
      <c r="AH200">
        <v>0.19</v>
      </c>
      <c r="AI200">
        <v>0</v>
      </c>
      <c r="AJ200">
        <v>0</v>
      </c>
      <c r="AK200">
        <v>0.23</v>
      </c>
      <c r="AL200">
        <v>0.04</v>
      </c>
      <c r="AM200">
        <v>1</v>
      </c>
      <c r="AN200">
        <v>0.04</v>
      </c>
      <c r="AO200">
        <v>0.06</v>
      </c>
      <c r="AP200">
        <v>1</v>
      </c>
      <c r="AQ200">
        <v>0.04</v>
      </c>
      <c r="AR200">
        <v>13</v>
      </c>
      <c r="AS200">
        <v>0.49</v>
      </c>
      <c r="AT200">
        <v>15.38</v>
      </c>
      <c r="AU200">
        <v>7.6920000000000002</v>
      </c>
      <c r="AV200">
        <v>0</v>
      </c>
      <c r="AW200">
        <v>0.19</v>
      </c>
      <c r="AX200">
        <v>0</v>
      </c>
      <c r="AY200">
        <v>0.08</v>
      </c>
      <c r="AZ200">
        <v>0</v>
      </c>
      <c r="BA200">
        <v>0.11</v>
      </c>
      <c r="BB200">
        <v>0</v>
      </c>
      <c r="BC200">
        <v>0.04</v>
      </c>
      <c r="BD200">
        <v>0.27</v>
      </c>
      <c r="BE200">
        <v>57.14</v>
      </c>
      <c r="BF200">
        <v>1.1399999999999999</v>
      </c>
      <c r="BG200">
        <v>43.33</v>
      </c>
      <c r="BH200">
        <v>0.72</v>
      </c>
      <c r="BI200">
        <v>0.11</v>
      </c>
      <c r="BJ200">
        <v>0.04</v>
      </c>
      <c r="BK200">
        <v>22.47</v>
      </c>
      <c r="BL200">
        <v>0.38</v>
      </c>
      <c r="BM200">
        <v>0.53</v>
      </c>
      <c r="BN200">
        <v>35.15</v>
      </c>
      <c r="BO200">
        <v>86.61</v>
      </c>
      <c r="BP200">
        <v>15.49</v>
      </c>
      <c r="BQ200">
        <v>79.17</v>
      </c>
      <c r="BR200">
        <v>3.42</v>
      </c>
      <c r="BS200">
        <v>98.89</v>
      </c>
      <c r="BT200">
        <v>14.2</v>
      </c>
      <c r="BU200">
        <v>93.32</v>
      </c>
      <c r="BV200">
        <v>28.36</v>
      </c>
      <c r="BW200">
        <v>92.37</v>
      </c>
      <c r="BX200">
        <v>6.6</v>
      </c>
      <c r="BY200">
        <v>64.37</v>
      </c>
      <c r="BZ200">
        <v>24.45</v>
      </c>
      <c r="CA200">
        <v>41.83</v>
      </c>
      <c r="CB200">
        <v>0</v>
      </c>
      <c r="CC200">
        <v>0.04</v>
      </c>
      <c r="CD200">
        <v>0</v>
      </c>
      <c r="CE200">
        <v>0.04</v>
      </c>
      <c r="CF200">
        <v>0</v>
      </c>
      <c r="CG200">
        <v>0</v>
      </c>
      <c r="CH200">
        <v>0</v>
      </c>
      <c r="CI200">
        <v>2.96</v>
      </c>
      <c r="CJ200">
        <v>61.54</v>
      </c>
      <c r="CK200">
        <v>0.23</v>
      </c>
      <c r="CL200">
        <v>16.670000000000002</v>
      </c>
      <c r="CM200">
        <v>0.04</v>
      </c>
      <c r="CN200">
        <v>0</v>
      </c>
      <c r="CO200">
        <v>0.11</v>
      </c>
      <c r="CP200">
        <v>0</v>
      </c>
      <c r="CQ200">
        <v>7.14</v>
      </c>
      <c r="CR200">
        <v>69.680000000000007</v>
      </c>
      <c r="CS200">
        <v>0</v>
      </c>
      <c r="CT200" t="s">
        <v>116</v>
      </c>
      <c r="CU200">
        <v>0</v>
      </c>
      <c r="CV200" t="s">
        <v>116</v>
      </c>
      <c r="CW200">
        <v>0</v>
      </c>
      <c r="CX200">
        <v>0</v>
      </c>
      <c r="CY200">
        <v>0</v>
      </c>
      <c r="CZ200">
        <v>0</v>
      </c>
      <c r="DA200" t="s">
        <v>116</v>
      </c>
      <c r="DB200" t="s">
        <v>116</v>
      </c>
      <c r="DC200">
        <v>2.5099999999999998</v>
      </c>
      <c r="DD200" t="s">
        <v>116</v>
      </c>
      <c r="DE200" t="s">
        <v>116</v>
      </c>
      <c r="DF200">
        <v>0</v>
      </c>
      <c r="DG200">
        <v>0</v>
      </c>
      <c r="DH200">
        <v>0</v>
      </c>
      <c r="DI200">
        <v>0</v>
      </c>
      <c r="DJ200">
        <v>1</v>
      </c>
      <c r="DK200">
        <v>0</v>
      </c>
    </row>
    <row r="201" spans="1:115" ht="12" customHeight="1" x14ac:dyDescent="0.2">
      <c r="A201" t="s">
        <v>365</v>
      </c>
      <c r="B201" t="s">
        <v>199</v>
      </c>
      <c r="C201" t="s">
        <v>199</v>
      </c>
      <c r="D201" t="s">
        <v>922</v>
      </c>
      <c r="E201">
        <v>28</v>
      </c>
      <c r="F201">
        <v>500000</v>
      </c>
      <c r="G201" t="s">
        <v>116</v>
      </c>
      <c r="H201">
        <v>43</v>
      </c>
      <c r="I201">
        <v>2151</v>
      </c>
      <c r="J201">
        <v>1</v>
      </c>
      <c r="K201">
        <v>1.78</v>
      </c>
      <c r="L201">
        <v>1</v>
      </c>
      <c r="M201">
        <v>1.1299999999999999</v>
      </c>
      <c r="N201">
        <v>15.77</v>
      </c>
      <c r="O201">
        <v>51.99</v>
      </c>
      <c r="P201" t="s">
        <v>367</v>
      </c>
      <c r="Q201" t="s">
        <v>367</v>
      </c>
      <c r="R201" t="s">
        <v>118</v>
      </c>
      <c r="S201">
        <v>181</v>
      </c>
      <c r="T201">
        <v>70</v>
      </c>
      <c r="U201" t="s">
        <v>119</v>
      </c>
      <c r="V201">
        <v>9.25</v>
      </c>
      <c r="W201">
        <v>6.19</v>
      </c>
      <c r="X201">
        <v>58.11</v>
      </c>
      <c r="Y201">
        <v>2.76</v>
      </c>
      <c r="Z201">
        <v>57.58</v>
      </c>
      <c r="AA201">
        <v>1.63</v>
      </c>
      <c r="AB201">
        <v>2.83</v>
      </c>
      <c r="AC201">
        <v>0.46</v>
      </c>
      <c r="AD201">
        <v>4.0199999999999996</v>
      </c>
      <c r="AE201">
        <v>6.96</v>
      </c>
      <c r="AF201">
        <v>0.67</v>
      </c>
      <c r="AG201">
        <v>6</v>
      </c>
      <c r="AH201">
        <v>0.25</v>
      </c>
      <c r="AI201">
        <v>0</v>
      </c>
      <c r="AJ201">
        <v>0</v>
      </c>
      <c r="AK201">
        <v>1.17</v>
      </c>
      <c r="AL201">
        <v>0.04</v>
      </c>
      <c r="AM201">
        <v>1</v>
      </c>
      <c r="AN201">
        <v>0.04</v>
      </c>
      <c r="AO201">
        <v>7.0000000000000007E-2</v>
      </c>
      <c r="AP201">
        <v>0</v>
      </c>
      <c r="AQ201">
        <v>0</v>
      </c>
      <c r="AR201">
        <v>26</v>
      </c>
      <c r="AS201">
        <v>1.0900000000000001</v>
      </c>
      <c r="AT201">
        <v>19.23</v>
      </c>
      <c r="AU201">
        <v>3.8460000000000001</v>
      </c>
      <c r="AV201">
        <v>0.04</v>
      </c>
      <c r="AW201">
        <v>0.71</v>
      </c>
      <c r="AX201">
        <v>41.18</v>
      </c>
      <c r="AY201">
        <v>0.08</v>
      </c>
      <c r="AZ201">
        <v>50</v>
      </c>
      <c r="BA201">
        <v>0.63</v>
      </c>
      <c r="BB201">
        <v>40</v>
      </c>
      <c r="BC201">
        <v>0.17</v>
      </c>
      <c r="BD201">
        <v>1.17</v>
      </c>
      <c r="BE201">
        <v>42.86</v>
      </c>
      <c r="BF201">
        <v>4.0199999999999996</v>
      </c>
      <c r="BG201">
        <v>47.92</v>
      </c>
      <c r="BH201">
        <v>0.67</v>
      </c>
      <c r="BI201">
        <v>0.59</v>
      </c>
      <c r="BJ201">
        <v>0.38</v>
      </c>
      <c r="BK201">
        <v>36.44</v>
      </c>
      <c r="BL201">
        <v>0.38</v>
      </c>
      <c r="BM201">
        <v>1.17</v>
      </c>
      <c r="BN201">
        <v>51.3</v>
      </c>
      <c r="BO201">
        <v>84.75</v>
      </c>
      <c r="BP201">
        <v>19.579999999999998</v>
      </c>
      <c r="BQ201">
        <v>75.209999999999994</v>
      </c>
      <c r="BR201">
        <v>4.4800000000000004</v>
      </c>
      <c r="BS201">
        <v>93.46</v>
      </c>
      <c r="BT201">
        <v>21.09</v>
      </c>
      <c r="BU201">
        <v>91.67</v>
      </c>
      <c r="BV201">
        <v>42.51</v>
      </c>
      <c r="BW201">
        <v>89.37</v>
      </c>
      <c r="BX201">
        <v>8.1199999999999992</v>
      </c>
      <c r="BY201">
        <v>63.92</v>
      </c>
      <c r="BZ201">
        <v>21.06</v>
      </c>
      <c r="CA201">
        <v>33.43</v>
      </c>
      <c r="CB201">
        <v>0.05</v>
      </c>
      <c r="CC201">
        <v>0.59</v>
      </c>
      <c r="CD201">
        <v>0</v>
      </c>
      <c r="CE201">
        <v>0.08</v>
      </c>
      <c r="CF201">
        <v>0.46</v>
      </c>
      <c r="CG201">
        <v>36.36</v>
      </c>
      <c r="CH201">
        <v>0.25</v>
      </c>
      <c r="CI201">
        <v>11.3</v>
      </c>
      <c r="CJ201">
        <v>76.67</v>
      </c>
      <c r="CK201">
        <v>2.38</v>
      </c>
      <c r="CL201">
        <v>43.86</v>
      </c>
      <c r="CM201">
        <v>1.55</v>
      </c>
      <c r="CN201">
        <v>32.43</v>
      </c>
      <c r="CO201">
        <v>0.75</v>
      </c>
      <c r="CP201">
        <v>0.28999999999999998</v>
      </c>
      <c r="CQ201">
        <v>11.42</v>
      </c>
      <c r="CR201">
        <v>81.680000000000007</v>
      </c>
      <c r="CS201">
        <v>0</v>
      </c>
      <c r="CT201" t="s">
        <v>116</v>
      </c>
      <c r="CU201">
        <v>0</v>
      </c>
      <c r="CV201" t="s">
        <v>116</v>
      </c>
      <c r="CW201">
        <v>0</v>
      </c>
      <c r="CX201">
        <v>0</v>
      </c>
      <c r="CY201">
        <v>0</v>
      </c>
      <c r="CZ201">
        <v>0</v>
      </c>
      <c r="DA201" t="s">
        <v>116</v>
      </c>
      <c r="DB201" t="s">
        <v>116</v>
      </c>
      <c r="DC201">
        <v>0.13</v>
      </c>
      <c r="DD201" t="s">
        <v>116</v>
      </c>
      <c r="DE201" t="s">
        <v>116</v>
      </c>
      <c r="DF201">
        <v>0.33</v>
      </c>
      <c r="DG201">
        <v>0</v>
      </c>
      <c r="DH201">
        <v>0</v>
      </c>
      <c r="DI201">
        <v>0.13</v>
      </c>
      <c r="DJ201">
        <v>0</v>
      </c>
      <c r="DK201">
        <v>0</v>
      </c>
    </row>
    <row r="202" spans="1:115" ht="12" customHeight="1" x14ac:dyDescent="0.2">
      <c r="A202" t="s">
        <v>384</v>
      </c>
      <c r="B202" t="s">
        <v>143</v>
      </c>
      <c r="C202" t="s">
        <v>143</v>
      </c>
      <c r="D202" t="s">
        <v>923</v>
      </c>
      <c r="E202">
        <v>28</v>
      </c>
      <c r="F202">
        <v>150000</v>
      </c>
      <c r="G202" t="s">
        <v>116</v>
      </c>
      <c r="H202">
        <v>24</v>
      </c>
      <c r="I202">
        <v>2065</v>
      </c>
      <c r="J202">
        <v>0</v>
      </c>
      <c r="K202">
        <v>0.69</v>
      </c>
      <c r="L202">
        <v>0</v>
      </c>
      <c r="M202">
        <v>0.18</v>
      </c>
      <c r="N202">
        <v>14.25</v>
      </c>
      <c r="O202">
        <v>46.48</v>
      </c>
      <c r="P202" t="s">
        <v>117</v>
      </c>
      <c r="Q202" t="s">
        <v>117</v>
      </c>
      <c r="R202" t="s">
        <v>134</v>
      </c>
      <c r="S202">
        <v>182</v>
      </c>
      <c r="T202">
        <v>80</v>
      </c>
      <c r="U202" t="s">
        <v>119</v>
      </c>
      <c r="V202">
        <v>8.19</v>
      </c>
      <c r="W202">
        <v>6.19</v>
      </c>
      <c r="X202">
        <v>52.82</v>
      </c>
      <c r="Y202">
        <v>2.92</v>
      </c>
      <c r="Z202">
        <v>50.75</v>
      </c>
      <c r="AA202">
        <v>0.09</v>
      </c>
      <c r="AB202">
        <v>0.11</v>
      </c>
      <c r="AC202">
        <v>0.44</v>
      </c>
      <c r="AD202">
        <v>4.84</v>
      </c>
      <c r="AE202">
        <v>6.17</v>
      </c>
      <c r="AF202">
        <v>1</v>
      </c>
      <c r="AG202">
        <v>6</v>
      </c>
      <c r="AH202">
        <v>0.26</v>
      </c>
      <c r="AI202">
        <v>0</v>
      </c>
      <c r="AJ202">
        <v>0</v>
      </c>
      <c r="AK202">
        <v>1.05</v>
      </c>
      <c r="AL202">
        <v>0</v>
      </c>
      <c r="AM202">
        <v>0</v>
      </c>
      <c r="AN202">
        <v>0</v>
      </c>
      <c r="AO202">
        <v>0.03</v>
      </c>
      <c r="AP202">
        <v>0</v>
      </c>
      <c r="AQ202">
        <v>0</v>
      </c>
      <c r="AR202">
        <v>6</v>
      </c>
      <c r="AS202">
        <v>0.26</v>
      </c>
      <c r="AT202">
        <v>33.33</v>
      </c>
      <c r="AU202">
        <v>0</v>
      </c>
      <c r="AV202">
        <v>0</v>
      </c>
      <c r="AW202">
        <v>0.96</v>
      </c>
      <c r="AX202">
        <v>36.36</v>
      </c>
      <c r="AY202">
        <v>0.92</v>
      </c>
      <c r="AZ202">
        <v>33.33</v>
      </c>
      <c r="BA202">
        <v>0.04</v>
      </c>
      <c r="BB202">
        <v>100</v>
      </c>
      <c r="BC202">
        <v>0.09</v>
      </c>
      <c r="BD202">
        <v>1.22</v>
      </c>
      <c r="BE202">
        <v>46.43</v>
      </c>
      <c r="BF202">
        <v>2.31</v>
      </c>
      <c r="BG202">
        <v>39.619999999999997</v>
      </c>
      <c r="BH202">
        <v>0.52</v>
      </c>
      <c r="BI202">
        <v>0.39</v>
      </c>
      <c r="BJ202">
        <v>0.13</v>
      </c>
      <c r="BK202">
        <v>18.649999999999999</v>
      </c>
      <c r="BL202">
        <v>1.26</v>
      </c>
      <c r="BM202">
        <v>0.44</v>
      </c>
      <c r="BN202">
        <v>26.76</v>
      </c>
      <c r="BO202">
        <v>80.290000000000006</v>
      </c>
      <c r="BP202">
        <v>11.24</v>
      </c>
      <c r="BQ202">
        <v>73.260000000000005</v>
      </c>
      <c r="BR202">
        <v>3.97</v>
      </c>
      <c r="BS202">
        <v>94.51</v>
      </c>
      <c r="BT202">
        <v>7.32</v>
      </c>
      <c r="BU202">
        <v>82.14</v>
      </c>
      <c r="BV202">
        <v>22.4</v>
      </c>
      <c r="BW202">
        <v>86.96</v>
      </c>
      <c r="BX202">
        <v>3.53</v>
      </c>
      <c r="BY202">
        <v>48.15</v>
      </c>
      <c r="BZ202">
        <v>17.73</v>
      </c>
      <c r="CA202">
        <v>31.11</v>
      </c>
      <c r="CB202">
        <v>0.01</v>
      </c>
      <c r="CC202">
        <v>0.39</v>
      </c>
      <c r="CD202">
        <v>0</v>
      </c>
      <c r="CE202">
        <v>0</v>
      </c>
      <c r="CF202">
        <v>0.17</v>
      </c>
      <c r="CG202">
        <v>25</v>
      </c>
      <c r="CH202">
        <v>0</v>
      </c>
      <c r="CI202">
        <v>2.79</v>
      </c>
      <c r="CJ202">
        <v>60.94</v>
      </c>
      <c r="CK202">
        <v>1.0900000000000001</v>
      </c>
      <c r="CL202">
        <v>40</v>
      </c>
      <c r="CM202">
        <v>0.39</v>
      </c>
      <c r="CN202">
        <v>11.11</v>
      </c>
      <c r="CO202">
        <v>0.17</v>
      </c>
      <c r="CP202">
        <v>0.35</v>
      </c>
      <c r="CQ202">
        <v>5.36</v>
      </c>
      <c r="CR202">
        <v>65.849999999999994</v>
      </c>
      <c r="CS202">
        <v>0</v>
      </c>
      <c r="CT202" t="s">
        <v>116</v>
      </c>
      <c r="CU202">
        <v>0</v>
      </c>
      <c r="CV202" t="s">
        <v>116</v>
      </c>
      <c r="CW202">
        <v>0</v>
      </c>
      <c r="CX202">
        <v>0</v>
      </c>
      <c r="CY202">
        <v>0</v>
      </c>
      <c r="CZ202">
        <v>0</v>
      </c>
      <c r="DA202" t="s">
        <v>116</v>
      </c>
      <c r="DB202" t="s">
        <v>116</v>
      </c>
      <c r="DC202">
        <v>0.39</v>
      </c>
      <c r="DD202" t="s">
        <v>116</v>
      </c>
      <c r="DE202" t="s">
        <v>116</v>
      </c>
      <c r="DF202">
        <v>0.31</v>
      </c>
      <c r="DG202">
        <v>0.13</v>
      </c>
      <c r="DH202">
        <v>33.33</v>
      </c>
      <c r="DI202">
        <v>0.17</v>
      </c>
      <c r="DJ202">
        <v>0</v>
      </c>
      <c r="DK202">
        <v>0</v>
      </c>
    </row>
    <row r="203" spans="1:115" ht="12" customHeight="1" x14ac:dyDescent="0.2">
      <c r="A203" t="s">
        <v>597</v>
      </c>
      <c r="B203" t="s">
        <v>406</v>
      </c>
      <c r="C203" t="s">
        <v>406</v>
      </c>
      <c r="D203" t="s">
        <v>923</v>
      </c>
      <c r="E203">
        <v>39</v>
      </c>
      <c r="F203">
        <v>50000</v>
      </c>
      <c r="G203" t="s">
        <v>116</v>
      </c>
      <c r="H203">
        <v>12</v>
      </c>
      <c r="I203">
        <v>1166</v>
      </c>
      <c r="J203">
        <v>0</v>
      </c>
      <c r="K203">
        <v>0.12</v>
      </c>
      <c r="L203">
        <v>1</v>
      </c>
      <c r="M203">
        <v>0.2</v>
      </c>
      <c r="N203">
        <v>14.67</v>
      </c>
      <c r="O203">
        <v>51.05</v>
      </c>
      <c r="P203" t="s">
        <v>117</v>
      </c>
      <c r="Q203" t="s">
        <v>117</v>
      </c>
      <c r="R203" t="s">
        <v>134</v>
      </c>
      <c r="S203">
        <v>173</v>
      </c>
      <c r="T203">
        <v>70</v>
      </c>
      <c r="U203" t="s">
        <v>119</v>
      </c>
      <c r="V203">
        <v>7.26</v>
      </c>
      <c r="W203">
        <v>6.17</v>
      </c>
      <c r="X203">
        <v>65</v>
      </c>
      <c r="Y203">
        <v>3.63</v>
      </c>
      <c r="Z203">
        <v>44.68</v>
      </c>
      <c r="AA203">
        <v>0.08</v>
      </c>
      <c r="AB203">
        <v>0.13</v>
      </c>
      <c r="AC203">
        <v>0.08</v>
      </c>
      <c r="AD203">
        <v>3.16</v>
      </c>
      <c r="AE203">
        <v>5.47</v>
      </c>
      <c r="AF203">
        <v>0.39</v>
      </c>
      <c r="AG203">
        <v>1</v>
      </c>
      <c r="AH203">
        <v>0.08</v>
      </c>
      <c r="AI203">
        <v>0</v>
      </c>
      <c r="AJ203">
        <v>0</v>
      </c>
      <c r="AK203">
        <v>1</v>
      </c>
      <c r="AL203">
        <v>0</v>
      </c>
      <c r="AM203">
        <v>0</v>
      </c>
      <c r="AN203">
        <v>0</v>
      </c>
      <c r="AO203">
        <v>0.01</v>
      </c>
      <c r="AP203">
        <v>0</v>
      </c>
      <c r="AQ203">
        <v>0</v>
      </c>
      <c r="AR203">
        <v>3</v>
      </c>
      <c r="AS203">
        <v>0.23</v>
      </c>
      <c r="AT203">
        <v>33.33</v>
      </c>
      <c r="AU203">
        <v>0</v>
      </c>
      <c r="AV203">
        <v>0.08</v>
      </c>
      <c r="AW203">
        <v>1.08</v>
      </c>
      <c r="AX203">
        <v>28.57</v>
      </c>
      <c r="AY203">
        <v>1.08</v>
      </c>
      <c r="AZ203">
        <v>28.57</v>
      </c>
      <c r="BA203">
        <v>0</v>
      </c>
      <c r="BB203">
        <v>0</v>
      </c>
      <c r="BC203">
        <v>0.08</v>
      </c>
      <c r="BD203">
        <v>0.93</v>
      </c>
      <c r="BE203">
        <v>50</v>
      </c>
      <c r="BF203">
        <v>2.4700000000000002</v>
      </c>
      <c r="BG203">
        <v>37.5</v>
      </c>
      <c r="BH203">
        <v>0.69</v>
      </c>
      <c r="BI203">
        <v>0.85</v>
      </c>
      <c r="BJ203">
        <v>0.46</v>
      </c>
      <c r="BK203">
        <v>25.55</v>
      </c>
      <c r="BL203">
        <v>1.08</v>
      </c>
      <c r="BM203">
        <v>0.62</v>
      </c>
      <c r="BN203">
        <v>35.04</v>
      </c>
      <c r="BO203">
        <v>83.7</v>
      </c>
      <c r="BP203">
        <v>12.97</v>
      </c>
      <c r="BQ203">
        <v>71.430000000000007</v>
      </c>
      <c r="BR203">
        <v>5.4</v>
      </c>
      <c r="BS203">
        <v>94.29</v>
      </c>
      <c r="BT203">
        <v>11.96</v>
      </c>
      <c r="BU203">
        <v>90.97</v>
      </c>
      <c r="BV203">
        <v>30.64</v>
      </c>
      <c r="BW203">
        <v>87.66</v>
      </c>
      <c r="BX203">
        <v>3.32</v>
      </c>
      <c r="BY203">
        <v>65.12</v>
      </c>
      <c r="BZ203">
        <v>19.28</v>
      </c>
      <c r="CA203">
        <v>35.08</v>
      </c>
      <c r="CB203">
        <v>0.02</v>
      </c>
      <c r="CC203">
        <v>0.54</v>
      </c>
      <c r="CD203">
        <v>0</v>
      </c>
      <c r="CE203">
        <v>0</v>
      </c>
      <c r="CF203">
        <v>0.23</v>
      </c>
      <c r="CG203">
        <v>66.67</v>
      </c>
      <c r="CH203">
        <v>0.23</v>
      </c>
      <c r="CI203">
        <v>5.09</v>
      </c>
      <c r="CJ203">
        <v>77.27</v>
      </c>
      <c r="CK203">
        <v>1.08</v>
      </c>
      <c r="CL203">
        <v>35.71</v>
      </c>
      <c r="CM203">
        <v>0.23</v>
      </c>
      <c r="CN203">
        <v>33.33</v>
      </c>
      <c r="CO203">
        <v>0.23</v>
      </c>
      <c r="CP203">
        <v>0.31</v>
      </c>
      <c r="CQ203">
        <v>9.0299999999999994</v>
      </c>
      <c r="CR203">
        <v>76.92</v>
      </c>
      <c r="CS203">
        <v>0</v>
      </c>
      <c r="CT203" t="s">
        <v>116</v>
      </c>
      <c r="CU203">
        <v>0</v>
      </c>
      <c r="CV203" t="s">
        <v>116</v>
      </c>
      <c r="CW203">
        <v>0</v>
      </c>
      <c r="CX203">
        <v>0</v>
      </c>
      <c r="CY203">
        <v>0</v>
      </c>
      <c r="CZ203">
        <v>0</v>
      </c>
      <c r="DA203" t="s">
        <v>116</v>
      </c>
      <c r="DB203" t="s">
        <v>116</v>
      </c>
      <c r="DC203">
        <v>0.23</v>
      </c>
      <c r="DD203" t="s">
        <v>116</v>
      </c>
      <c r="DE203" t="s">
        <v>116</v>
      </c>
      <c r="DF203">
        <v>0.08</v>
      </c>
      <c r="DG203">
        <v>0.08</v>
      </c>
      <c r="DH203">
        <v>0</v>
      </c>
      <c r="DI203">
        <v>0</v>
      </c>
      <c r="DJ203">
        <v>0</v>
      </c>
      <c r="DK203">
        <v>0</v>
      </c>
    </row>
    <row r="204" spans="1:115" ht="12" customHeight="1" x14ac:dyDescent="0.2">
      <c r="A204" t="s">
        <v>609</v>
      </c>
      <c r="B204" t="s">
        <v>176</v>
      </c>
      <c r="C204" t="s">
        <v>176</v>
      </c>
      <c r="D204" t="s">
        <v>922</v>
      </c>
      <c r="E204">
        <v>23</v>
      </c>
      <c r="F204">
        <v>600000</v>
      </c>
      <c r="G204" t="s">
        <v>116</v>
      </c>
      <c r="H204">
        <v>24</v>
      </c>
      <c r="I204">
        <v>1152</v>
      </c>
      <c r="J204">
        <v>2</v>
      </c>
      <c r="K204">
        <v>1.49</v>
      </c>
      <c r="L204">
        <v>3</v>
      </c>
      <c r="M204">
        <v>1.98</v>
      </c>
      <c r="N204">
        <v>21.8</v>
      </c>
      <c r="O204">
        <v>43.73</v>
      </c>
      <c r="P204" t="s">
        <v>117</v>
      </c>
      <c r="Q204" t="s">
        <v>117</v>
      </c>
      <c r="R204" t="s">
        <v>118</v>
      </c>
      <c r="S204">
        <v>180</v>
      </c>
      <c r="T204">
        <v>72</v>
      </c>
      <c r="U204" t="s">
        <v>119</v>
      </c>
      <c r="V204">
        <v>4.92</v>
      </c>
      <c r="W204">
        <v>6.17</v>
      </c>
      <c r="X204">
        <v>49.37</v>
      </c>
      <c r="Y204">
        <v>1.41</v>
      </c>
      <c r="Z204">
        <v>38.89</v>
      </c>
      <c r="AA204">
        <v>0.39</v>
      </c>
      <c r="AB204">
        <v>0.68</v>
      </c>
      <c r="AC204">
        <v>0</v>
      </c>
      <c r="AD204">
        <v>1.48</v>
      </c>
      <c r="AE204">
        <v>2.57</v>
      </c>
      <c r="AF204">
        <v>1.48</v>
      </c>
      <c r="AG204">
        <v>3</v>
      </c>
      <c r="AH204">
        <v>0.23</v>
      </c>
      <c r="AI204">
        <v>0</v>
      </c>
      <c r="AJ204">
        <v>0</v>
      </c>
      <c r="AK204">
        <v>5.47</v>
      </c>
      <c r="AL204">
        <v>0.16</v>
      </c>
      <c r="AM204">
        <v>2</v>
      </c>
      <c r="AN204">
        <v>0.16</v>
      </c>
      <c r="AO204">
        <v>0.12</v>
      </c>
      <c r="AP204">
        <v>0</v>
      </c>
      <c r="AQ204">
        <v>0</v>
      </c>
      <c r="AR204">
        <v>15</v>
      </c>
      <c r="AS204">
        <v>1.17</v>
      </c>
      <c r="AT204">
        <v>40</v>
      </c>
      <c r="AU204">
        <v>13.333</v>
      </c>
      <c r="AV204">
        <v>0.23</v>
      </c>
      <c r="AW204">
        <v>5.47</v>
      </c>
      <c r="AX204">
        <v>45.71</v>
      </c>
      <c r="AY204">
        <v>0.47</v>
      </c>
      <c r="AZ204">
        <v>33.33</v>
      </c>
      <c r="BA204">
        <v>5</v>
      </c>
      <c r="BB204">
        <v>46.88</v>
      </c>
      <c r="BC204">
        <v>0.94</v>
      </c>
      <c r="BD204">
        <v>3.75</v>
      </c>
      <c r="BE204">
        <v>56.25</v>
      </c>
      <c r="BF204">
        <v>10.63</v>
      </c>
      <c r="BG204">
        <v>45.59</v>
      </c>
      <c r="BH204">
        <v>2.81</v>
      </c>
      <c r="BI204">
        <v>3.2</v>
      </c>
      <c r="BJ204">
        <v>2.42</v>
      </c>
      <c r="BK204">
        <v>30.78</v>
      </c>
      <c r="BL204">
        <v>2.34</v>
      </c>
      <c r="BM204">
        <v>1.8</v>
      </c>
      <c r="BN204">
        <v>42.97</v>
      </c>
      <c r="BO204">
        <v>80.73</v>
      </c>
      <c r="BP204">
        <v>7.58</v>
      </c>
      <c r="BQ204">
        <v>69.069999999999993</v>
      </c>
      <c r="BR204">
        <v>10</v>
      </c>
      <c r="BS204">
        <v>91.41</v>
      </c>
      <c r="BT204">
        <v>15.16</v>
      </c>
      <c r="BU204">
        <v>78.87</v>
      </c>
      <c r="BV204">
        <v>35.39</v>
      </c>
      <c r="BW204">
        <v>88.08</v>
      </c>
      <c r="BX204">
        <v>2.27</v>
      </c>
      <c r="BY204">
        <v>48.28</v>
      </c>
      <c r="BZ204">
        <v>16.809999999999999</v>
      </c>
      <c r="CA204">
        <v>24.82</v>
      </c>
      <c r="CB204">
        <v>0.15</v>
      </c>
      <c r="CC204">
        <v>1.95</v>
      </c>
      <c r="CD204">
        <v>0.08</v>
      </c>
      <c r="CE204">
        <v>0.08</v>
      </c>
      <c r="CF204">
        <v>0.86</v>
      </c>
      <c r="CG204">
        <v>45.45</v>
      </c>
      <c r="CH204">
        <v>1.56</v>
      </c>
      <c r="CI204">
        <v>4.0599999999999996</v>
      </c>
      <c r="CJ204">
        <v>75</v>
      </c>
      <c r="CK204">
        <v>5.16</v>
      </c>
      <c r="CL204">
        <v>50</v>
      </c>
      <c r="CM204">
        <v>0.94</v>
      </c>
      <c r="CN204">
        <v>41.67</v>
      </c>
      <c r="CO204">
        <v>1.0900000000000001</v>
      </c>
      <c r="CP204">
        <v>2.34</v>
      </c>
      <c r="CQ204">
        <v>5.55</v>
      </c>
      <c r="CR204">
        <v>81.69</v>
      </c>
      <c r="CS204">
        <v>0</v>
      </c>
      <c r="CT204" t="s">
        <v>116</v>
      </c>
      <c r="CU204">
        <v>0</v>
      </c>
      <c r="CV204" t="s">
        <v>116</v>
      </c>
      <c r="CW204">
        <v>0</v>
      </c>
      <c r="CX204">
        <v>0</v>
      </c>
      <c r="CY204">
        <v>0</v>
      </c>
      <c r="CZ204">
        <v>0</v>
      </c>
      <c r="DA204" t="s">
        <v>116</v>
      </c>
      <c r="DB204" t="s">
        <v>116</v>
      </c>
      <c r="DC204">
        <v>0.08</v>
      </c>
      <c r="DD204" t="s">
        <v>116</v>
      </c>
      <c r="DE204" t="s">
        <v>116</v>
      </c>
      <c r="DF204">
        <v>0.08</v>
      </c>
      <c r="DG204">
        <v>0</v>
      </c>
      <c r="DH204">
        <v>0</v>
      </c>
      <c r="DI204">
        <v>1.48</v>
      </c>
      <c r="DJ204">
        <v>0</v>
      </c>
      <c r="DK204">
        <v>0</v>
      </c>
    </row>
    <row r="205" spans="1:115" ht="12" customHeight="1" x14ac:dyDescent="0.2">
      <c r="A205" t="s">
        <v>805</v>
      </c>
      <c r="B205" t="s">
        <v>250</v>
      </c>
      <c r="C205" t="s">
        <v>250</v>
      </c>
      <c r="D205" t="s">
        <v>923</v>
      </c>
      <c r="E205">
        <v>25</v>
      </c>
      <c r="F205">
        <v>175000</v>
      </c>
      <c r="G205" t="s">
        <v>130</v>
      </c>
      <c r="H205">
        <v>6</v>
      </c>
      <c r="I205">
        <v>585</v>
      </c>
      <c r="J205">
        <v>0</v>
      </c>
      <c r="K205">
        <v>0.05</v>
      </c>
      <c r="L205">
        <v>0</v>
      </c>
      <c r="M205">
        <v>0</v>
      </c>
      <c r="N205">
        <v>12</v>
      </c>
      <c r="O205">
        <v>58.97</v>
      </c>
      <c r="P205" t="s">
        <v>124</v>
      </c>
      <c r="Q205" t="s">
        <v>131</v>
      </c>
      <c r="R205" t="s">
        <v>118</v>
      </c>
      <c r="S205">
        <v>189</v>
      </c>
      <c r="T205">
        <v>78</v>
      </c>
      <c r="U205" t="s">
        <v>119</v>
      </c>
      <c r="V205">
        <v>9.85</v>
      </c>
      <c r="W205">
        <v>6.15</v>
      </c>
      <c r="X205">
        <v>60</v>
      </c>
      <c r="Y205">
        <v>4.1500000000000004</v>
      </c>
      <c r="Z205">
        <v>66.67</v>
      </c>
      <c r="AA205">
        <v>0.62</v>
      </c>
      <c r="AB205">
        <v>0.83</v>
      </c>
      <c r="AC205">
        <v>1.23</v>
      </c>
      <c r="AD205">
        <v>5.54</v>
      </c>
      <c r="AE205">
        <v>7.5</v>
      </c>
      <c r="AF205">
        <v>1.23</v>
      </c>
      <c r="AG205">
        <v>4</v>
      </c>
      <c r="AH205">
        <v>0.62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0.01</v>
      </c>
      <c r="AP205">
        <v>0</v>
      </c>
      <c r="AQ205">
        <v>0</v>
      </c>
      <c r="AR205">
        <v>1</v>
      </c>
      <c r="AS205">
        <v>0.15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0.15</v>
      </c>
      <c r="BE205">
        <v>0</v>
      </c>
      <c r="BF205">
        <v>0.31</v>
      </c>
      <c r="BG205">
        <v>50</v>
      </c>
      <c r="BH205">
        <v>0.62</v>
      </c>
      <c r="BI205">
        <v>0</v>
      </c>
      <c r="BJ205">
        <v>0</v>
      </c>
      <c r="BK205">
        <v>17.38</v>
      </c>
      <c r="BL205">
        <v>0.15</v>
      </c>
      <c r="BM205">
        <v>0.15</v>
      </c>
      <c r="BN205">
        <v>26.15</v>
      </c>
      <c r="BO205">
        <v>80.59</v>
      </c>
      <c r="BP205">
        <v>11.38</v>
      </c>
      <c r="BQ205">
        <v>66.22</v>
      </c>
      <c r="BR205">
        <v>1.54</v>
      </c>
      <c r="BS205">
        <v>80</v>
      </c>
      <c r="BT205">
        <v>12</v>
      </c>
      <c r="BU205">
        <v>94.87</v>
      </c>
      <c r="BV205">
        <v>20.149999999999999</v>
      </c>
      <c r="BW205">
        <v>88.55</v>
      </c>
      <c r="BX205">
        <v>6</v>
      </c>
      <c r="BY205">
        <v>53.85</v>
      </c>
      <c r="BZ205">
        <v>25.58</v>
      </c>
      <c r="CA205">
        <v>38.96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2.77</v>
      </c>
      <c r="CJ205">
        <v>38.89</v>
      </c>
      <c r="CK205">
        <v>0.15</v>
      </c>
      <c r="CL205">
        <v>100</v>
      </c>
      <c r="CM205">
        <v>0</v>
      </c>
      <c r="CN205">
        <v>0</v>
      </c>
      <c r="CO205">
        <v>0</v>
      </c>
      <c r="CP205">
        <v>0</v>
      </c>
      <c r="CQ205">
        <v>5.85</v>
      </c>
      <c r="CR205">
        <v>55.26</v>
      </c>
      <c r="CS205">
        <v>0</v>
      </c>
      <c r="CT205" t="s">
        <v>116</v>
      </c>
      <c r="CU205">
        <v>0</v>
      </c>
      <c r="CV205" t="s">
        <v>116</v>
      </c>
      <c r="CW205">
        <v>0</v>
      </c>
      <c r="CX205">
        <v>0</v>
      </c>
      <c r="CY205">
        <v>0</v>
      </c>
      <c r="CZ205">
        <v>0</v>
      </c>
      <c r="DA205" t="s">
        <v>116</v>
      </c>
      <c r="DB205" t="s">
        <v>116</v>
      </c>
      <c r="DC205">
        <v>1.38</v>
      </c>
      <c r="DD205" t="s">
        <v>116</v>
      </c>
      <c r="DE205" t="s">
        <v>116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</row>
    <row r="206" spans="1:115" ht="12" customHeight="1" x14ac:dyDescent="0.2">
      <c r="A206" t="s">
        <v>686</v>
      </c>
      <c r="B206" t="s">
        <v>687</v>
      </c>
      <c r="C206" t="s">
        <v>204</v>
      </c>
      <c r="D206" t="s">
        <v>923</v>
      </c>
      <c r="E206">
        <v>27</v>
      </c>
      <c r="F206">
        <v>300000</v>
      </c>
      <c r="G206" t="s">
        <v>116</v>
      </c>
      <c r="H206">
        <v>13</v>
      </c>
      <c r="I206">
        <v>910</v>
      </c>
      <c r="J206">
        <v>1</v>
      </c>
      <c r="K206">
        <v>0.93</v>
      </c>
      <c r="L206">
        <v>0</v>
      </c>
      <c r="M206">
        <v>0</v>
      </c>
      <c r="N206">
        <v>14.14</v>
      </c>
      <c r="O206">
        <v>58.74</v>
      </c>
      <c r="P206" t="s">
        <v>240</v>
      </c>
      <c r="Q206" t="s">
        <v>240</v>
      </c>
      <c r="R206" t="s">
        <v>118</v>
      </c>
      <c r="S206">
        <v>176</v>
      </c>
      <c r="T206">
        <v>72</v>
      </c>
      <c r="U206" t="s">
        <v>119</v>
      </c>
      <c r="V206">
        <v>9.7899999999999991</v>
      </c>
      <c r="W206">
        <v>6.13</v>
      </c>
      <c r="X206">
        <v>70.97</v>
      </c>
      <c r="Y206">
        <v>5.04</v>
      </c>
      <c r="Z206">
        <v>45.1</v>
      </c>
      <c r="AA206">
        <v>0</v>
      </c>
      <c r="AB206">
        <v>0</v>
      </c>
      <c r="AC206">
        <v>0.4</v>
      </c>
      <c r="AD206">
        <v>5.44</v>
      </c>
      <c r="AE206">
        <v>7.67</v>
      </c>
      <c r="AF206">
        <v>0.59</v>
      </c>
      <c r="AG206">
        <v>1</v>
      </c>
      <c r="AH206">
        <v>0.1</v>
      </c>
      <c r="AI206">
        <v>0</v>
      </c>
      <c r="AJ206">
        <v>0</v>
      </c>
      <c r="AK206">
        <v>0.59</v>
      </c>
      <c r="AL206">
        <v>0.1</v>
      </c>
      <c r="AM206">
        <v>0</v>
      </c>
      <c r="AN206">
        <v>0</v>
      </c>
      <c r="AO206">
        <v>0.09</v>
      </c>
      <c r="AP206">
        <v>0</v>
      </c>
      <c r="AQ206">
        <v>0</v>
      </c>
      <c r="AR206">
        <v>2</v>
      </c>
      <c r="AS206">
        <v>0.2</v>
      </c>
      <c r="AT206">
        <v>100</v>
      </c>
      <c r="AU206">
        <v>50</v>
      </c>
      <c r="AV206">
        <v>0</v>
      </c>
      <c r="AW206">
        <v>0.1</v>
      </c>
      <c r="AX206">
        <v>0</v>
      </c>
      <c r="AY206">
        <v>0</v>
      </c>
      <c r="AZ206">
        <v>0</v>
      </c>
      <c r="BA206">
        <v>0.1</v>
      </c>
      <c r="BB206">
        <v>0</v>
      </c>
      <c r="BC206">
        <v>0</v>
      </c>
      <c r="BD206">
        <v>0.59</v>
      </c>
      <c r="BE206">
        <v>50</v>
      </c>
      <c r="BF206">
        <v>1.38</v>
      </c>
      <c r="BG206">
        <v>50</v>
      </c>
      <c r="BH206">
        <v>0.2</v>
      </c>
      <c r="BI206">
        <v>0.4</v>
      </c>
      <c r="BJ206">
        <v>0.1</v>
      </c>
      <c r="BK206">
        <v>21.76</v>
      </c>
      <c r="BL206">
        <v>0.69</v>
      </c>
      <c r="BM206">
        <v>0.3</v>
      </c>
      <c r="BN206">
        <v>33.82</v>
      </c>
      <c r="BO206">
        <v>81.87</v>
      </c>
      <c r="BP206">
        <v>14.74</v>
      </c>
      <c r="BQ206">
        <v>69.13</v>
      </c>
      <c r="BR206">
        <v>1.88</v>
      </c>
      <c r="BS206">
        <v>100</v>
      </c>
      <c r="BT206">
        <v>14.04</v>
      </c>
      <c r="BU206">
        <v>94.37</v>
      </c>
      <c r="BV206">
        <v>28.78</v>
      </c>
      <c r="BW206">
        <v>88.66</v>
      </c>
      <c r="BX206">
        <v>4.95</v>
      </c>
      <c r="BY206">
        <v>44</v>
      </c>
      <c r="BZ206">
        <v>22.39</v>
      </c>
      <c r="CA206">
        <v>30.02</v>
      </c>
      <c r="CB206">
        <v>0</v>
      </c>
      <c r="CC206">
        <v>0</v>
      </c>
      <c r="CD206">
        <v>0</v>
      </c>
      <c r="CE206">
        <v>0</v>
      </c>
      <c r="CF206">
        <v>0.1</v>
      </c>
      <c r="CG206">
        <v>100</v>
      </c>
      <c r="CH206">
        <v>0.1</v>
      </c>
      <c r="CI206">
        <v>4.95</v>
      </c>
      <c r="CJ206">
        <v>54</v>
      </c>
      <c r="CK206">
        <v>0.99</v>
      </c>
      <c r="CL206">
        <v>20</v>
      </c>
      <c r="CM206">
        <v>0.49</v>
      </c>
      <c r="CN206">
        <v>20</v>
      </c>
      <c r="CO206">
        <v>0.3</v>
      </c>
      <c r="CP206">
        <v>0</v>
      </c>
      <c r="CQ206">
        <v>6.63</v>
      </c>
      <c r="CR206">
        <v>64.180000000000007</v>
      </c>
      <c r="CS206">
        <v>0</v>
      </c>
      <c r="CT206" t="s">
        <v>116</v>
      </c>
      <c r="CU206">
        <v>0</v>
      </c>
      <c r="CV206" t="s">
        <v>116</v>
      </c>
      <c r="CW206">
        <v>0</v>
      </c>
      <c r="CX206">
        <v>0</v>
      </c>
      <c r="CY206">
        <v>0</v>
      </c>
      <c r="CZ206">
        <v>0</v>
      </c>
      <c r="DA206" t="s">
        <v>116</v>
      </c>
      <c r="DB206" t="s">
        <v>116</v>
      </c>
      <c r="DC206">
        <v>1.0900000000000001</v>
      </c>
      <c r="DD206" t="s">
        <v>116</v>
      </c>
      <c r="DE206" t="s">
        <v>116</v>
      </c>
      <c r="DF206">
        <v>0</v>
      </c>
      <c r="DG206">
        <v>0</v>
      </c>
      <c r="DH206">
        <v>0</v>
      </c>
      <c r="DI206">
        <v>0</v>
      </c>
      <c r="DJ206">
        <v>1</v>
      </c>
      <c r="DK206">
        <v>100</v>
      </c>
    </row>
    <row r="207" spans="1:115" ht="12" customHeight="1" x14ac:dyDescent="0.2">
      <c r="A207" t="s">
        <v>219</v>
      </c>
      <c r="B207" t="s">
        <v>220</v>
      </c>
      <c r="C207" t="s">
        <v>220</v>
      </c>
      <c r="D207" t="s">
        <v>922</v>
      </c>
      <c r="E207">
        <v>28</v>
      </c>
      <c r="F207">
        <v>300000</v>
      </c>
      <c r="G207" t="s">
        <v>116</v>
      </c>
      <c r="H207">
        <v>35</v>
      </c>
      <c r="I207">
        <v>3142</v>
      </c>
      <c r="J207">
        <v>0</v>
      </c>
      <c r="K207">
        <v>0.3</v>
      </c>
      <c r="L207">
        <v>0</v>
      </c>
      <c r="M207">
        <v>0.28000000000000003</v>
      </c>
      <c r="N207">
        <v>14.89</v>
      </c>
      <c r="O207">
        <v>55.38</v>
      </c>
      <c r="P207" t="s">
        <v>117</v>
      </c>
      <c r="Q207" t="s">
        <v>117</v>
      </c>
      <c r="R207" t="s">
        <v>118</v>
      </c>
      <c r="S207">
        <v>182</v>
      </c>
      <c r="T207">
        <v>85</v>
      </c>
      <c r="U207" t="s">
        <v>119</v>
      </c>
      <c r="V207">
        <v>7.99</v>
      </c>
      <c r="W207">
        <v>6.13</v>
      </c>
      <c r="X207">
        <v>58.88</v>
      </c>
      <c r="Y207">
        <v>2.41</v>
      </c>
      <c r="Z207">
        <v>58.33</v>
      </c>
      <c r="AA207">
        <v>0.63</v>
      </c>
      <c r="AB207">
        <v>0.76</v>
      </c>
      <c r="AC207">
        <v>0.34</v>
      </c>
      <c r="AD207">
        <v>3.75</v>
      </c>
      <c r="AE207">
        <v>4.55</v>
      </c>
      <c r="AF207">
        <v>1.49</v>
      </c>
      <c r="AG207">
        <v>11</v>
      </c>
      <c r="AH207">
        <v>0.32</v>
      </c>
      <c r="AI207">
        <v>0</v>
      </c>
      <c r="AJ207">
        <v>0</v>
      </c>
      <c r="AK207">
        <v>0.66</v>
      </c>
      <c r="AL207">
        <v>0</v>
      </c>
      <c r="AM207">
        <v>0</v>
      </c>
      <c r="AN207">
        <v>0</v>
      </c>
      <c r="AO207">
        <v>0.01</v>
      </c>
      <c r="AP207">
        <v>0</v>
      </c>
      <c r="AQ207">
        <v>0</v>
      </c>
      <c r="AR207">
        <v>14</v>
      </c>
      <c r="AS207">
        <v>0.4</v>
      </c>
      <c r="AT207">
        <v>7.14</v>
      </c>
      <c r="AU207">
        <v>0</v>
      </c>
      <c r="AV207">
        <v>0</v>
      </c>
      <c r="AW207">
        <v>0.28999999999999998</v>
      </c>
      <c r="AX207">
        <v>30</v>
      </c>
      <c r="AY207">
        <v>0.09</v>
      </c>
      <c r="AZ207">
        <v>100</v>
      </c>
      <c r="BA207">
        <v>0.2</v>
      </c>
      <c r="BB207">
        <v>0</v>
      </c>
      <c r="BC207">
        <v>0.03</v>
      </c>
      <c r="BD207">
        <v>0.8</v>
      </c>
      <c r="BE207">
        <v>60.71</v>
      </c>
      <c r="BF207">
        <v>3.41</v>
      </c>
      <c r="BG207">
        <v>48.74</v>
      </c>
      <c r="BH207">
        <v>0.11</v>
      </c>
      <c r="BI207">
        <v>0.46</v>
      </c>
      <c r="BJ207">
        <v>0.11</v>
      </c>
      <c r="BK207">
        <v>22.17</v>
      </c>
      <c r="BL207">
        <v>0.17</v>
      </c>
      <c r="BM207">
        <v>0.86</v>
      </c>
      <c r="BN207">
        <v>34.229999999999997</v>
      </c>
      <c r="BO207">
        <v>86.95</v>
      </c>
      <c r="BP207">
        <v>9.85</v>
      </c>
      <c r="BQ207">
        <v>74.13</v>
      </c>
      <c r="BR207">
        <v>4.96</v>
      </c>
      <c r="BS207">
        <v>95.38</v>
      </c>
      <c r="BT207">
        <v>13.89</v>
      </c>
      <c r="BU207">
        <v>92.16</v>
      </c>
      <c r="BV207">
        <v>30.48</v>
      </c>
      <c r="BW207">
        <v>91.17</v>
      </c>
      <c r="BX207">
        <v>3.47</v>
      </c>
      <c r="BY207">
        <v>54.55</v>
      </c>
      <c r="BZ207">
        <v>18.600000000000001</v>
      </c>
      <c r="CA207">
        <v>35.69</v>
      </c>
      <c r="CB207">
        <v>0.01</v>
      </c>
      <c r="CC207">
        <v>0.23</v>
      </c>
      <c r="CD207">
        <v>0.03</v>
      </c>
      <c r="CE207">
        <v>0.03</v>
      </c>
      <c r="CF207">
        <v>0.14000000000000001</v>
      </c>
      <c r="CG207">
        <v>40</v>
      </c>
      <c r="CH207">
        <v>0.03</v>
      </c>
      <c r="CI207">
        <v>5.76</v>
      </c>
      <c r="CJ207">
        <v>71.14</v>
      </c>
      <c r="CK207">
        <v>0.49</v>
      </c>
      <c r="CL207">
        <v>41.18</v>
      </c>
      <c r="CM207">
        <v>0.4</v>
      </c>
      <c r="CN207">
        <v>28.57</v>
      </c>
      <c r="CO207">
        <v>0.14000000000000001</v>
      </c>
      <c r="CP207">
        <v>0.14000000000000001</v>
      </c>
      <c r="CQ207">
        <v>5.13</v>
      </c>
      <c r="CR207">
        <v>74.3</v>
      </c>
      <c r="CS207">
        <v>0</v>
      </c>
      <c r="CT207" t="s">
        <v>116</v>
      </c>
      <c r="CU207">
        <v>0</v>
      </c>
      <c r="CV207" t="s">
        <v>116</v>
      </c>
      <c r="CW207">
        <v>0</v>
      </c>
      <c r="CX207">
        <v>0</v>
      </c>
      <c r="CY207">
        <v>0</v>
      </c>
      <c r="CZ207">
        <v>0</v>
      </c>
      <c r="DA207" t="s">
        <v>116</v>
      </c>
      <c r="DB207" t="s">
        <v>116</v>
      </c>
      <c r="DC207">
        <v>0.2</v>
      </c>
      <c r="DD207" t="s">
        <v>116</v>
      </c>
      <c r="DE207" t="s">
        <v>116</v>
      </c>
      <c r="DF207">
        <v>0.03</v>
      </c>
      <c r="DG207">
        <v>0</v>
      </c>
      <c r="DH207">
        <v>0</v>
      </c>
      <c r="DI207">
        <v>0</v>
      </c>
      <c r="DJ207">
        <v>0</v>
      </c>
      <c r="DK207">
        <v>0</v>
      </c>
    </row>
    <row r="208" spans="1:115" ht="12" customHeight="1" x14ac:dyDescent="0.2">
      <c r="A208" t="s">
        <v>404</v>
      </c>
      <c r="B208" t="s">
        <v>194</v>
      </c>
      <c r="C208" t="s">
        <v>194</v>
      </c>
      <c r="D208" t="s">
        <v>923</v>
      </c>
      <c r="E208">
        <v>24</v>
      </c>
      <c r="F208">
        <v>350000</v>
      </c>
      <c r="G208" t="s">
        <v>147</v>
      </c>
      <c r="H208">
        <v>13</v>
      </c>
      <c r="I208">
        <v>603</v>
      </c>
      <c r="J208">
        <v>1</v>
      </c>
      <c r="K208">
        <v>0.25</v>
      </c>
      <c r="L208">
        <v>0</v>
      </c>
      <c r="M208">
        <v>0</v>
      </c>
      <c r="N208">
        <v>14.93</v>
      </c>
      <c r="O208">
        <v>59</v>
      </c>
      <c r="P208" t="s">
        <v>117</v>
      </c>
      <c r="Q208" t="s">
        <v>117</v>
      </c>
      <c r="R208" t="s">
        <v>116</v>
      </c>
      <c r="S208">
        <v>0</v>
      </c>
      <c r="T208">
        <v>0</v>
      </c>
      <c r="U208" t="s">
        <v>119</v>
      </c>
      <c r="V208">
        <v>10.9</v>
      </c>
      <c r="W208">
        <v>6.12</v>
      </c>
      <c r="X208">
        <v>63.41</v>
      </c>
      <c r="Y208">
        <v>5.22</v>
      </c>
      <c r="Z208">
        <v>51.43</v>
      </c>
      <c r="AA208">
        <v>0.45</v>
      </c>
      <c r="AB208">
        <v>0.53</v>
      </c>
      <c r="AC208">
        <v>0.45</v>
      </c>
      <c r="AD208">
        <v>6.57</v>
      </c>
      <c r="AE208">
        <v>7.76</v>
      </c>
      <c r="AF208">
        <v>1.94</v>
      </c>
      <c r="AG208">
        <v>2</v>
      </c>
      <c r="AH208">
        <v>0.3</v>
      </c>
      <c r="AI208">
        <v>1</v>
      </c>
      <c r="AJ208">
        <v>0.15</v>
      </c>
      <c r="AK208">
        <v>0.45</v>
      </c>
      <c r="AL208">
        <v>0.15</v>
      </c>
      <c r="AM208">
        <v>1</v>
      </c>
      <c r="AN208">
        <v>0.15</v>
      </c>
      <c r="AO208">
        <v>0.04</v>
      </c>
      <c r="AP208">
        <v>1</v>
      </c>
      <c r="AQ208">
        <v>0.15</v>
      </c>
      <c r="AR208">
        <v>3</v>
      </c>
      <c r="AS208">
        <v>0.45</v>
      </c>
      <c r="AT208">
        <v>66.67</v>
      </c>
      <c r="AU208">
        <v>33.332999999999998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0.15</v>
      </c>
      <c r="BE208">
        <v>100</v>
      </c>
      <c r="BF208">
        <v>0.9</v>
      </c>
      <c r="BG208">
        <v>33.33</v>
      </c>
      <c r="BH208">
        <v>0.6</v>
      </c>
      <c r="BI208">
        <v>0.3</v>
      </c>
      <c r="BJ208">
        <v>0</v>
      </c>
      <c r="BK208">
        <v>11.49</v>
      </c>
      <c r="BL208">
        <v>0.3</v>
      </c>
      <c r="BM208">
        <v>0.45</v>
      </c>
      <c r="BN208">
        <v>20</v>
      </c>
      <c r="BO208">
        <v>83.58</v>
      </c>
      <c r="BP208">
        <v>8.2100000000000009</v>
      </c>
      <c r="BQ208">
        <v>74.55</v>
      </c>
      <c r="BR208">
        <v>2.09</v>
      </c>
      <c r="BS208">
        <v>85.71</v>
      </c>
      <c r="BT208">
        <v>7.16</v>
      </c>
      <c r="BU208">
        <v>91.67</v>
      </c>
      <c r="BV208">
        <v>17.91</v>
      </c>
      <c r="BW208">
        <v>89.17</v>
      </c>
      <c r="BX208">
        <v>2.09</v>
      </c>
      <c r="BY208">
        <v>35.71</v>
      </c>
      <c r="BZ208">
        <v>16.149999999999999</v>
      </c>
      <c r="CA208">
        <v>14.94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1.79</v>
      </c>
      <c r="CJ208">
        <v>58.33</v>
      </c>
      <c r="CK208">
        <v>0.15</v>
      </c>
      <c r="CL208">
        <v>0</v>
      </c>
      <c r="CM208">
        <v>0.15</v>
      </c>
      <c r="CN208">
        <v>0</v>
      </c>
      <c r="CO208">
        <v>0</v>
      </c>
      <c r="CP208">
        <v>0</v>
      </c>
      <c r="CQ208">
        <v>2.84</v>
      </c>
      <c r="CR208">
        <v>57.89</v>
      </c>
      <c r="CS208">
        <v>0</v>
      </c>
      <c r="CT208" t="s">
        <v>116</v>
      </c>
      <c r="CU208">
        <v>0</v>
      </c>
      <c r="CV208" t="s">
        <v>116</v>
      </c>
      <c r="CW208">
        <v>0</v>
      </c>
      <c r="CX208">
        <v>0</v>
      </c>
      <c r="CY208">
        <v>0</v>
      </c>
      <c r="CZ208">
        <v>0</v>
      </c>
      <c r="DA208" t="s">
        <v>116</v>
      </c>
      <c r="DB208" t="s">
        <v>116</v>
      </c>
      <c r="DC208">
        <v>0.9</v>
      </c>
      <c r="DD208" t="s">
        <v>116</v>
      </c>
      <c r="DE208" t="s">
        <v>116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</row>
    <row r="209" spans="1:115" ht="12" customHeight="1" x14ac:dyDescent="0.2">
      <c r="A209" t="s">
        <v>259</v>
      </c>
      <c r="B209" t="s">
        <v>191</v>
      </c>
      <c r="C209" t="s">
        <v>191</v>
      </c>
      <c r="D209" t="s">
        <v>923</v>
      </c>
      <c r="E209">
        <v>31</v>
      </c>
      <c r="F209">
        <v>750000</v>
      </c>
      <c r="G209" t="s">
        <v>116</v>
      </c>
      <c r="H209">
        <v>33</v>
      </c>
      <c r="I209">
        <v>2934</v>
      </c>
      <c r="J209">
        <v>1</v>
      </c>
      <c r="K209">
        <v>1.01</v>
      </c>
      <c r="L209">
        <v>1</v>
      </c>
      <c r="M209">
        <v>1.6</v>
      </c>
      <c r="N209">
        <v>14.26</v>
      </c>
      <c r="O209">
        <v>58.06</v>
      </c>
      <c r="P209" t="s">
        <v>117</v>
      </c>
      <c r="Q209" t="s">
        <v>117</v>
      </c>
      <c r="R209" t="s">
        <v>134</v>
      </c>
      <c r="S209">
        <v>170</v>
      </c>
      <c r="T209">
        <v>75</v>
      </c>
      <c r="U209" t="s">
        <v>119</v>
      </c>
      <c r="V209">
        <v>9.57</v>
      </c>
      <c r="W209">
        <v>6.1</v>
      </c>
      <c r="X209">
        <v>65.33</v>
      </c>
      <c r="Y209">
        <v>1.87</v>
      </c>
      <c r="Z209">
        <v>59.02</v>
      </c>
      <c r="AA209">
        <v>0.95</v>
      </c>
      <c r="AB209">
        <v>1.33</v>
      </c>
      <c r="AC209">
        <v>0.25</v>
      </c>
      <c r="AD209">
        <v>4.63</v>
      </c>
      <c r="AE209">
        <v>6.5</v>
      </c>
      <c r="AF209">
        <v>0.8</v>
      </c>
      <c r="AG209">
        <v>6</v>
      </c>
      <c r="AH209">
        <v>0.18</v>
      </c>
      <c r="AI209">
        <v>0</v>
      </c>
      <c r="AJ209">
        <v>0</v>
      </c>
      <c r="AK209">
        <v>1.56</v>
      </c>
      <c r="AL209">
        <v>0.03</v>
      </c>
      <c r="AM209">
        <v>1</v>
      </c>
      <c r="AN209">
        <v>0.03</v>
      </c>
      <c r="AO209">
        <v>0.03</v>
      </c>
      <c r="AP209">
        <v>0</v>
      </c>
      <c r="AQ209">
        <v>0</v>
      </c>
      <c r="AR209">
        <v>10</v>
      </c>
      <c r="AS209">
        <v>0.31</v>
      </c>
      <c r="AT209">
        <v>30</v>
      </c>
      <c r="AU209">
        <v>10</v>
      </c>
      <c r="AV209">
        <v>0.03</v>
      </c>
      <c r="AW209">
        <v>1.66</v>
      </c>
      <c r="AX209">
        <v>37.04</v>
      </c>
      <c r="AY209">
        <v>1.63</v>
      </c>
      <c r="AZ209">
        <v>37.74</v>
      </c>
      <c r="BA209">
        <v>0.03</v>
      </c>
      <c r="BB209">
        <v>0</v>
      </c>
      <c r="BC209">
        <v>0.18</v>
      </c>
      <c r="BD209">
        <v>1.44</v>
      </c>
      <c r="BE209">
        <v>55.32</v>
      </c>
      <c r="BF209">
        <v>3.87</v>
      </c>
      <c r="BG209">
        <v>52.38</v>
      </c>
      <c r="BH209">
        <v>0.31</v>
      </c>
      <c r="BI209">
        <v>1.26</v>
      </c>
      <c r="BJ209">
        <v>0.64</v>
      </c>
      <c r="BK209">
        <v>25.06</v>
      </c>
      <c r="BL209">
        <v>1.1000000000000001</v>
      </c>
      <c r="BM209">
        <v>1.1299999999999999</v>
      </c>
      <c r="BN209">
        <v>35.83</v>
      </c>
      <c r="BO209">
        <v>83.22</v>
      </c>
      <c r="BP209">
        <v>13.47</v>
      </c>
      <c r="BQ209">
        <v>75.849999999999994</v>
      </c>
      <c r="BR209">
        <v>4.8499999999999996</v>
      </c>
      <c r="BS209">
        <v>93.67</v>
      </c>
      <c r="BT209">
        <v>12.18</v>
      </c>
      <c r="BU209">
        <v>86.4</v>
      </c>
      <c r="BV209">
        <v>30.43</v>
      </c>
      <c r="BW209">
        <v>89.52</v>
      </c>
      <c r="BX209">
        <v>3.93</v>
      </c>
      <c r="BY209">
        <v>53.13</v>
      </c>
      <c r="BZ209">
        <v>19.41</v>
      </c>
      <c r="CA209">
        <v>31.87</v>
      </c>
      <c r="CB209">
        <v>0.05</v>
      </c>
      <c r="CC209">
        <v>0.61</v>
      </c>
      <c r="CD209">
        <v>0.03</v>
      </c>
      <c r="CE209">
        <v>0</v>
      </c>
      <c r="CF209">
        <v>0.25</v>
      </c>
      <c r="CG209">
        <v>25</v>
      </c>
      <c r="CH209">
        <v>0.21</v>
      </c>
      <c r="CI209">
        <v>4.2300000000000004</v>
      </c>
      <c r="CJ209">
        <v>74.64</v>
      </c>
      <c r="CK209">
        <v>1.75</v>
      </c>
      <c r="CL209">
        <v>33.33</v>
      </c>
      <c r="CM209">
        <v>0.52</v>
      </c>
      <c r="CN209">
        <v>23.53</v>
      </c>
      <c r="CO209">
        <v>0.25</v>
      </c>
      <c r="CP209">
        <v>0.46</v>
      </c>
      <c r="CQ209">
        <v>7.21</v>
      </c>
      <c r="CR209">
        <v>75.319999999999993</v>
      </c>
      <c r="CS209">
        <v>0</v>
      </c>
      <c r="CT209" t="s">
        <v>116</v>
      </c>
      <c r="CU209">
        <v>0</v>
      </c>
      <c r="CV209" t="s">
        <v>116</v>
      </c>
      <c r="CW209">
        <v>0</v>
      </c>
      <c r="CX209">
        <v>0</v>
      </c>
      <c r="CY209">
        <v>0</v>
      </c>
      <c r="CZ209">
        <v>0</v>
      </c>
      <c r="DA209" t="s">
        <v>116</v>
      </c>
      <c r="DB209" t="s">
        <v>116</v>
      </c>
      <c r="DC209">
        <v>0.18</v>
      </c>
      <c r="DD209" t="s">
        <v>116</v>
      </c>
      <c r="DE209" t="s">
        <v>116</v>
      </c>
      <c r="DF209">
        <v>0.12</v>
      </c>
      <c r="DG209">
        <v>0</v>
      </c>
      <c r="DH209">
        <v>0</v>
      </c>
      <c r="DI209">
        <v>0.03</v>
      </c>
      <c r="DJ209">
        <v>0</v>
      </c>
      <c r="DK209">
        <v>0</v>
      </c>
    </row>
    <row r="210" spans="1:115" ht="12" customHeight="1" x14ac:dyDescent="0.2">
      <c r="A210" t="s">
        <v>417</v>
      </c>
      <c r="B210" t="s">
        <v>418</v>
      </c>
      <c r="C210" t="s">
        <v>176</v>
      </c>
      <c r="D210" t="s">
        <v>922</v>
      </c>
      <c r="E210">
        <v>23</v>
      </c>
      <c r="F210">
        <v>1000000</v>
      </c>
      <c r="G210" t="s">
        <v>419</v>
      </c>
      <c r="H210">
        <v>22</v>
      </c>
      <c r="I210">
        <v>1815</v>
      </c>
      <c r="J210">
        <v>3</v>
      </c>
      <c r="K210">
        <v>1.95</v>
      </c>
      <c r="L210">
        <v>1</v>
      </c>
      <c r="M210">
        <v>2.89</v>
      </c>
      <c r="N210">
        <v>27.92</v>
      </c>
      <c r="O210">
        <v>46.36</v>
      </c>
      <c r="P210" t="s">
        <v>117</v>
      </c>
      <c r="Q210" t="s">
        <v>117</v>
      </c>
      <c r="R210" t="s">
        <v>118</v>
      </c>
      <c r="S210">
        <v>168</v>
      </c>
      <c r="T210">
        <v>70</v>
      </c>
      <c r="U210" t="s">
        <v>119</v>
      </c>
      <c r="V210">
        <v>6.15</v>
      </c>
      <c r="W210">
        <v>6.1</v>
      </c>
      <c r="X210">
        <v>58.54</v>
      </c>
      <c r="Y210">
        <v>1.44</v>
      </c>
      <c r="Z210">
        <v>37.93</v>
      </c>
      <c r="AA210">
        <v>0.1</v>
      </c>
      <c r="AB210">
        <v>0.17</v>
      </c>
      <c r="AC210">
        <v>0</v>
      </c>
      <c r="AD210">
        <v>2.48</v>
      </c>
      <c r="AE210">
        <v>4.3</v>
      </c>
      <c r="AF210">
        <v>1.04</v>
      </c>
      <c r="AG210">
        <v>2</v>
      </c>
      <c r="AH210">
        <v>0.1</v>
      </c>
      <c r="AI210">
        <v>0</v>
      </c>
      <c r="AJ210">
        <v>0</v>
      </c>
      <c r="AK210">
        <v>6.3</v>
      </c>
      <c r="AL210">
        <v>0.15</v>
      </c>
      <c r="AM210">
        <v>3</v>
      </c>
      <c r="AN210">
        <v>0.15</v>
      </c>
      <c r="AO210">
        <v>0.1</v>
      </c>
      <c r="AP210">
        <v>0</v>
      </c>
      <c r="AQ210">
        <v>0</v>
      </c>
      <c r="AR210">
        <v>30</v>
      </c>
      <c r="AS210">
        <v>1.49</v>
      </c>
      <c r="AT210">
        <v>30</v>
      </c>
      <c r="AU210">
        <v>10</v>
      </c>
      <c r="AV210">
        <v>0.05</v>
      </c>
      <c r="AW210">
        <v>1.64</v>
      </c>
      <c r="AX210">
        <v>36.36</v>
      </c>
      <c r="AY210">
        <v>1.19</v>
      </c>
      <c r="AZ210">
        <v>37.5</v>
      </c>
      <c r="BA210">
        <v>0.45</v>
      </c>
      <c r="BB210">
        <v>33.33</v>
      </c>
      <c r="BC210">
        <v>0.2</v>
      </c>
      <c r="BD210">
        <v>7.79</v>
      </c>
      <c r="BE210">
        <v>63.69</v>
      </c>
      <c r="BF210">
        <v>17.899999999999999</v>
      </c>
      <c r="BG210">
        <v>43.49</v>
      </c>
      <c r="BH210">
        <v>2.08</v>
      </c>
      <c r="BI210">
        <v>3.87</v>
      </c>
      <c r="BJ210">
        <v>2.1800000000000002</v>
      </c>
      <c r="BK210">
        <v>27.47</v>
      </c>
      <c r="BL210">
        <v>1.74</v>
      </c>
      <c r="BM210">
        <v>2.23</v>
      </c>
      <c r="BN210">
        <v>40.31</v>
      </c>
      <c r="BO210">
        <v>85.24</v>
      </c>
      <c r="BP210">
        <v>8.73</v>
      </c>
      <c r="BQ210">
        <v>76.14</v>
      </c>
      <c r="BR210">
        <v>8.68</v>
      </c>
      <c r="BS210">
        <v>89.71</v>
      </c>
      <c r="BT210">
        <v>15.67</v>
      </c>
      <c r="BU210">
        <v>85.76</v>
      </c>
      <c r="BV210">
        <v>35.4</v>
      </c>
      <c r="BW210">
        <v>89.08</v>
      </c>
      <c r="BX210">
        <v>3.37</v>
      </c>
      <c r="BY210">
        <v>67.650000000000006</v>
      </c>
      <c r="BZ210">
        <v>17.93</v>
      </c>
      <c r="CA210">
        <v>35.83</v>
      </c>
      <c r="CB210">
        <v>0.14000000000000001</v>
      </c>
      <c r="CC210">
        <v>1.88</v>
      </c>
      <c r="CD210">
        <v>0.2</v>
      </c>
      <c r="CE210">
        <v>0.05</v>
      </c>
      <c r="CF210">
        <v>0.55000000000000004</v>
      </c>
      <c r="CG210">
        <v>54.55</v>
      </c>
      <c r="CH210">
        <v>0.89</v>
      </c>
      <c r="CI210">
        <v>4.8099999999999996</v>
      </c>
      <c r="CJ210">
        <v>79.38</v>
      </c>
      <c r="CK210">
        <v>2.78</v>
      </c>
      <c r="CL210">
        <v>55.36</v>
      </c>
      <c r="CM210">
        <v>0.69</v>
      </c>
      <c r="CN210">
        <v>28.57</v>
      </c>
      <c r="CO210">
        <v>1.74</v>
      </c>
      <c r="CP210">
        <v>0.64</v>
      </c>
      <c r="CQ210">
        <v>5.85</v>
      </c>
      <c r="CR210">
        <v>79.66</v>
      </c>
      <c r="CS210">
        <v>0</v>
      </c>
      <c r="CT210" t="s">
        <v>116</v>
      </c>
      <c r="CU210">
        <v>0</v>
      </c>
      <c r="CV210" t="s">
        <v>116</v>
      </c>
      <c r="CW210">
        <v>0</v>
      </c>
      <c r="CX210">
        <v>0</v>
      </c>
      <c r="CY210">
        <v>0</v>
      </c>
      <c r="CZ210">
        <v>0</v>
      </c>
      <c r="DA210" t="s">
        <v>116</v>
      </c>
      <c r="DB210" t="s">
        <v>116</v>
      </c>
      <c r="DC210">
        <v>0</v>
      </c>
      <c r="DD210" t="s">
        <v>116</v>
      </c>
      <c r="DE210" t="s">
        <v>116</v>
      </c>
      <c r="DF210">
        <v>0.64</v>
      </c>
      <c r="DG210">
        <v>0.3</v>
      </c>
      <c r="DH210">
        <v>16.670000000000002</v>
      </c>
      <c r="DI210">
        <v>1.04</v>
      </c>
      <c r="DJ210">
        <v>0</v>
      </c>
      <c r="DK210">
        <v>0</v>
      </c>
    </row>
    <row r="211" spans="1:115" ht="12" customHeight="1" x14ac:dyDescent="0.2">
      <c r="A211" t="s">
        <v>208</v>
      </c>
      <c r="B211" t="s">
        <v>209</v>
      </c>
      <c r="C211" t="s">
        <v>209</v>
      </c>
      <c r="D211" t="s">
        <v>922</v>
      </c>
      <c r="E211">
        <v>36</v>
      </c>
      <c r="F211">
        <v>300000</v>
      </c>
      <c r="G211" t="s">
        <v>116</v>
      </c>
      <c r="H211">
        <v>35</v>
      </c>
      <c r="I211">
        <v>3259</v>
      </c>
      <c r="J211">
        <v>7</v>
      </c>
      <c r="K211">
        <v>5.08</v>
      </c>
      <c r="L211">
        <v>9</v>
      </c>
      <c r="M211">
        <v>7.42</v>
      </c>
      <c r="N211">
        <v>18.559999999999999</v>
      </c>
      <c r="O211">
        <v>38.69</v>
      </c>
      <c r="P211" t="s">
        <v>117</v>
      </c>
      <c r="Q211" t="s">
        <v>117</v>
      </c>
      <c r="R211" t="s">
        <v>118</v>
      </c>
      <c r="S211">
        <v>178</v>
      </c>
      <c r="T211">
        <v>71</v>
      </c>
      <c r="U211" t="s">
        <v>119</v>
      </c>
      <c r="V211">
        <v>6.46</v>
      </c>
      <c r="W211">
        <v>6.1</v>
      </c>
      <c r="X211">
        <v>55.2</v>
      </c>
      <c r="Y211">
        <v>2.65</v>
      </c>
      <c r="Z211">
        <v>32.29</v>
      </c>
      <c r="AA211">
        <v>0.17</v>
      </c>
      <c r="AB211">
        <v>0.21</v>
      </c>
      <c r="AC211">
        <v>0.22</v>
      </c>
      <c r="AD211">
        <v>2.93</v>
      </c>
      <c r="AE211">
        <v>3.67</v>
      </c>
      <c r="AF211">
        <v>0.99</v>
      </c>
      <c r="AG211">
        <v>5</v>
      </c>
      <c r="AH211">
        <v>0.14000000000000001</v>
      </c>
      <c r="AI211">
        <v>0</v>
      </c>
      <c r="AJ211">
        <v>0</v>
      </c>
      <c r="AK211">
        <v>2.35</v>
      </c>
      <c r="AL211">
        <v>0.19</v>
      </c>
      <c r="AM211">
        <v>5</v>
      </c>
      <c r="AN211">
        <v>0.14000000000000001</v>
      </c>
      <c r="AO211">
        <v>0.14000000000000001</v>
      </c>
      <c r="AP211">
        <v>0</v>
      </c>
      <c r="AQ211">
        <v>0</v>
      </c>
      <c r="AR211">
        <v>43</v>
      </c>
      <c r="AS211">
        <v>1.19</v>
      </c>
      <c r="AT211">
        <v>41.86</v>
      </c>
      <c r="AU211">
        <v>16.279</v>
      </c>
      <c r="AV211">
        <v>0.25</v>
      </c>
      <c r="AW211">
        <v>1.08</v>
      </c>
      <c r="AX211">
        <v>41.03</v>
      </c>
      <c r="AY211">
        <v>0.22</v>
      </c>
      <c r="AZ211">
        <v>25</v>
      </c>
      <c r="BA211">
        <v>0.86</v>
      </c>
      <c r="BB211">
        <v>45.16</v>
      </c>
      <c r="BC211">
        <v>0.08</v>
      </c>
      <c r="BD211">
        <v>1.91</v>
      </c>
      <c r="BE211">
        <v>34.78</v>
      </c>
      <c r="BF211">
        <v>6.93</v>
      </c>
      <c r="BG211">
        <v>28.29</v>
      </c>
      <c r="BH211">
        <v>1.05</v>
      </c>
      <c r="BI211">
        <v>1.71</v>
      </c>
      <c r="BJ211">
        <v>0.83</v>
      </c>
      <c r="BK211">
        <v>33.28</v>
      </c>
      <c r="BL211">
        <v>1.3</v>
      </c>
      <c r="BM211">
        <v>0.8</v>
      </c>
      <c r="BN211">
        <v>45.23</v>
      </c>
      <c r="BO211">
        <v>80.28</v>
      </c>
      <c r="BP211">
        <v>17.48</v>
      </c>
      <c r="BQ211">
        <v>70.62</v>
      </c>
      <c r="BR211">
        <v>7.32</v>
      </c>
      <c r="BS211">
        <v>93.96</v>
      </c>
      <c r="BT211">
        <v>13.17</v>
      </c>
      <c r="BU211">
        <v>84.28</v>
      </c>
      <c r="BV211">
        <v>38.909999999999997</v>
      </c>
      <c r="BW211">
        <v>84.95</v>
      </c>
      <c r="BX211">
        <v>5.41</v>
      </c>
      <c r="BY211">
        <v>53.06</v>
      </c>
      <c r="BZ211">
        <v>18.73</v>
      </c>
      <c r="CA211">
        <v>37.32</v>
      </c>
      <c r="CB211">
        <v>0.21</v>
      </c>
      <c r="CC211">
        <v>2.0699999999999998</v>
      </c>
      <c r="CD211">
        <v>0.03</v>
      </c>
      <c r="CE211">
        <v>0.03</v>
      </c>
      <c r="CF211">
        <v>1.99</v>
      </c>
      <c r="CG211">
        <v>37.5</v>
      </c>
      <c r="CH211">
        <v>0.52</v>
      </c>
      <c r="CI211">
        <v>9.39</v>
      </c>
      <c r="CJ211">
        <v>68.819999999999993</v>
      </c>
      <c r="CK211">
        <v>3.81</v>
      </c>
      <c r="CL211">
        <v>45.65</v>
      </c>
      <c r="CM211">
        <v>2.76</v>
      </c>
      <c r="CN211">
        <v>29</v>
      </c>
      <c r="CO211">
        <v>1.8</v>
      </c>
      <c r="CP211">
        <v>0.41</v>
      </c>
      <c r="CQ211">
        <v>8.6999999999999993</v>
      </c>
      <c r="CR211">
        <v>83.49</v>
      </c>
      <c r="CS211">
        <v>0</v>
      </c>
      <c r="CT211" t="s">
        <v>116</v>
      </c>
      <c r="CU211">
        <v>0</v>
      </c>
      <c r="CV211" t="s">
        <v>116</v>
      </c>
      <c r="CW211">
        <v>0</v>
      </c>
      <c r="CX211">
        <v>0</v>
      </c>
      <c r="CY211">
        <v>0</v>
      </c>
      <c r="CZ211">
        <v>0</v>
      </c>
      <c r="DA211" t="s">
        <v>116</v>
      </c>
      <c r="DB211" t="s">
        <v>116</v>
      </c>
      <c r="DC211">
        <v>0.19</v>
      </c>
      <c r="DD211" t="s">
        <v>116</v>
      </c>
      <c r="DE211" t="s">
        <v>116</v>
      </c>
      <c r="DF211">
        <v>2.2400000000000002</v>
      </c>
      <c r="DG211">
        <v>0.11</v>
      </c>
      <c r="DH211">
        <v>50</v>
      </c>
      <c r="DI211">
        <v>3.4</v>
      </c>
      <c r="DJ211">
        <v>2</v>
      </c>
      <c r="DK211">
        <v>100</v>
      </c>
    </row>
    <row r="212" spans="1:115" ht="12" customHeight="1" x14ac:dyDescent="0.2">
      <c r="A212" t="s">
        <v>333</v>
      </c>
      <c r="B212" t="s">
        <v>149</v>
      </c>
      <c r="C212" t="s">
        <v>149</v>
      </c>
      <c r="D212" t="s">
        <v>922</v>
      </c>
      <c r="E212">
        <v>29</v>
      </c>
      <c r="F212">
        <v>1500000</v>
      </c>
      <c r="G212" t="s">
        <v>116</v>
      </c>
      <c r="H212">
        <v>27</v>
      </c>
      <c r="I212">
        <v>2469</v>
      </c>
      <c r="J212">
        <v>7</v>
      </c>
      <c r="K212">
        <v>5.09</v>
      </c>
      <c r="L212">
        <v>1</v>
      </c>
      <c r="M212">
        <v>0.59</v>
      </c>
      <c r="N212">
        <v>20.96</v>
      </c>
      <c r="O212">
        <v>54.09</v>
      </c>
      <c r="P212" t="s">
        <v>117</v>
      </c>
      <c r="Q212" t="s">
        <v>117</v>
      </c>
      <c r="R212" t="s">
        <v>118</v>
      </c>
      <c r="S212">
        <v>190</v>
      </c>
      <c r="T212">
        <v>83</v>
      </c>
      <c r="U212" t="s">
        <v>119</v>
      </c>
      <c r="V212">
        <v>6.67</v>
      </c>
      <c r="W212">
        <v>6.09</v>
      </c>
      <c r="X212">
        <v>58.08</v>
      </c>
      <c r="Y212">
        <v>3.61</v>
      </c>
      <c r="Z212">
        <v>57.58</v>
      </c>
      <c r="AA212">
        <v>0.18</v>
      </c>
      <c r="AB212">
        <v>0.31</v>
      </c>
      <c r="AC212">
        <v>0.26</v>
      </c>
      <c r="AD212">
        <v>2.95</v>
      </c>
      <c r="AE212">
        <v>4.95</v>
      </c>
      <c r="AF212">
        <v>1.46</v>
      </c>
      <c r="AG212">
        <v>3</v>
      </c>
      <c r="AH212">
        <v>0.11</v>
      </c>
      <c r="AI212">
        <v>0</v>
      </c>
      <c r="AJ212">
        <v>0</v>
      </c>
      <c r="AK212">
        <v>2.48</v>
      </c>
      <c r="AL212">
        <v>0.26</v>
      </c>
      <c r="AM212">
        <v>7</v>
      </c>
      <c r="AN212">
        <v>0.26</v>
      </c>
      <c r="AO212">
        <v>0.19</v>
      </c>
      <c r="AP212">
        <v>2</v>
      </c>
      <c r="AQ212">
        <v>7.0000000000000007E-2</v>
      </c>
      <c r="AR212">
        <v>40</v>
      </c>
      <c r="AS212">
        <v>1.46</v>
      </c>
      <c r="AT212">
        <v>40</v>
      </c>
      <c r="AU212">
        <v>17.5</v>
      </c>
      <c r="AV212">
        <v>0.04</v>
      </c>
      <c r="AW212">
        <v>0.18</v>
      </c>
      <c r="AX212">
        <v>20</v>
      </c>
      <c r="AY212">
        <v>0</v>
      </c>
      <c r="AZ212">
        <v>0</v>
      </c>
      <c r="BA212">
        <v>0.18</v>
      </c>
      <c r="BB212">
        <v>20</v>
      </c>
      <c r="BC212">
        <v>0.04</v>
      </c>
      <c r="BD212">
        <v>2.81</v>
      </c>
      <c r="BE212">
        <v>63.64</v>
      </c>
      <c r="BF212">
        <v>7.95</v>
      </c>
      <c r="BG212">
        <v>49.54</v>
      </c>
      <c r="BH212">
        <v>1.97</v>
      </c>
      <c r="BI212">
        <v>0.95</v>
      </c>
      <c r="BJ212">
        <v>0.33</v>
      </c>
      <c r="BK212">
        <v>25.3</v>
      </c>
      <c r="BL212">
        <v>0.36</v>
      </c>
      <c r="BM212">
        <v>2</v>
      </c>
      <c r="BN212">
        <v>34.450000000000003</v>
      </c>
      <c r="BO212">
        <v>87.83</v>
      </c>
      <c r="BP212">
        <v>8.1999999999999993</v>
      </c>
      <c r="BQ212">
        <v>77.33</v>
      </c>
      <c r="BR212">
        <v>6.05</v>
      </c>
      <c r="BS212">
        <v>96.99</v>
      </c>
      <c r="BT212">
        <v>14.03</v>
      </c>
      <c r="BU212">
        <v>92.47</v>
      </c>
      <c r="BV212">
        <v>32.81</v>
      </c>
      <c r="BW212">
        <v>89.44</v>
      </c>
      <c r="BX212">
        <v>1.49</v>
      </c>
      <c r="BY212">
        <v>58.54</v>
      </c>
      <c r="BZ212">
        <v>17.739999999999998</v>
      </c>
      <c r="CA212">
        <v>26.64</v>
      </c>
      <c r="CB212">
        <v>0.02</v>
      </c>
      <c r="CC212">
        <v>0.44</v>
      </c>
      <c r="CD212">
        <v>0.04</v>
      </c>
      <c r="CE212">
        <v>0.04</v>
      </c>
      <c r="CF212">
        <v>0.36</v>
      </c>
      <c r="CG212">
        <v>20</v>
      </c>
      <c r="CH212">
        <v>0.15</v>
      </c>
      <c r="CI212">
        <v>3.83</v>
      </c>
      <c r="CJ212">
        <v>73.33</v>
      </c>
      <c r="CK212">
        <v>0.62</v>
      </c>
      <c r="CL212">
        <v>58.82</v>
      </c>
      <c r="CM212">
        <v>0.26</v>
      </c>
      <c r="CN212">
        <v>0</v>
      </c>
      <c r="CO212">
        <v>0.28999999999999998</v>
      </c>
      <c r="CP212">
        <v>0.04</v>
      </c>
      <c r="CQ212">
        <v>4.12</v>
      </c>
      <c r="CR212">
        <v>73.45</v>
      </c>
      <c r="CS212">
        <v>0</v>
      </c>
      <c r="CT212" t="s">
        <v>116</v>
      </c>
      <c r="CU212">
        <v>0</v>
      </c>
      <c r="CV212" t="s">
        <v>116</v>
      </c>
      <c r="CW212">
        <v>0</v>
      </c>
      <c r="CX212">
        <v>0</v>
      </c>
      <c r="CY212">
        <v>0</v>
      </c>
      <c r="CZ212">
        <v>0</v>
      </c>
      <c r="DA212" t="s">
        <v>116</v>
      </c>
      <c r="DB212" t="s">
        <v>116</v>
      </c>
      <c r="DC212">
        <v>0.11</v>
      </c>
      <c r="DD212" t="s">
        <v>116</v>
      </c>
      <c r="DE212" t="s">
        <v>116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</row>
    <row r="213" spans="1:115" ht="12" customHeight="1" x14ac:dyDescent="0.2">
      <c r="A213" t="s">
        <v>281</v>
      </c>
      <c r="B213" t="s">
        <v>156</v>
      </c>
      <c r="C213" t="s">
        <v>156</v>
      </c>
      <c r="D213" t="s">
        <v>922</v>
      </c>
      <c r="E213">
        <v>24</v>
      </c>
      <c r="F213">
        <v>400000</v>
      </c>
      <c r="G213" t="s">
        <v>116</v>
      </c>
      <c r="H213">
        <v>38</v>
      </c>
      <c r="I213">
        <v>2822</v>
      </c>
      <c r="J213">
        <v>5</v>
      </c>
      <c r="K213">
        <v>4.79</v>
      </c>
      <c r="L213">
        <v>4</v>
      </c>
      <c r="M213">
        <v>4.12</v>
      </c>
      <c r="N213">
        <v>17.86</v>
      </c>
      <c r="O213">
        <v>39.29</v>
      </c>
      <c r="P213" t="s">
        <v>117</v>
      </c>
      <c r="Q213" t="s">
        <v>117</v>
      </c>
      <c r="R213" t="s">
        <v>116</v>
      </c>
      <c r="S213">
        <v>0</v>
      </c>
      <c r="T213">
        <v>0</v>
      </c>
      <c r="U213" t="s">
        <v>119</v>
      </c>
      <c r="V213">
        <v>5.45</v>
      </c>
      <c r="W213">
        <v>6.09</v>
      </c>
      <c r="X213">
        <v>54.97</v>
      </c>
      <c r="Y213">
        <v>1.98</v>
      </c>
      <c r="Z213">
        <v>29.03</v>
      </c>
      <c r="AA213">
        <v>0.06</v>
      </c>
      <c r="AB213">
        <v>0.08</v>
      </c>
      <c r="AC213">
        <v>0.03</v>
      </c>
      <c r="AD213">
        <v>2.04</v>
      </c>
      <c r="AE213">
        <v>2.58</v>
      </c>
      <c r="AF213">
        <v>1.21</v>
      </c>
      <c r="AG213">
        <v>2</v>
      </c>
      <c r="AH213">
        <v>0.06</v>
      </c>
      <c r="AI213">
        <v>0</v>
      </c>
      <c r="AJ213">
        <v>0</v>
      </c>
      <c r="AK213">
        <v>3.32</v>
      </c>
      <c r="AL213">
        <v>0.16</v>
      </c>
      <c r="AM213">
        <v>5</v>
      </c>
      <c r="AN213">
        <v>0.16</v>
      </c>
      <c r="AO213">
        <v>0.15</v>
      </c>
      <c r="AP213">
        <v>1</v>
      </c>
      <c r="AQ213">
        <v>0.03</v>
      </c>
      <c r="AR213">
        <v>57</v>
      </c>
      <c r="AS213">
        <v>1.82</v>
      </c>
      <c r="AT213">
        <v>36.840000000000003</v>
      </c>
      <c r="AU213">
        <v>8.7720000000000002</v>
      </c>
      <c r="AV213">
        <v>0.13</v>
      </c>
      <c r="AW213">
        <v>4.62</v>
      </c>
      <c r="AX213">
        <v>31.72</v>
      </c>
      <c r="AY213">
        <v>0.22</v>
      </c>
      <c r="AZ213">
        <v>28.57</v>
      </c>
      <c r="BA213">
        <v>4.4000000000000004</v>
      </c>
      <c r="BB213">
        <v>31.88</v>
      </c>
      <c r="BC213">
        <v>0.56999999999999995</v>
      </c>
      <c r="BD213">
        <v>2.65</v>
      </c>
      <c r="BE213">
        <v>39.76</v>
      </c>
      <c r="BF213">
        <v>6.38</v>
      </c>
      <c r="BG213">
        <v>29</v>
      </c>
      <c r="BH213">
        <v>3.48</v>
      </c>
      <c r="BI213">
        <v>1.75</v>
      </c>
      <c r="BJ213">
        <v>0.77</v>
      </c>
      <c r="BK213">
        <v>20.25</v>
      </c>
      <c r="BL213">
        <v>1.85</v>
      </c>
      <c r="BM213">
        <v>0.96</v>
      </c>
      <c r="BN213">
        <v>27.14</v>
      </c>
      <c r="BO213">
        <v>71.209999999999994</v>
      </c>
      <c r="BP213">
        <v>5.26</v>
      </c>
      <c r="BQ213">
        <v>66.06</v>
      </c>
      <c r="BR213">
        <v>6</v>
      </c>
      <c r="BS213">
        <v>89.89</v>
      </c>
      <c r="BT213">
        <v>10.08</v>
      </c>
      <c r="BU213">
        <v>67.09</v>
      </c>
      <c r="BV213">
        <v>20.86</v>
      </c>
      <c r="BW213">
        <v>82.57</v>
      </c>
      <c r="BX213">
        <v>2.04</v>
      </c>
      <c r="BY213">
        <v>39.06</v>
      </c>
      <c r="BZ213">
        <v>19.48</v>
      </c>
      <c r="CA213">
        <v>33.200000000000003</v>
      </c>
      <c r="CB213">
        <v>0.13</v>
      </c>
      <c r="CC213">
        <v>1.44</v>
      </c>
      <c r="CD213">
        <v>0.06</v>
      </c>
      <c r="CE213">
        <v>0.03</v>
      </c>
      <c r="CF213">
        <v>0.32</v>
      </c>
      <c r="CG213">
        <v>40</v>
      </c>
      <c r="CH213">
        <v>0.64</v>
      </c>
      <c r="CI213">
        <v>2.0099999999999998</v>
      </c>
      <c r="CJ213">
        <v>68.25</v>
      </c>
      <c r="CK213">
        <v>3.19</v>
      </c>
      <c r="CL213">
        <v>42</v>
      </c>
      <c r="CM213">
        <v>0.41</v>
      </c>
      <c r="CN213">
        <v>38.46</v>
      </c>
      <c r="CO213">
        <v>0.67</v>
      </c>
      <c r="CP213">
        <v>1.4</v>
      </c>
      <c r="CQ213">
        <v>4.43</v>
      </c>
      <c r="CR213">
        <v>83.45</v>
      </c>
      <c r="CS213">
        <v>0</v>
      </c>
      <c r="CT213" t="s">
        <v>116</v>
      </c>
      <c r="CU213">
        <v>0</v>
      </c>
      <c r="CV213" t="s">
        <v>116</v>
      </c>
      <c r="CW213">
        <v>0</v>
      </c>
      <c r="CX213">
        <v>0</v>
      </c>
      <c r="CY213">
        <v>0</v>
      </c>
      <c r="CZ213">
        <v>0</v>
      </c>
      <c r="DA213" t="s">
        <v>116</v>
      </c>
      <c r="DB213" t="s">
        <v>116</v>
      </c>
      <c r="DC213">
        <v>0</v>
      </c>
      <c r="DD213" t="s">
        <v>116</v>
      </c>
      <c r="DE213" t="s">
        <v>116</v>
      </c>
      <c r="DF213">
        <v>0.67</v>
      </c>
      <c r="DG213">
        <v>0.16</v>
      </c>
      <c r="DH213">
        <v>60</v>
      </c>
      <c r="DI213">
        <v>0.92</v>
      </c>
      <c r="DJ213">
        <v>0</v>
      </c>
      <c r="DK213">
        <v>0</v>
      </c>
    </row>
    <row r="214" spans="1:115" ht="12" customHeight="1" x14ac:dyDescent="0.2">
      <c r="A214" t="s">
        <v>614</v>
      </c>
      <c r="B214" t="s">
        <v>484</v>
      </c>
      <c r="C214" t="s">
        <v>484</v>
      </c>
      <c r="D214" t="s">
        <v>922</v>
      </c>
      <c r="E214">
        <v>21</v>
      </c>
      <c r="F214">
        <v>0</v>
      </c>
      <c r="G214" t="s">
        <v>116</v>
      </c>
      <c r="H214">
        <v>16</v>
      </c>
      <c r="I214">
        <v>1005</v>
      </c>
      <c r="J214">
        <v>0</v>
      </c>
      <c r="K214">
        <v>0.94</v>
      </c>
      <c r="L214">
        <v>0</v>
      </c>
      <c r="M214">
        <v>0.09</v>
      </c>
      <c r="N214">
        <v>13.25</v>
      </c>
      <c r="O214">
        <v>50</v>
      </c>
      <c r="P214" t="s">
        <v>117</v>
      </c>
      <c r="Q214" t="s">
        <v>117</v>
      </c>
      <c r="R214" t="s">
        <v>116</v>
      </c>
      <c r="S214">
        <v>0</v>
      </c>
      <c r="T214">
        <v>0</v>
      </c>
      <c r="U214" t="s">
        <v>119</v>
      </c>
      <c r="V214">
        <v>6.63</v>
      </c>
      <c r="W214">
        <v>6.09</v>
      </c>
      <c r="X214">
        <v>54.41</v>
      </c>
      <c r="Y214">
        <v>1.43</v>
      </c>
      <c r="Z214">
        <v>43.75</v>
      </c>
      <c r="AA214">
        <v>0.09</v>
      </c>
      <c r="AB214">
        <v>0.13</v>
      </c>
      <c r="AC214">
        <v>0.45</v>
      </c>
      <c r="AD214">
        <v>3.22</v>
      </c>
      <c r="AE214">
        <v>4.8</v>
      </c>
      <c r="AF214">
        <v>1.1599999999999999</v>
      </c>
      <c r="AG214">
        <v>1</v>
      </c>
      <c r="AH214">
        <v>0.09</v>
      </c>
      <c r="AI214">
        <v>0</v>
      </c>
      <c r="AJ214">
        <v>0</v>
      </c>
      <c r="AK214">
        <v>1.43</v>
      </c>
      <c r="AL214">
        <v>0</v>
      </c>
      <c r="AM214">
        <v>0</v>
      </c>
      <c r="AN214">
        <v>0</v>
      </c>
      <c r="AO214">
        <v>0.08</v>
      </c>
      <c r="AP214">
        <v>0</v>
      </c>
      <c r="AQ214">
        <v>0</v>
      </c>
      <c r="AR214">
        <v>16</v>
      </c>
      <c r="AS214">
        <v>1.43</v>
      </c>
      <c r="AT214">
        <v>18.75</v>
      </c>
      <c r="AU214">
        <v>0</v>
      </c>
      <c r="AV214">
        <v>0</v>
      </c>
      <c r="AW214">
        <v>0.36</v>
      </c>
      <c r="AX214">
        <v>25</v>
      </c>
      <c r="AY214">
        <v>0.18</v>
      </c>
      <c r="AZ214">
        <v>50</v>
      </c>
      <c r="BA214">
        <v>0.18</v>
      </c>
      <c r="BB214">
        <v>0</v>
      </c>
      <c r="BC214">
        <v>0</v>
      </c>
      <c r="BD214">
        <v>1.25</v>
      </c>
      <c r="BE214">
        <v>71.430000000000007</v>
      </c>
      <c r="BF214">
        <v>4.3</v>
      </c>
      <c r="BG214">
        <v>45.83</v>
      </c>
      <c r="BH214">
        <v>0.36</v>
      </c>
      <c r="BI214">
        <v>0.54</v>
      </c>
      <c r="BJ214">
        <v>0.09</v>
      </c>
      <c r="BK214">
        <v>31.25</v>
      </c>
      <c r="BL214">
        <v>0.36</v>
      </c>
      <c r="BM214">
        <v>1.1599999999999999</v>
      </c>
      <c r="BN214">
        <v>41.28</v>
      </c>
      <c r="BO214">
        <v>89.15</v>
      </c>
      <c r="BP214">
        <v>11.01</v>
      </c>
      <c r="BQ214">
        <v>75.61</v>
      </c>
      <c r="BR214">
        <v>5.19</v>
      </c>
      <c r="BS214">
        <v>98.28</v>
      </c>
      <c r="BT214">
        <v>20.059999999999999</v>
      </c>
      <c r="BU214">
        <v>94.2</v>
      </c>
      <c r="BV214">
        <v>36.9</v>
      </c>
      <c r="BW214">
        <v>91.99</v>
      </c>
      <c r="BX214">
        <v>4.03</v>
      </c>
      <c r="BY214">
        <v>68.89</v>
      </c>
      <c r="BZ214">
        <v>19.7</v>
      </c>
      <c r="CA214">
        <v>36.89</v>
      </c>
      <c r="CB214">
        <v>0.01</v>
      </c>
      <c r="CC214">
        <v>0.27</v>
      </c>
      <c r="CD214">
        <v>0</v>
      </c>
      <c r="CE214">
        <v>0</v>
      </c>
      <c r="CF214">
        <v>0.63</v>
      </c>
      <c r="CG214">
        <v>28.57</v>
      </c>
      <c r="CH214">
        <v>0</v>
      </c>
      <c r="CI214">
        <v>7.43</v>
      </c>
      <c r="CJ214">
        <v>79.52</v>
      </c>
      <c r="CK214">
        <v>1.1599999999999999</v>
      </c>
      <c r="CL214">
        <v>38.46</v>
      </c>
      <c r="CM214">
        <v>0.99</v>
      </c>
      <c r="CN214">
        <v>27.27</v>
      </c>
      <c r="CO214">
        <v>0.27</v>
      </c>
      <c r="CP214">
        <v>0.09</v>
      </c>
      <c r="CQ214">
        <v>4.84</v>
      </c>
      <c r="CR214">
        <v>94.44</v>
      </c>
      <c r="CS214">
        <v>0</v>
      </c>
      <c r="CT214" t="s">
        <v>116</v>
      </c>
      <c r="CU214">
        <v>0</v>
      </c>
      <c r="CV214" t="s">
        <v>116</v>
      </c>
      <c r="CW214">
        <v>0</v>
      </c>
      <c r="CX214">
        <v>0</v>
      </c>
      <c r="CY214">
        <v>0</v>
      </c>
      <c r="CZ214">
        <v>0</v>
      </c>
      <c r="DA214" t="s">
        <v>116</v>
      </c>
      <c r="DB214" t="s">
        <v>116</v>
      </c>
      <c r="DC214">
        <v>0.18</v>
      </c>
      <c r="DD214" t="s">
        <v>116</v>
      </c>
      <c r="DE214" t="s">
        <v>116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</row>
    <row r="215" spans="1:115" ht="12" customHeight="1" x14ac:dyDescent="0.2">
      <c r="A215" t="s">
        <v>463</v>
      </c>
      <c r="B215" t="s">
        <v>464</v>
      </c>
      <c r="C215" t="s">
        <v>199</v>
      </c>
      <c r="D215" t="s">
        <v>922</v>
      </c>
      <c r="E215">
        <v>29</v>
      </c>
      <c r="F215">
        <v>1100000</v>
      </c>
      <c r="G215" t="s">
        <v>130</v>
      </c>
      <c r="H215">
        <v>20</v>
      </c>
      <c r="I215">
        <v>1641</v>
      </c>
      <c r="J215">
        <v>0</v>
      </c>
      <c r="K215">
        <v>0.42</v>
      </c>
      <c r="L215">
        <v>2</v>
      </c>
      <c r="M215">
        <v>3.01</v>
      </c>
      <c r="N215">
        <v>16.510000000000002</v>
      </c>
      <c r="O215">
        <v>51.5</v>
      </c>
      <c r="P215" t="s">
        <v>117</v>
      </c>
      <c r="Q215" t="s">
        <v>117</v>
      </c>
      <c r="R215" t="s">
        <v>118</v>
      </c>
      <c r="S215">
        <v>173</v>
      </c>
      <c r="T215">
        <v>76</v>
      </c>
      <c r="U215" t="s">
        <v>205</v>
      </c>
      <c r="V215">
        <v>6.64</v>
      </c>
      <c r="W215">
        <v>6.09</v>
      </c>
      <c r="X215">
        <v>52.25</v>
      </c>
      <c r="Y215">
        <v>1.54</v>
      </c>
      <c r="Z215">
        <v>64.290000000000006</v>
      </c>
      <c r="AA215">
        <v>0.22</v>
      </c>
      <c r="AB215">
        <v>0.36</v>
      </c>
      <c r="AC215">
        <v>0.11</v>
      </c>
      <c r="AD215">
        <v>3.24</v>
      </c>
      <c r="AE215">
        <v>5.33</v>
      </c>
      <c r="AF215">
        <v>1.1000000000000001</v>
      </c>
      <c r="AG215">
        <v>4</v>
      </c>
      <c r="AH215">
        <v>0.22</v>
      </c>
      <c r="AI215">
        <v>0</v>
      </c>
      <c r="AJ215">
        <v>0</v>
      </c>
      <c r="AK215">
        <v>2.41</v>
      </c>
      <c r="AL215">
        <v>0</v>
      </c>
      <c r="AM215">
        <v>0</v>
      </c>
      <c r="AN215">
        <v>0</v>
      </c>
      <c r="AO215">
        <v>0.02</v>
      </c>
      <c r="AP215">
        <v>0</v>
      </c>
      <c r="AQ215">
        <v>0</v>
      </c>
      <c r="AR215">
        <v>28</v>
      </c>
      <c r="AS215">
        <v>1.54</v>
      </c>
      <c r="AT215">
        <v>28.57</v>
      </c>
      <c r="AU215">
        <v>0</v>
      </c>
      <c r="AV215">
        <v>0.11</v>
      </c>
      <c r="AW215">
        <v>0.38</v>
      </c>
      <c r="AX215">
        <v>28.57</v>
      </c>
      <c r="AY215">
        <v>0.11</v>
      </c>
      <c r="AZ215">
        <v>0</v>
      </c>
      <c r="BA215">
        <v>0.27</v>
      </c>
      <c r="BB215">
        <v>40</v>
      </c>
      <c r="BC215">
        <v>0</v>
      </c>
      <c r="BD215">
        <v>1.54</v>
      </c>
      <c r="BE215">
        <v>75</v>
      </c>
      <c r="BF215">
        <v>5.92</v>
      </c>
      <c r="BG215">
        <v>49.07</v>
      </c>
      <c r="BH215">
        <v>0.27</v>
      </c>
      <c r="BI215">
        <v>1.32</v>
      </c>
      <c r="BJ215">
        <v>0.6</v>
      </c>
      <c r="BK215">
        <v>46.07</v>
      </c>
      <c r="BL215">
        <v>0.71</v>
      </c>
      <c r="BM215">
        <v>1.59</v>
      </c>
      <c r="BN215">
        <v>62.03</v>
      </c>
      <c r="BO215">
        <v>87.27</v>
      </c>
      <c r="BP215">
        <v>25.28</v>
      </c>
      <c r="BQ215">
        <v>78.739999999999995</v>
      </c>
      <c r="BR215">
        <v>7.73</v>
      </c>
      <c r="BS215">
        <v>93.62</v>
      </c>
      <c r="BT215">
        <v>20.02</v>
      </c>
      <c r="BU215">
        <v>93.42</v>
      </c>
      <c r="BV215">
        <v>53.2</v>
      </c>
      <c r="BW215">
        <v>92.47</v>
      </c>
      <c r="BX215">
        <v>8.4499999999999993</v>
      </c>
      <c r="BY215">
        <v>57.14</v>
      </c>
      <c r="BZ215">
        <v>19.34</v>
      </c>
      <c r="CA215">
        <v>38.200000000000003</v>
      </c>
      <c r="CB215">
        <v>0.16</v>
      </c>
      <c r="CC215">
        <v>1.21</v>
      </c>
      <c r="CD215">
        <v>0</v>
      </c>
      <c r="CE215">
        <v>0.05</v>
      </c>
      <c r="CF215">
        <v>1.1000000000000001</v>
      </c>
      <c r="CG215">
        <v>65</v>
      </c>
      <c r="CH215">
        <v>0.44</v>
      </c>
      <c r="CI215">
        <v>16.559999999999999</v>
      </c>
      <c r="CJ215">
        <v>78.81</v>
      </c>
      <c r="CK215">
        <v>2.8</v>
      </c>
      <c r="CL215">
        <v>54.9</v>
      </c>
      <c r="CM215">
        <v>2.0299999999999998</v>
      </c>
      <c r="CN215">
        <v>40.54</v>
      </c>
      <c r="CO215">
        <v>1.48</v>
      </c>
      <c r="CP215">
        <v>0.11</v>
      </c>
      <c r="CQ215">
        <v>13.38</v>
      </c>
      <c r="CR215">
        <v>87.7</v>
      </c>
      <c r="CS215">
        <v>0</v>
      </c>
      <c r="CT215" t="s">
        <v>116</v>
      </c>
      <c r="CU215">
        <v>0</v>
      </c>
      <c r="CV215" t="s">
        <v>116</v>
      </c>
      <c r="CW215">
        <v>0</v>
      </c>
      <c r="CX215">
        <v>0</v>
      </c>
      <c r="CY215">
        <v>0</v>
      </c>
      <c r="CZ215">
        <v>0</v>
      </c>
      <c r="DA215" t="s">
        <v>116</v>
      </c>
      <c r="DB215" t="s">
        <v>116</v>
      </c>
      <c r="DC215">
        <v>0.22</v>
      </c>
      <c r="DD215" t="s">
        <v>116</v>
      </c>
      <c r="DE215" t="s">
        <v>116</v>
      </c>
      <c r="DF215">
        <v>0.99</v>
      </c>
      <c r="DG215">
        <v>0.49</v>
      </c>
      <c r="DH215">
        <v>11.11</v>
      </c>
      <c r="DI215">
        <v>0.55000000000000004</v>
      </c>
      <c r="DJ215">
        <v>0</v>
      </c>
      <c r="DK215">
        <v>0</v>
      </c>
    </row>
    <row r="216" spans="1:115" ht="12" customHeight="1" x14ac:dyDescent="0.2">
      <c r="A216" t="s">
        <v>486</v>
      </c>
      <c r="B216" t="s">
        <v>250</v>
      </c>
      <c r="C216" t="s">
        <v>250</v>
      </c>
      <c r="D216" t="s">
        <v>923</v>
      </c>
      <c r="E216">
        <v>23</v>
      </c>
      <c r="F216">
        <v>250000</v>
      </c>
      <c r="G216" t="s">
        <v>116</v>
      </c>
      <c r="H216">
        <v>17</v>
      </c>
      <c r="I216">
        <v>1553</v>
      </c>
      <c r="J216">
        <v>0</v>
      </c>
      <c r="K216">
        <v>0.75</v>
      </c>
      <c r="L216">
        <v>0</v>
      </c>
      <c r="M216">
        <v>0</v>
      </c>
      <c r="N216">
        <v>13.39</v>
      </c>
      <c r="O216">
        <v>61.9</v>
      </c>
      <c r="P216" t="s">
        <v>117</v>
      </c>
      <c r="Q216" t="s">
        <v>117</v>
      </c>
      <c r="R216" t="s">
        <v>116</v>
      </c>
      <c r="S216">
        <v>0</v>
      </c>
      <c r="T216">
        <v>0</v>
      </c>
      <c r="U216" t="s">
        <v>119</v>
      </c>
      <c r="V216">
        <v>11.36</v>
      </c>
      <c r="W216">
        <v>6.08</v>
      </c>
      <c r="X216">
        <v>71.430000000000007</v>
      </c>
      <c r="Y216">
        <v>3.71</v>
      </c>
      <c r="Z216">
        <v>57.81</v>
      </c>
      <c r="AA216">
        <v>0.7</v>
      </c>
      <c r="AB216">
        <v>1.01</v>
      </c>
      <c r="AC216">
        <v>0.7</v>
      </c>
      <c r="AD216">
        <v>6.32</v>
      </c>
      <c r="AE216">
        <v>9.1300000000000008</v>
      </c>
      <c r="AF216">
        <v>0.99</v>
      </c>
      <c r="AG216">
        <v>2</v>
      </c>
      <c r="AH216">
        <v>0.12</v>
      </c>
      <c r="AI216">
        <v>0</v>
      </c>
      <c r="AJ216">
        <v>0</v>
      </c>
      <c r="AK216">
        <v>0.23</v>
      </c>
      <c r="AL216">
        <v>0</v>
      </c>
      <c r="AM216">
        <v>0</v>
      </c>
      <c r="AN216">
        <v>0</v>
      </c>
      <c r="AO216">
        <v>0.04</v>
      </c>
      <c r="AP216">
        <v>0</v>
      </c>
      <c r="AQ216">
        <v>0</v>
      </c>
      <c r="AR216">
        <v>5</v>
      </c>
      <c r="AS216">
        <v>0.28999999999999998</v>
      </c>
      <c r="AT216">
        <v>20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0.41</v>
      </c>
      <c r="BE216">
        <v>42.86</v>
      </c>
      <c r="BF216">
        <v>0.87</v>
      </c>
      <c r="BG216">
        <v>40</v>
      </c>
      <c r="BH216">
        <v>0.23</v>
      </c>
      <c r="BI216">
        <v>0.12</v>
      </c>
      <c r="BJ216">
        <v>0</v>
      </c>
      <c r="BK216">
        <v>25.67</v>
      </c>
      <c r="BL216">
        <v>0.12</v>
      </c>
      <c r="BM216">
        <v>0.28999999999999998</v>
      </c>
      <c r="BN216">
        <v>39.81</v>
      </c>
      <c r="BO216">
        <v>79.91</v>
      </c>
      <c r="BP216">
        <v>19.989999999999998</v>
      </c>
      <c r="BQ216">
        <v>70.430000000000007</v>
      </c>
      <c r="BR216">
        <v>2.61</v>
      </c>
      <c r="BS216">
        <v>93.33</v>
      </c>
      <c r="BT216">
        <v>14.95</v>
      </c>
      <c r="BU216">
        <v>89.15</v>
      </c>
      <c r="BV216">
        <v>30.89</v>
      </c>
      <c r="BW216">
        <v>90.43</v>
      </c>
      <c r="BX216">
        <v>8.92</v>
      </c>
      <c r="BY216">
        <v>43.51</v>
      </c>
      <c r="BZ216">
        <v>25.52</v>
      </c>
      <c r="CA216">
        <v>43.96</v>
      </c>
      <c r="CB216">
        <v>0</v>
      </c>
      <c r="CC216">
        <v>0.06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5.27</v>
      </c>
      <c r="CJ216">
        <v>50.55</v>
      </c>
      <c r="CK216">
        <v>0.41</v>
      </c>
      <c r="CL216">
        <v>14.29</v>
      </c>
      <c r="CM216">
        <v>0.52</v>
      </c>
      <c r="CN216">
        <v>22.22</v>
      </c>
      <c r="CO216">
        <v>0.06</v>
      </c>
      <c r="CP216">
        <v>0</v>
      </c>
      <c r="CQ216">
        <v>10.08</v>
      </c>
      <c r="CR216">
        <v>66.09</v>
      </c>
      <c r="CS216">
        <v>0</v>
      </c>
      <c r="CT216" t="s">
        <v>116</v>
      </c>
      <c r="CU216">
        <v>0</v>
      </c>
      <c r="CV216" t="s">
        <v>116</v>
      </c>
      <c r="CW216">
        <v>0</v>
      </c>
      <c r="CX216">
        <v>0</v>
      </c>
      <c r="CY216">
        <v>0</v>
      </c>
      <c r="CZ216">
        <v>0</v>
      </c>
      <c r="DA216" t="s">
        <v>116</v>
      </c>
      <c r="DB216" t="s">
        <v>116</v>
      </c>
      <c r="DC216">
        <v>2.2000000000000002</v>
      </c>
      <c r="DD216" t="s">
        <v>116</v>
      </c>
      <c r="DE216" t="s">
        <v>116</v>
      </c>
      <c r="DF216">
        <v>0.06</v>
      </c>
      <c r="DG216">
        <v>0.06</v>
      </c>
      <c r="DH216">
        <v>0</v>
      </c>
      <c r="DI216">
        <v>0</v>
      </c>
      <c r="DJ216">
        <v>0</v>
      </c>
      <c r="DK216">
        <v>0</v>
      </c>
    </row>
    <row r="217" spans="1:115" ht="12" customHeight="1" x14ac:dyDescent="0.2">
      <c r="A217" t="s">
        <v>553</v>
      </c>
      <c r="B217" t="s">
        <v>236</v>
      </c>
      <c r="C217" t="s">
        <v>236</v>
      </c>
      <c r="D217" t="s">
        <v>923</v>
      </c>
      <c r="E217">
        <v>26</v>
      </c>
      <c r="F217">
        <v>150000</v>
      </c>
      <c r="G217" t="s">
        <v>116</v>
      </c>
      <c r="H217">
        <v>16</v>
      </c>
      <c r="I217">
        <v>1378</v>
      </c>
      <c r="J217">
        <v>1</v>
      </c>
      <c r="K217">
        <v>0.44</v>
      </c>
      <c r="L217">
        <v>0</v>
      </c>
      <c r="M217">
        <v>0.44</v>
      </c>
      <c r="N217">
        <v>14.5</v>
      </c>
      <c r="O217">
        <v>53.6</v>
      </c>
      <c r="P217" t="s">
        <v>117</v>
      </c>
      <c r="Q217" t="s">
        <v>117</v>
      </c>
      <c r="R217" t="s">
        <v>134</v>
      </c>
      <c r="S217">
        <v>185</v>
      </c>
      <c r="T217">
        <v>82</v>
      </c>
      <c r="U217" t="s">
        <v>119</v>
      </c>
      <c r="V217">
        <v>7.12</v>
      </c>
      <c r="W217">
        <v>6.07</v>
      </c>
      <c r="X217">
        <v>63.44</v>
      </c>
      <c r="Y217">
        <v>1.96</v>
      </c>
      <c r="Z217">
        <v>50</v>
      </c>
      <c r="AA217">
        <v>0.39</v>
      </c>
      <c r="AB217">
        <v>0.49</v>
      </c>
      <c r="AC217">
        <v>0.39</v>
      </c>
      <c r="AD217">
        <v>2.87</v>
      </c>
      <c r="AE217">
        <v>3.56</v>
      </c>
      <c r="AF217">
        <v>1.24</v>
      </c>
      <c r="AG217">
        <v>7</v>
      </c>
      <c r="AH217">
        <v>0.46</v>
      </c>
      <c r="AI217">
        <v>1</v>
      </c>
      <c r="AJ217">
        <v>7.0000000000000007E-2</v>
      </c>
      <c r="AK217">
        <v>1.24</v>
      </c>
      <c r="AL217">
        <v>7.0000000000000007E-2</v>
      </c>
      <c r="AM217">
        <v>1</v>
      </c>
      <c r="AN217">
        <v>7.0000000000000007E-2</v>
      </c>
      <c r="AO217">
        <v>0.03</v>
      </c>
      <c r="AP217">
        <v>0</v>
      </c>
      <c r="AQ217">
        <v>0</v>
      </c>
      <c r="AR217">
        <v>18</v>
      </c>
      <c r="AS217">
        <v>1.18</v>
      </c>
      <c r="AT217">
        <v>22.22</v>
      </c>
      <c r="AU217">
        <v>5.556</v>
      </c>
      <c r="AV217">
        <v>0</v>
      </c>
      <c r="AW217">
        <v>1.37</v>
      </c>
      <c r="AX217">
        <v>9.52</v>
      </c>
      <c r="AY217">
        <v>0.72</v>
      </c>
      <c r="AZ217">
        <v>9.09</v>
      </c>
      <c r="BA217">
        <v>0.65</v>
      </c>
      <c r="BB217">
        <v>10</v>
      </c>
      <c r="BC217">
        <v>7.0000000000000007E-2</v>
      </c>
      <c r="BD217">
        <v>1.18</v>
      </c>
      <c r="BE217">
        <v>72.22</v>
      </c>
      <c r="BF217">
        <v>4.3099999999999996</v>
      </c>
      <c r="BG217">
        <v>45.45</v>
      </c>
      <c r="BH217">
        <v>0.85</v>
      </c>
      <c r="BI217">
        <v>1.37</v>
      </c>
      <c r="BJ217">
        <v>0.39</v>
      </c>
      <c r="BK217">
        <v>19.399999999999999</v>
      </c>
      <c r="BL217">
        <v>2.09</v>
      </c>
      <c r="BM217">
        <v>0.78</v>
      </c>
      <c r="BN217">
        <v>28.74</v>
      </c>
      <c r="BO217">
        <v>82.5</v>
      </c>
      <c r="BP217">
        <v>8.16</v>
      </c>
      <c r="BQ217">
        <v>68.8</v>
      </c>
      <c r="BR217">
        <v>6.14</v>
      </c>
      <c r="BS217">
        <v>96.81</v>
      </c>
      <c r="BT217">
        <v>7.97</v>
      </c>
      <c r="BU217">
        <v>79.510000000000005</v>
      </c>
      <c r="BV217">
        <v>24.23</v>
      </c>
      <c r="BW217">
        <v>92.45</v>
      </c>
      <c r="BX217">
        <v>3.27</v>
      </c>
      <c r="BY217">
        <v>36</v>
      </c>
      <c r="BZ217">
        <v>18.68</v>
      </c>
      <c r="CA217">
        <v>40.61</v>
      </c>
      <c r="CB217">
        <v>0.03</v>
      </c>
      <c r="CC217">
        <v>0.72</v>
      </c>
      <c r="CD217">
        <v>0</v>
      </c>
      <c r="CE217">
        <v>0</v>
      </c>
      <c r="CF217">
        <v>7.0000000000000007E-2</v>
      </c>
      <c r="CG217">
        <v>0</v>
      </c>
      <c r="CH217">
        <v>0.26</v>
      </c>
      <c r="CI217">
        <v>3.13</v>
      </c>
      <c r="CJ217">
        <v>50</v>
      </c>
      <c r="CK217">
        <v>1.5</v>
      </c>
      <c r="CL217">
        <v>21.74</v>
      </c>
      <c r="CM217">
        <v>0.46</v>
      </c>
      <c r="CN217">
        <v>0</v>
      </c>
      <c r="CO217">
        <v>0.46</v>
      </c>
      <c r="CP217">
        <v>0.26</v>
      </c>
      <c r="CQ217">
        <v>4.1100000000000003</v>
      </c>
      <c r="CR217">
        <v>66.67</v>
      </c>
      <c r="CS217">
        <v>0</v>
      </c>
      <c r="CT217" t="s">
        <v>116</v>
      </c>
      <c r="CU217">
        <v>0</v>
      </c>
      <c r="CV217" t="s">
        <v>116</v>
      </c>
      <c r="CW217">
        <v>0</v>
      </c>
      <c r="CX217">
        <v>0</v>
      </c>
      <c r="CY217">
        <v>0</v>
      </c>
      <c r="CZ217">
        <v>0</v>
      </c>
      <c r="DA217" t="s">
        <v>116</v>
      </c>
      <c r="DB217" t="s">
        <v>116</v>
      </c>
      <c r="DC217">
        <v>0.26</v>
      </c>
      <c r="DD217" t="s">
        <v>116</v>
      </c>
      <c r="DE217" t="s">
        <v>116</v>
      </c>
      <c r="DF217">
        <v>0.26</v>
      </c>
      <c r="DG217">
        <v>0.26</v>
      </c>
      <c r="DH217">
        <v>25</v>
      </c>
      <c r="DI217">
        <v>0</v>
      </c>
      <c r="DJ217">
        <v>0</v>
      </c>
      <c r="DK217">
        <v>0</v>
      </c>
    </row>
    <row r="218" spans="1:115" ht="12" customHeight="1" x14ac:dyDescent="0.2">
      <c r="A218" t="s">
        <v>380</v>
      </c>
      <c r="B218" t="s">
        <v>149</v>
      </c>
      <c r="C218" t="s">
        <v>149</v>
      </c>
      <c r="D218" t="s">
        <v>922</v>
      </c>
      <c r="E218">
        <v>27</v>
      </c>
      <c r="F218">
        <v>800000</v>
      </c>
      <c r="G218" t="s">
        <v>147</v>
      </c>
      <c r="H218">
        <v>39</v>
      </c>
      <c r="I218">
        <v>2091</v>
      </c>
      <c r="J218">
        <v>4</v>
      </c>
      <c r="K218">
        <v>2.5099999999999998</v>
      </c>
      <c r="L218">
        <v>6</v>
      </c>
      <c r="M218">
        <v>3.98</v>
      </c>
      <c r="N218">
        <v>25.35</v>
      </c>
      <c r="O218">
        <v>45.5</v>
      </c>
      <c r="P218" t="s">
        <v>117</v>
      </c>
      <c r="Q218" t="s">
        <v>117</v>
      </c>
      <c r="R218" t="s">
        <v>134</v>
      </c>
      <c r="S218">
        <v>170</v>
      </c>
      <c r="T218">
        <v>70</v>
      </c>
      <c r="U218" t="s">
        <v>205</v>
      </c>
      <c r="V218">
        <v>5.77</v>
      </c>
      <c r="W218">
        <v>6.07</v>
      </c>
      <c r="X218">
        <v>56.74</v>
      </c>
      <c r="Y218">
        <v>1.08</v>
      </c>
      <c r="Z218">
        <v>36</v>
      </c>
      <c r="AA218">
        <v>0</v>
      </c>
      <c r="AB218">
        <v>0</v>
      </c>
      <c r="AC218">
        <v>0</v>
      </c>
      <c r="AD218">
        <v>2.3199999999999998</v>
      </c>
      <c r="AE218">
        <v>4</v>
      </c>
      <c r="AF218">
        <v>0.73</v>
      </c>
      <c r="AG218">
        <v>2</v>
      </c>
      <c r="AH218">
        <v>0.09</v>
      </c>
      <c r="AI218">
        <v>0</v>
      </c>
      <c r="AJ218">
        <v>0</v>
      </c>
      <c r="AK218">
        <v>6.37</v>
      </c>
      <c r="AL218">
        <v>0.17</v>
      </c>
      <c r="AM218">
        <v>4</v>
      </c>
      <c r="AN218">
        <v>0.17</v>
      </c>
      <c r="AO218">
        <v>0.11</v>
      </c>
      <c r="AP218">
        <v>0</v>
      </c>
      <c r="AQ218">
        <v>0</v>
      </c>
      <c r="AR218">
        <v>32</v>
      </c>
      <c r="AS218">
        <v>1.38</v>
      </c>
      <c r="AT218">
        <v>34.380000000000003</v>
      </c>
      <c r="AU218">
        <v>12.5</v>
      </c>
      <c r="AV218">
        <v>0.26</v>
      </c>
      <c r="AW218">
        <v>3.92</v>
      </c>
      <c r="AX218">
        <v>28.57</v>
      </c>
      <c r="AY218">
        <v>2.84</v>
      </c>
      <c r="AZ218">
        <v>27.27</v>
      </c>
      <c r="BA218">
        <v>1.08</v>
      </c>
      <c r="BB218">
        <v>32</v>
      </c>
      <c r="BC218">
        <v>0.34</v>
      </c>
      <c r="BD218">
        <v>7.79</v>
      </c>
      <c r="BE218">
        <v>57.46</v>
      </c>
      <c r="BF218">
        <v>15.49</v>
      </c>
      <c r="BG218">
        <v>44.44</v>
      </c>
      <c r="BH218">
        <v>2.2000000000000002</v>
      </c>
      <c r="BI218">
        <v>2.71</v>
      </c>
      <c r="BJ218">
        <v>2.02</v>
      </c>
      <c r="BK218">
        <v>31.03</v>
      </c>
      <c r="BL218">
        <v>2.41</v>
      </c>
      <c r="BM218">
        <v>1.98</v>
      </c>
      <c r="BN218">
        <v>41.66</v>
      </c>
      <c r="BO218">
        <v>81.61</v>
      </c>
      <c r="BP218">
        <v>9.25</v>
      </c>
      <c r="BQ218">
        <v>69.3</v>
      </c>
      <c r="BR218">
        <v>10.29</v>
      </c>
      <c r="BS218">
        <v>96.23</v>
      </c>
      <c r="BT218">
        <v>13.56</v>
      </c>
      <c r="BU218">
        <v>80.319999999999993</v>
      </c>
      <c r="BV218">
        <v>36.07</v>
      </c>
      <c r="BW218">
        <v>89.14</v>
      </c>
      <c r="BX218">
        <v>2.02</v>
      </c>
      <c r="BY218">
        <v>42.55</v>
      </c>
      <c r="BZ218">
        <v>17.53</v>
      </c>
      <c r="CA218">
        <v>25.57</v>
      </c>
      <c r="CB218">
        <v>0.17</v>
      </c>
      <c r="CC218">
        <v>1.21</v>
      </c>
      <c r="CD218">
        <v>0.13</v>
      </c>
      <c r="CE218">
        <v>0</v>
      </c>
      <c r="CF218">
        <v>0.52</v>
      </c>
      <c r="CG218">
        <v>58.33</v>
      </c>
      <c r="CH218">
        <v>0.6</v>
      </c>
      <c r="CI218">
        <v>4.3499999999999996</v>
      </c>
      <c r="CJ218">
        <v>74.260000000000005</v>
      </c>
      <c r="CK218">
        <v>3.53</v>
      </c>
      <c r="CL218">
        <v>43.9</v>
      </c>
      <c r="CM218">
        <v>0.9</v>
      </c>
      <c r="CN218">
        <v>52.38</v>
      </c>
      <c r="CO218">
        <v>0.86</v>
      </c>
      <c r="CP218">
        <v>1.1599999999999999</v>
      </c>
      <c r="CQ218">
        <v>5.29</v>
      </c>
      <c r="CR218">
        <v>86.99</v>
      </c>
      <c r="CS218">
        <v>0</v>
      </c>
      <c r="CT218" t="s">
        <v>116</v>
      </c>
      <c r="CU218">
        <v>0</v>
      </c>
      <c r="CV218" t="s">
        <v>116</v>
      </c>
      <c r="CW218">
        <v>0</v>
      </c>
      <c r="CX218">
        <v>0</v>
      </c>
      <c r="CY218">
        <v>0</v>
      </c>
      <c r="CZ218">
        <v>0</v>
      </c>
      <c r="DA218" t="s">
        <v>116</v>
      </c>
      <c r="DB218" t="s">
        <v>116</v>
      </c>
      <c r="DC218">
        <v>0.13</v>
      </c>
      <c r="DD218" t="s">
        <v>116</v>
      </c>
      <c r="DE218" t="s">
        <v>116</v>
      </c>
      <c r="DF218">
        <v>0</v>
      </c>
      <c r="DG218">
        <v>0</v>
      </c>
      <c r="DH218">
        <v>0</v>
      </c>
      <c r="DI218">
        <v>0.73</v>
      </c>
      <c r="DJ218">
        <v>0</v>
      </c>
      <c r="DK218">
        <v>0</v>
      </c>
    </row>
    <row r="219" spans="1:115" ht="12" customHeight="1" x14ac:dyDescent="0.2">
      <c r="A219" t="s">
        <v>708</v>
      </c>
      <c r="B219" t="s">
        <v>143</v>
      </c>
      <c r="C219" t="s">
        <v>143</v>
      </c>
      <c r="D219" t="s">
        <v>923</v>
      </c>
      <c r="E219">
        <v>34</v>
      </c>
      <c r="F219">
        <v>200000</v>
      </c>
      <c r="G219" t="s">
        <v>116</v>
      </c>
      <c r="H219">
        <v>18</v>
      </c>
      <c r="I219">
        <v>845</v>
      </c>
      <c r="J219">
        <v>0</v>
      </c>
      <c r="K219">
        <v>0.31</v>
      </c>
      <c r="L219">
        <v>0</v>
      </c>
      <c r="M219">
        <v>1.74</v>
      </c>
      <c r="N219">
        <v>11.08</v>
      </c>
      <c r="O219">
        <v>48.08</v>
      </c>
      <c r="P219" t="s">
        <v>117</v>
      </c>
      <c r="Q219" t="s">
        <v>117</v>
      </c>
      <c r="R219" t="s">
        <v>118</v>
      </c>
      <c r="S219">
        <v>180</v>
      </c>
      <c r="T219">
        <v>73</v>
      </c>
      <c r="U219" t="s">
        <v>119</v>
      </c>
      <c r="V219">
        <v>6.39</v>
      </c>
      <c r="W219">
        <v>6.07</v>
      </c>
      <c r="X219">
        <v>52.63</v>
      </c>
      <c r="Y219">
        <v>0.96</v>
      </c>
      <c r="Z219">
        <v>44.44</v>
      </c>
      <c r="AA219">
        <v>0.11</v>
      </c>
      <c r="AB219">
        <v>0.14000000000000001</v>
      </c>
      <c r="AC219">
        <v>0</v>
      </c>
      <c r="AD219">
        <v>3.09</v>
      </c>
      <c r="AE219">
        <v>4.16</v>
      </c>
      <c r="AF219">
        <v>1.17</v>
      </c>
      <c r="AG219">
        <v>3</v>
      </c>
      <c r="AH219">
        <v>0.32</v>
      </c>
      <c r="AI219">
        <v>0</v>
      </c>
      <c r="AJ219">
        <v>0</v>
      </c>
      <c r="AK219">
        <v>1.6</v>
      </c>
      <c r="AL219">
        <v>0</v>
      </c>
      <c r="AM219">
        <v>0</v>
      </c>
      <c r="AN219">
        <v>0</v>
      </c>
      <c r="AO219">
        <v>0.03</v>
      </c>
      <c r="AP219">
        <v>0</v>
      </c>
      <c r="AQ219">
        <v>0</v>
      </c>
      <c r="AR219">
        <v>7</v>
      </c>
      <c r="AS219">
        <v>0.75</v>
      </c>
      <c r="AT219">
        <v>28.57</v>
      </c>
      <c r="AU219">
        <v>0</v>
      </c>
      <c r="AV219">
        <v>0</v>
      </c>
      <c r="AW219">
        <v>2.88</v>
      </c>
      <c r="AX219">
        <v>33.33</v>
      </c>
      <c r="AY219">
        <v>0</v>
      </c>
      <c r="AZ219">
        <v>0</v>
      </c>
      <c r="BA219">
        <v>2.77</v>
      </c>
      <c r="BB219">
        <v>34.619999999999997</v>
      </c>
      <c r="BC219">
        <v>0.11</v>
      </c>
      <c r="BD219">
        <v>0.64</v>
      </c>
      <c r="BE219">
        <v>66.67</v>
      </c>
      <c r="BF219">
        <v>2.13</v>
      </c>
      <c r="BG219">
        <v>40</v>
      </c>
      <c r="BH219">
        <v>0.43</v>
      </c>
      <c r="BI219">
        <v>0.53</v>
      </c>
      <c r="BJ219">
        <v>0.43</v>
      </c>
      <c r="BK219">
        <v>18.850000000000001</v>
      </c>
      <c r="BL219">
        <v>2.13</v>
      </c>
      <c r="BM219">
        <v>0.64</v>
      </c>
      <c r="BN219">
        <v>27.05</v>
      </c>
      <c r="BO219">
        <v>75.59</v>
      </c>
      <c r="BP219">
        <v>11.08</v>
      </c>
      <c r="BQ219">
        <v>74.040000000000006</v>
      </c>
      <c r="BR219">
        <v>2.02</v>
      </c>
      <c r="BS219">
        <v>84.21</v>
      </c>
      <c r="BT219">
        <v>10.44</v>
      </c>
      <c r="BU219">
        <v>73.47</v>
      </c>
      <c r="BV219">
        <v>19.600000000000001</v>
      </c>
      <c r="BW219">
        <v>89.13</v>
      </c>
      <c r="BX219">
        <v>4.58</v>
      </c>
      <c r="BY219">
        <v>44.19</v>
      </c>
      <c r="BZ219">
        <v>19.36</v>
      </c>
      <c r="CA219">
        <v>22.63</v>
      </c>
      <c r="CB219">
        <v>0.19</v>
      </c>
      <c r="CC219">
        <v>1.28</v>
      </c>
      <c r="CD219">
        <v>0</v>
      </c>
      <c r="CE219">
        <v>0.11</v>
      </c>
      <c r="CF219">
        <v>0.32</v>
      </c>
      <c r="CG219">
        <v>0</v>
      </c>
      <c r="CH219">
        <v>0.21</v>
      </c>
      <c r="CI219">
        <v>4.37</v>
      </c>
      <c r="CJ219">
        <v>48.78</v>
      </c>
      <c r="CK219">
        <v>2.77</v>
      </c>
      <c r="CL219">
        <v>42.31</v>
      </c>
      <c r="CM219">
        <v>0.85</v>
      </c>
      <c r="CN219">
        <v>25</v>
      </c>
      <c r="CO219">
        <v>0.21</v>
      </c>
      <c r="CP219">
        <v>0.96</v>
      </c>
      <c r="CQ219">
        <v>6.71</v>
      </c>
      <c r="CR219">
        <v>82.54</v>
      </c>
      <c r="CS219">
        <v>0</v>
      </c>
      <c r="CT219" t="s">
        <v>116</v>
      </c>
      <c r="CU219">
        <v>0</v>
      </c>
      <c r="CV219" t="s">
        <v>116</v>
      </c>
      <c r="CW219">
        <v>0</v>
      </c>
      <c r="CX219">
        <v>0</v>
      </c>
      <c r="CY219">
        <v>0</v>
      </c>
      <c r="CZ219">
        <v>0</v>
      </c>
      <c r="DA219" t="s">
        <v>116</v>
      </c>
      <c r="DB219" t="s">
        <v>116</v>
      </c>
      <c r="DC219">
        <v>0.11</v>
      </c>
      <c r="DD219" t="s">
        <v>116</v>
      </c>
      <c r="DE219" t="s">
        <v>116</v>
      </c>
      <c r="DF219">
        <v>2.88</v>
      </c>
      <c r="DG219">
        <v>0.43</v>
      </c>
      <c r="DH219">
        <v>50</v>
      </c>
      <c r="DI219">
        <v>1.17</v>
      </c>
      <c r="DJ219">
        <v>0</v>
      </c>
      <c r="DK219">
        <v>0</v>
      </c>
    </row>
    <row r="220" spans="1:115" ht="12" customHeight="1" x14ac:dyDescent="0.2">
      <c r="A220" t="s">
        <v>190</v>
      </c>
      <c r="B220" t="s">
        <v>191</v>
      </c>
      <c r="C220" t="s">
        <v>191</v>
      </c>
      <c r="D220" t="s">
        <v>923</v>
      </c>
      <c r="E220">
        <v>35</v>
      </c>
      <c r="F220">
        <v>400000</v>
      </c>
      <c r="G220" t="s">
        <v>147</v>
      </c>
      <c r="H220">
        <v>35</v>
      </c>
      <c r="I220">
        <v>3395</v>
      </c>
      <c r="J220">
        <v>2</v>
      </c>
      <c r="K220">
        <v>3.24</v>
      </c>
      <c r="L220">
        <v>0</v>
      </c>
      <c r="M220">
        <v>0.56000000000000005</v>
      </c>
      <c r="N220">
        <v>14.77</v>
      </c>
      <c r="O220">
        <v>59.61</v>
      </c>
      <c r="P220" t="s">
        <v>117</v>
      </c>
      <c r="Q220" t="s">
        <v>117</v>
      </c>
      <c r="R220" t="s">
        <v>134</v>
      </c>
      <c r="S220">
        <v>188</v>
      </c>
      <c r="T220">
        <v>86</v>
      </c>
      <c r="U220" t="s">
        <v>119</v>
      </c>
      <c r="V220">
        <v>9.52</v>
      </c>
      <c r="W220">
        <v>6.04</v>
      </c>
      <c r="X220">
        <v>64.91</v>
      </c>
      <c r="Y220">
        <v>5.3</v>
      </c>
      <c r="Z220">
        <v>61</v>
      </c>
      <c r="AA220">
        <v>0.27</v>
      </c>
      <c r="AB220">
        <v>0.36</v>
      </c>
      <c r="AC220">
        <v>0.66</v>
      </c>
      <c r="AD220">
        <v>5.33</v>
      </c>
      <c r="AE220">
        <v>7.18</v>
      </c>
      <c r="AF220">
        <v>1.06</v>
      </c>
      <c r="AG220">
        <v>10</v>
      </c>
      <c r="AH220">
        <v>0.27</v>
      </c>
      <c r="AI220">
        <v>0</v>
      </c>
      <c r="AJ220">
        <v>0</v>
      </c>
      <c r="AK220">
        <v>0.5</v>
      </c>
      <c r="AL220">
        <v>0.05</v>
      </c>
      <c r="AM220">
        <v>0</v>
      </c>
      <c r="AN220">
        <v>0</v>
      </c>
      <c r="AO220">
        <v>0.09</v>
      </c>
      <c r="AP220">
        <v>0</v>
      </c>
      <c r="AQ220">
        <v>0</v>
      </c>
      <c r="AR220">
        <v>18</v>
      </c>
      <c r="AS220">
        <v>0.48</v>
      </c>
      <c r="AT220">
        <v>38.89</v>
      </c>
      <c r="AU220">
        <v>11.111000000000001</v>
      </c>
      <c r="AV220">
        <v>0</v>
      </c>
      <c r="AW220">
        <v>0.28999999999999998</v>
      </c>
      <c r="AX220">
        <v>45.45</v>
      </c>
      <c r="AY220">
        <v>0.24</v>
      </c>
      <c r="AZ220">
        <v>44.44</v>
      </c>
      <c r="BA220">
        <v>0.05</v>
      </c>
      <c r="BB220">
        <v>50</v>
      </c>
      <c r="BC220">
        <v>0</v>
      </c>
      <c r="BD220">
        <v>0.27</v>
      </c>
      <c r="BE220">
        <v>50</v>
      </c>
      <c r="BF220">
        <v>1.35</v>
      </c>
      <c r="BG220">
        <v>45.1</v>
      </c>
      <c r="BH220">
        <v>0.61</v>
      </c>
      <c r="BI220">
        <v>0.34</v>
      </c>
      <c r="BJ220">
        <v>0.19</v>
      </c>
      <c r="BK220">
        <v>29.19</v>
      </c>
      <c r="BL220">
        <v>0.77</v>
      </c>
      <c r="BM220">
        <v>0.4</v>
      </c>
      <c r="BN220">
        <v>40.98</v>
      </c>
      <c r="BO220">
        <v>87.65</v>
      </c>
      <c r="BP220">
        <v>18.190000000000001</v>
      </c>
      <c r="BQ220">
        <v>76.819999999999993</v>
      </c>
      <c r="BR220">
        <v>2.31</v>
      </c>
      <c r="BS220">
        <v>98.85</v>
      </c>
      <c r="BT220">
        <v>17.920000000000002</v>
      </c>
      <c r="BU220">
        <v>97.19</v>
      </c>
      <c r="BV220">
        <v>33.61</v>
      </c>
      <c r="BW220">
        <v>94.09</v>
      </c>
      <c r="BX220">
        <v>7.13</v>
      </c>
      <c r="BY220">
        <v>59.11</v>
      </c>
      <c r="BZ220">
        <v>24.3</v>
      </c>
      <c r="CA220">
        <v>40.78</v>
      </c>
      <c r="CB220">
        <v>0.01</v>
      </c>
      <c r="CC220">
        <v>0.13</v>
      </c>
      <c r="CD220">
        <v>0</v>
      </c>
      <c r="CE220">
        <v>0</v>
      </c>
      <c r="CF220">
        <v>0.08</v>
      </c>
      <c r="CG220">
        <v>66.67</v>
      </c>
      <c r="CH220">
        <v>0.13</v>
      </c>
      <c r="CI220">
        <v>4.0599999999999996</v>
      </c>
      <c r="CJ220">
        <v>59.48</v>
      </c>
      <c r="CK220">
        <v>0.66</v>
      </c>
      <c r="CL220">
        <v>48</v>
      </c>
      <c r="CM220">
        <v>0.42</v>
      </c>
      <c r="CN220">
        <v>50</v>
      </c>
      <c r="CO220">
        <v>0.16</v>
      </c>
      <c r="CP220">
        <v>0.16</v>
      </c>
      <c r="CQ220">
        <v>8.4</v>
      </c>
      <c r="CR220">
        <v>72.239999999999995</v>
      </c>
      <c r="CS220">
        <v>0</v>
      </c>
      <c r="CT220" t="s">
        <v>116</v>
      </c>
      <c r="CU220">
        <v>0</v>
      </c>
      <c r="CV220" t="s">
        <v>116</v>
      </c>
      <c r="CW220">
        <v>0</v>
      </c>
      <c r="CX220">
        <v>0</v>
      </c>
      <c r="CY220">
        <v>0</v>
      </c>
      <c r="CZ220">
        <v>0</v>
      </c>
      <c r="DA220" t="s">
        <v>116</v>
      </c>
      <c r="DB220" t="s">
        <v>116</v>
      </c>
      <c r="DC220">
        <v>2.0699999999999998</v>
      </c>
      <c r="DD220" t="s">
        <v>116</v>
      </c>
      <c r="DE220" t="s">
        <v>116</v>
      </c>
      <c r="DF220">
        <v>0.03</v>
      </c>
      <c r="DG220">
        <v>0.03</v>
      </c>
      <c r="DH220">
        <v>0</v>
      </c>
      <c r="DI220">
        <v>0</v>
      </c>
      <c r="DJ220">
        <v>3</v>
      </c>
      <c r="DK220">
        <v>66.667000000000002</v>
      </c>
    </row>
    <row r="221" spans="1:115" ht="12" customHeight="1" x14ac:dyDescent="0.2">
      <c r="A221" t="s">
        <v>776</v>
      </c>
      <c r="B221" t="s">
        <v>406</v>
      </c>
      <c r="C221" t="s">
        <v>406</v>
      </c>
      <c r="D221" t="s">
        <v>922</v>
      </c>
      <c r="E221">
        <v>28</v>
      </c>
      <c r="F221">
        <v>300000</v>
      </c>
      <c r="G221" t="s">
        <v>116</v>
      </c>
      <c r="H221">
        <v>9</v>
      </c>
      <c r="I221">
        <v>685</v>
      </c>
      <c r="J221">
        <v>1</v>
      </c>
      <c r="K221">
        <v>1.1499999999999999</v>
      </c>
      <c r="L221">
        <v>0</v>
      </c>
      <c r="M221">
        <v>0.4</v>
      </c>
      <c r="N221">
        <v>19.45</v>
      </c>
      <c r="O221">
        <v>49.32</v>
      </c>
      <c r="P221" t="s">
        <v>117</v>
      </c>
      <c r="Q221" t="s">
        <v>117</v>
      </c>
      <c r="R221" t="s">
        <v>118</v>
      </c>
      <c r="S221">
        <v>175</v>
      </c>
      <c r="T221">
        <v>74</v>
      </c>
      <c r="U221" t="s">
        <v>119</v>
      </c>
      <c r="V221">
        <v>6.18</v>
      </c>
      <c r="W221">
        <v>6.04</v>
      </c>
      <c r="X221">
        <v>58.7</v>
      </c>
      <c r="Y221">
        <v>1.84</v>
      </c>
      <c r="Z221">
        <v>21.43</v>
      </c>
      <c r="AA221">
        <v>1.05</v>
      </c>
      <c r="AB221">
        <v>1.63</v>
      </c>
      <c r="AC221">
        <v>0.13</v>
      </c>
      <c r="AD221">
        <v>1.58</v>
      </c>
      <c r="AE221">
        <v>2.4500000000000002</v>
      </c>
      <c r="AF221">
        <v>1.84</v>
      </c>
      <c r="AG221">
        <v>2</v>
      </c>
      <c r="AH221">
        <v>0.26</v>
      </c>
      <c r="AI221">
        <v>0</v>
      </c>
      <c r="AJ221">
        <v>0</v>
      </c>
      <c r="AK221">
        <v>2.5</v>
      </c>
      <c r="AL221">
        <v>0.13</v>
      </c>
      <c r="AM221">
        <v>0</v>
      </c>
      <c r="AN221">
        <v>0</v>
      </c>
      <c r="AO221">
        <v>0.15</v>
      </c>
      <c r="AP221">
        <v>0</v>
      </c>
      <c r="AQ221">
        <v>0</v>
      </c>
      <c r="AR221">
        <v>13</v>
      </c>
      <c r="AS221">
        <v>1.71</v>
      </c>
      <c r="AT221">
        <v>38.46</v>
      </c>
      <c r="AU221">
        <v>7.6920000000000002</v>
      </c>
      <c r="AV221">
        <v>0</v>
      </c>
      <c r="AW221">
        <v>1.18</v>
      </c>
      <c r="AX221">
        <v>55.56</v>
      </c>
      <c r="AY221">
        <v>0.66</v>
      </c>
      <c r="AZ221">
        <v>60</v>
      </c>
      <c r="BA221">
        <v>0.53</v>
      </c>
      <c r="BB221">
        <v>50</v>
      </c>
      <c r="BC221">
        <v>0.13</v>
      </c>
      <c r="BD221">
        <v>1.05</v>
      </c>
      <c r="BE221">
        <v>50</v>
      </c>
      <c r="BF221">
        <v>9.1999999999999993</v>
      </c>
      <c r="BG221">
        <v>48.57</v>
      </c>
      <c r="BH221">
        <v>0.39</v>
      </c>
      <c r="BI221">
        <v>1.71</v>
      </c>
      <c r="BJ221">
        <v>0.66</v>
      </c>
      <c r="BK221">
        <v>32.85</v>
      </c>
      <c r="BL221">
        <v>1.18</v>
      </c>
      <c r="BM221">
        <v>2.5</v>
      </c>
      <c r="BN221">
        <v>43.23</v>
      </c>
      <c r="BO221">
        <v>84.8</v>
      </c>
      <c r="BP221">
        <v>13.14</v>
      </c>
      <c r="BQ221">
        <v>67</v>
      </c>
      <c r="BR221">
        <v>7.88</v>
      </c>
      <c r="BS221">
        <v>93.33</v>
      </c>
      <c r="BT221">
        <v>12.61</v>
      </c>
      <c r="BU221">
        <v>92.71</v>
      </c>
      <c r="BV221">
        <v>40.47</v>
      </c>
      <c r="BW221">
        <v>87.66</v>
      </c>
      <c r="BX221">
        <v>1.58</v>
      </c>
      <c r="BY221">
        <v>33.33</v>
      </c>
      <c r="BZ221">
        <v>15.67</v>
      </c>
      <c r="CA221">
        <v>17.440000000000001</v>
      </c>
      <c r="CB221">
        <v>0.05</v>
      </c>
      <c r="CC221">
        <v>1.31</v>
      </c>
      <c r="CD221">
        <v>0.13</v>
      </c>
      <c r="CE221">
        <v>0</v>
      </c>
      <c r="CF221">
        <v>1.45</v>
      </c>
      <c r="CG221">
        <v>45.45</v>
      </c>
      <c r="CH221">
        <v>0.13</v>
      </c>
      <c r="CI221">
        <v>7.09</v>
      </c>
      <c r="CJ221">
        <v>70.37</v>
      </c>
      <c r="CK221">
        <v>2.23</v>
      </c>
      <c r="CL221">
        <v>58.82</v>
      </c>
      <c r="CM221">
        <v>1.18</v>
      </c>
      <c r="CN221">
        <v>22.22</v>
      </c>
      <c r="CO221">
        <v>0.53</v>
      </c>
      <c r="CP221">
        <v>0.66</v>
      </c>
      <c r="CQ221">
        <v>5.12</v>
      </c>
      <c r="CR221">
        <v>87.18</v>
      </c>
      <c r="CS221">
        <v>0</v>
      </c>
      <c r="CT221" t="s">
        <v>116</v>
      </c>
      <c r="CU221">
        <v>0</v>
      </c>
      <c r="CV221" t="s">
        <v>116</v>
      </c>
      <c r="CW221">
        <v>0</v>
      </c>
      <c r="CX221">
        <v>0</v>
      </c>
      <c r="CY221">
        <v>0</v>
      </c>
      <c r="CZ221">
        <v>0</v>
      </c>
      <c r="DA221" t="s">
        <v>116</v>
      </c>
      <c r="DB221" t="s">
        <v>116</v>
      </c>
      <c r="DC221">
        <v>0</v>
      </c>
      <c r="DD221" t="s">
        <v>116</v>
      </c>
      <c r="DE221" t="s">
        <v>116</v>
      </c>
      <c r="DF221">
        <v>2.36</v>
      </c>
      <c r="DG221">
        <v>0.39</v>
      </c>
      <c r="DH221">
        <v>0</v>
      </c>
      <c r="DI221">
        <v>2.1</v>
      </c>
      <c r="DJ221">
        <v>1</v>
      </c>
      <c r="DK221">
        <v>100</v>
      </c>
    </row>
    <row r="222" spans="1:115" ht="12" customHeight="1" x14ac:dyDescent="0.2">
      <c r="A222" t="s">
        <v>161</v>
      </c>
      <c r="B222" t="s">
        <v>162</v>
      </c>
      <c r="C222" t="s">
        <v>162</v>
      </c>
      <c r="D222" t="s">
        <v>922</v>
      </c>
      <c r="E222">
        <v>31</v>
      </c>
      <c r="F222">
        <v>700000</v>
      </c>
      <c r="G222" t="s">
        <v>116</v>
      </c>
      <c r="H222">
        <v>40</v>
      </c>
      <c r="I222">
        <v>3627</v>
      </c>
      <c r="J222">
        <v>7</v>
      </c>
      <c r="K222">
        <v>6.51</v>
      </c>
      <c r="L222">
        <v>1</v>
      </c>
      <c r="M222">
        <v>1.83</v>
      </c>
      <c r="N222">
        <v>14.81</v>
      </c>
      <c r="O222">
        <v>48.74</v>
      </c>
      <c r="P222" t="s">
        <v>124</v>
      </c>
      <c r="Q222" t="s">
        <v>131</v>
      </c>
      <c r="R222" t="s">
        <v>118</v>
      </c>
      <c r="S222">
        <v>181</v>
      </c>
      <c r="T222">
        <v>80</v>
      </c>
      <c r="U222" t="s">
        <v>119</v>
      </c>
      <c r="V222">
        <v>6.4</v>
      </c>
      <c r="W222">
        <v>6.03</v>
      </c>
      <c r="X222">
        <v>57.2</v>
      </c>
      <c r="Y222">
        <v>1.76</v>
      </c>
      <c r="Z222">
        <v>47.89</v>
      </c>
      <c r="AA222">
        <v>0.32</v>
      </c>
      <c r="AB222">
        <v>0.43</v>
      </c>
      <c r="AC222">
        <v>7.0000000000000007E-2</v>
      </c>
      <c r="AD222">
        <v>2.63</v>
      </c>
      <c r="AE222">
        <v>3.47</v>
      </c>
      <c r="AF222">
        <v>0.67</v>
      </c>
      <c r="AG222">
        <v>4</v>
      </c>
      <c r="AH222">
        <v>0.1</v>
      </c>
      <c r="AI222">
        <v>0</v>
      </c>
      <c r="AJ222">
        <v>0</v>
      </c>
      <c r="AK222">
        <v>2.16</v>
      </c>
      <c r="AL222">
        <v>0.17</v>
      </c>
      <c r="AM222">
        <v>2</v>
      </c>
      <c r="AN222">
        <v>0.05</v>
      </c>
      <c r="AO222">
        <v>0.16</v>
      </c>
      <c r="AP222">
        <v>0</v>
      </c>
      <c r="AQ222">
        <v>0</v>
      </c>
      <c r="AR222">
        <v>62</v>
      </c>
      <c r="AS222">
        <v>1.54</v>
      </c>
      <c r="AT222">
        <v>40.32</v>
      </c>
      <c r="AU222">
        <v>11.29</v>
      </c>
      <c r="AV222">
        <v>0.02</v>
      </c>
      <c r="AW222">
        <v>1.1200000000000001</v>
      </c>
      <c r="AX222">
        <v>24.44</v>
      </c>
      <c r="AY222">
        <v>0.1</v>
      </c>
      <c r="AZ222">
        <v>50</v>
      </c>
      <c r="BA222">
        <v>0.94</v>
      </c>
      <c r="BB222">
        <v>21.05</v>
      </c>
      <c r="BC222">
        <v>0.17</v>
      </c>
      <c r="BD222">
        <v>1.54</v>
      </c>
      <c r="BE222">
        <v>64.52</v>
      </c>
      <c r="BF222">
        <v>4.34</v>
      </c>
      <c r="BG222">
        <v>45.14</v>
      </c>
      <c r="BH222">
        <v>0.65</v>
      </c>
      <c r="BI222">
        <v>1.34</v>
      </c>
      <c r="BJ222">
        <v>0.37</v>
      </c>
      <c r="BK222">
        <v>29.85</v>
      </c>
      <c r="BL222">
        <v>0.74</v>
      </c>
      <c r="BM222">
        <v>0.69</v>
      </c>
      <c r="BN222">
        <v>41.96</v>
      </c>
      <c r="BO222">
        <v>84.92</v>
      </c>
      <c r="BP222">
        <v>13.42</v>
      </c>
      <c r="BQ222">
        <v>77.260000000000005</v>
      </c>
      <c r="BR222">
        <v>5.78</v>
      </c>
      <c r="BS222">
        <v>92.27</v>
      </c>
      <c r="BT222">
        <v>16.350000000000001</v>
      </c>
      <c r="BU222">
        <v>87.56</v>
      </c>
      <c r="BV222">
        <v>36.950000000000003</v>
      </c>
      <c r="BW222">
        <v>89.66</v>
      </c>
      <c r="BX222">
        <v>4</v>
      </c>
      <c r="BY222">
        <v>55.9</v>
      </c>
      <c r="BZ222">
        <v>18.95</v>
      </c>
      <c r="CA222">
        <v>37.42</v>
      </c>
      <c r="CB222">
        <v>0.05</v>
      </c>
      <c r="CC222">
        <v>0.87</v>
      </c>
      <c r="CD222">
        <v>0</v>
      </c>
      <c r="CE222">
        <v>0</v>
      </c>
      <c r="CF222">
        <v>0.55000000000000004</v>
      </c>
      <c r="CG222">
        <v>50</v>
      </c>
      <c r="CH222">
        <v>0.15</v>
      </c>
      <c r="CI222">
        <v>9.26</v>
      </c>
      <c r="CJ222">
        <v>78.819999999999993</v>
      </c>
      <c r="CK222">
        <v>2.2799999999999998</v>
      </c>
      <c r="CL222">
        <v>47.83</v>
      </c>
      <c r="CM222">
        <v>0.6</v>
      </c>
      <c r="CN222">
        <v>29.17</v>
      </c>
      <c r="CO222">
        <v>0.99</v>
      </c>
      <c r="CP222">
        <v>0.27</v>
      </c>
      <c r="CQ222">
        <v>7.32</v>
      </c>
      <c r="CR222">
        <v>84.07</v>
      </c>
      <c r="CS222">
        <v>0</v>
      </c>
      <c r="CT222" t="s">
        <v>116</v>
      </c>
      <c r="CU222">
        <v>0</v>
      </c>
      <c r="CV222" t="s">
        <v>116</v>
      </c>
      <c r="CW222">
        <v>0</v>
      </c>
      <c r="CX222">
        <v>0</v>
      </c>
      <c r="CY222">
        <v>0</v>
      </c>
      <c r="CZ222">
        <v>0</v>
      </c>
      <c r="DA222" t="s">
        <v>116</v>
      </c>
      <c r="DB222" t="s">
        <v>116</v>
      </c>
      <c r="DC222">
        <v>0.27</v>
      </c>
      <c r="DD222" t="s">
        <v>116</v>
      </c>
      <c r="DE222" t="s">
        <v>116</v>
      </c>
      <c r="DF222">
        <v>0.67</v>
      </c>
      <c r="DG222">
        <v>0.35</v>
      </c>
      <c r="DH222">
        <v>21.43</v>
      </c>
      <c r="DI222">
        <v>0.02</v>
      </c>
      <c r="DJ222">
        <v>6</v>
      </c>
      <c r="DK222">
        <v>83.332999999999998</v>
      </c>
    </row>
    <row r="223" spans="1:115" ht="12" customHeight="1" x14ac:dyDescent="0.2">
      <c r="A223" t="s">
        <v>551</v>
      </c>
      <c r="B223" t="s">
        <v>435</v>
      </c>
      <c r="C223" t="s">
        <v>435</v>
      </c>
      <c r="D223" t="s">
        <v>923</v>
      </c>
      <c r="E223">
        <v>28</v>
      </c>
      <c r="F223">
        <v>300000</v>
      </c>
      <c r="G223" t="s">
        <v>116</v>
      </c>
      <c r="H223">
        <v>16</v>
      </c>
      <c r="I223">
        <v>1387</v>
      </c>
      <c r="J223">
        <v>0</v>
      </c>
      <c r="K223">
        <v>0.33</v>
      </c>
      <c r="L223">
        <v>0</v>
      </c>
      <c r="M223">
        <v>0.2</v>
      </c>
      <c r="N223">
        <v>13.69</v>
      </c>
      <c r="O223">
        <v>45.02</v>
      </c>
      <c r="P223" t="s">
        <v>117</v>
      </c>
      <c r="Q223" t="s">
        <v>117</v>
      </c>
      <c r="R223" t="s">
        <v>118</v>
      </c>
      <c r="S223">
        <v>170</v>
      </c>
      <c r="T223">
        <v>69</v>
      </c>
      <c r="U223" t="s">
        <v>119</v>
      </c>
      <c r="V223">
        <v>6.36</v>
      </c>
      <c r="W223">
        <v>6.03</v>
      </c>
      <c r="X223">
        <v>55.91</v>
      </c>
      <c r="Y223">
        <v>1.69</v>
      </c>
      <c r="Z223">
        <v>42.31</v>
      </c>
      <c r="AA223">
        <v>0.19</v>
      </c>
      <c r="AB223">
        <v>0.24</v>
      </c>
      <c r="AC223">
        <v>0.06</v>
      </c>
      <c r="AD223">
        <v>2.79</v>
      </c>
      <c r="AE223">
        <v>3.49</v>
      </c>
      <c r="AF223">
        <v>1.36</v>
      </c>
      <c r="AG223">
        <v>3</v>
      </c>
      <c r="AH223">
        <v>0.19</v>
      </c>
      <c r="AI223">
        <v>0</v>
      </c>
      <c r="AJ223">
        <v>0</v>
      </c>
      <c r="AK223">
        <v>1.75</v>
      </c>
      <c r="AL223">
        <v>0</v>
      </c>
      <c r="AM223">
        <v>0</v>
      </c>
      <c r="AN223">
        <v>0</v>
      </c>
      <c r="AO223">
        <v>0.02</v>
      </c>
      <c r="AP223">
        <v>0</v>
      </c>
      <c r="AQ223">
        <v>0</v>
      </c>
      <c r="AR223">
        <v>9</v>
      </c>
      <c r="AS223">
        <v>0.57999999999999996</v>
      </c>
      <c r="AT223">
        <v>22.22</v>
      </c>
      <c r="AU223">
        <v>0</v>
      </c>
      <c r="AV223">
        <v>0</v>
      </c>
      <c r="AW223">
        <v>1.3</v>
      </c>
      <c r="AX223">
        <v>40</v>
      </c>
      <c r="AY223">
        <v>0.84</v>
      </c>
      <c r="AZ223">
        <v>53.85</v>
      </c>
      <c r="BA223">
        <v>0.45</v>
      </c>
      <c r="BB223">
        <v>14.29</v>
      </c>
      <c r="BC223">
        <v>0.06</v>
      </c>
      <c r="BD223">
        <v>2.6</v>
      </c>
      <c r="BE223">
        <v>42.5</v>
      </c>
      <c r="BF223">
        <v>4.28</v>
      </c>
      <c r="BG223">
        <v>36.36</v>
      </c>
      <c r="BH223">
        <v>0.13</v>
      </c>
      <c r="BI223">
        <v>0.91</v>
      </c>
      <c r="BJ223">
        <v>1.1000000000000001</v>
      </c>
      <c r="BK223">
        <v>17.2</v>
      </c>
      <c r="BL223">
        <v>1.3</v>
      </c>
      <c r="BM223">
        <v>0.26</v>
      </c>
      <c r="BN223">
        <v>24.92</v>
      </c>
      <c r="BO223">
        <v>83.07</v>
      </c>
      <c r="BP223">
        <v>6.68</v>
      </c>
      <c r="BQ223">
        <v>69.900000000000006</v>
      </c>
      <c r="BR223">
        <v>4.4800000000000004</v>
      </c>
      <c r="BS223">
        <v>92.75</v>
      </c>
      <c r="BT223">
        <v>8.57</v>
      </c>
      <c r="BU223">
        <v>83.33</v>
      </c>
      <c r="BV223">
        <v>20.89</v>
      </c>
      <c r="BW223">
        <v>90.99</v>
      </c>
      <c r="BX223">
        <v>2.79</v>
      </c>
      <c r="BY223">
        <v>41.86</v>
      </c>
      <c r="BZ223">
        <v>16.649999999999999</v>
      </c>
      <c r="CA223">
        <v>32.32</v>
      </c>
      <c r="CB223">
        <v>0.01</v>
      </c>
      <c r="CC223">
        <v>0.39</v>
      </c>
      <c r="CD223">
        <v>0.06</v>
      </c>
      <c r="CE223">
        <v>0</v>
      </c>
      <c r="CF223">
        <v>0</v>
      </c>
      <c r="CG223">
        <v>0</v>
      </c>
      <c r="CH223">
        <v>0.06</v>
      </c>
      <c r="CI223">
        <v>2.34</v>
      </c>
      <c r="CJ223">
        <v>72.22</v>
      </c>
      <c r="CK223">
        <v>1.49</v>
      </c>
      <c r="CL223">
        <v>43.48</v>
      </c>
      <c r="CM223">
        <v>0.45</v>
      </c>
      <c r="CN223">
        <v>28.57</v>
      </c>
      <c r="CO223">
        <v>0.19</v>
      </c>
      <c r="CP223">
        <v>0.52</v>
      </c>
      <c r="CQ223">
        <v>4.1500000000000004</v>
      </c>
      <c r="CR223">
        <v>67.19</v>
      </c>
      <c r="CS223">
        <v>0</v>
      </c>
      <c r="CT223" t="s">
        <v>116</v>
      </c>
      <c r="CU223">
        <v>0</v>
      </c>
      <c r="CV223" t="s">
        <v>116</v>
      </c>
      <c r="CW223">
        <v>0</v>
      </c>
      <c r="CX223">
        <v>0</v>
      </c>
      <c r="CY223">
        <v>0</v>
      </c>
      <c r="CZ223">
        <v>0</v>
      </c>
      <c r="DA223" t="s">
        <v>116</v>
      </c>
      <c r="DB223" t="s">
        <v>116</v>
      </c>
      <c r="DC223">
        <v>0.13</v>
      </c>
      <c r="DD223" t="s">
        <v>116</v>
      </c>
      <c r="DE223" t="s">
        <v>116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</row>
    <row r="224" spans="1:115" ht="12" customHeight="1" x14ac:dyDescent="0.2">
      <c r="A224" t="s">
        <v>775</v>
      </c>
      <c r="B224" t="s">
        <v>406</v>
      </c>
      <c r="C224" t="s">
        <v>406</v>
      </c>
      <c r="D224" t="s">
        <v>923</v>
      </c>
      <c r="E224">
        <v>32</v>
      </c>
      <c r="F224">
        <v>200000</v>
      </c>
      <c r="G224" t="s">
        <v>116</v>
      </c>
      <c r="H224">
        <v>7</v>
      </c>
      <c r="I224">
        <v>688</v>
      </c>
      <c r="J224">
        <v>1</v>
      </c>
      <c r="K224">
        <v>1.8</v>
      </c>
      <c r="L224">
        <v>0</v>
      </c>
      <c r="M224">
        <v>0.01</v>
      </c>
      <c r="N224">
        <v>10.6</v>
      </c>
      <c r="O224">
        <v>60.49</v>
      </c>
      <c r="P224" t="s">
        <v>117</v>
      </c>
      <c r="Q224" t="s">
        <v>117</v>
      </c>
      <c r="R224" t="s">
        <v>118</v>
      </c>
      <c r="S224">
        <v>188</v>
      </c>
      <c r="T224">
        <v>83</v>
      </c>
      <c r="U224" t="s">
        <v>119</v>
      </c>
      <c r="V224">
        <v>7.85</v>
      </c>
      <c r="W224">
        <v>6.02</v>
      </c>
      <c r="X224">
        <v>73.91</v>
      </c>
      <c r="Y224">
        <v>2.62</v>
      </c>
      <c r="Z224">
        <v>55</v>
      </c>
      <c r="AA224">
        <v>0.39</v>
      </c>
      <c r="AB224">
        <v>0.89</v>
      </c>
      <c r="AC224">
        <v>0.39</v>
      </c>
      <c r="AD224">
        <v>3.01</v>
      </c>
      <c r="AE224">
        <v>6.83</v>
      </c>
      <c r="AF224">
        <v>0.78</v>
      </c>
      <c r="AG224">
        <v>2</v>
      </c>
      <c r="AH224">
        <v>0.26</v>
      </c>
      <c r="AI224">
        <v>0</v>
      </c>
      <c r="AJ224">
        <v>0</v>
      </c>
      <c r="AK224">
        <v>0.92</v>
      </c>
      <c r="AL224">
        <v>0.13</v>
      </c>
      <c r="AM224">
        <v>0</v>
      </c>
      <c r="AN224">
        <v>0</v>
      </c>
      <c r="AO224">
        <v>0.24</v>
      </c>
      <c r="AP224">
        <v>0</v>
      </c>
      <c r="AQ224">
        <v>0</v>
      </c>
      <c r="AR224">
        <v>6</v>
      </c>
      <c r="AS224">
        <v>0.78</v>
      </c>
      <c r="AT224">
        <v>50</v>
      </c>
      <c r="AU224">
        <v>16.667000000000002</v>
      </c>
      <c r="AV224">
        <v>0</v>
      </c>
      <c r="AW224">
        <v>0.26</v>
      </c>
      <c r="AX224">
        <v>50</v>
      </c>
      <c r="AY224">
        <v>0.13</v>
      </c>
      <c r="AZ224">
        <v>100</v>
      </c>
      <c r="BA224">
        <v>0.13</v>
      </c>
      <c r="BB224">
        <v>0</v>
      </c>
      <c r="BC224">
        <v>0</v>
      </c>
      <c r="BD224">
        <v>0.26</v>
      </c>
      <c r="BE224">
        <v>100</v>
      </c>
      <c r="BF224">
        <v>0.39</v>
      </c>
      <c r="BG224">
        <v>66.67</v>
      </c>
      <c r="BH224">
        <v>0.65</v>
      </c>
      <c r="BI224">
        <v>0.52</v>
      </c>
      <c r="BJ224">
        <v>0.13</v>
      </c>
      <c r="BK224">
        <v>37.67</v>
      </c>
      <c r="BL224">
        <v>0.65</v>
      </c>
      <c r="BM224">
        <v>0</v>
      </c>
      <c r="BN224">
        <v>51.28</v>
      </c>
      <c r="BO224">
        <v>91.58</v>
      </c>
      <c r="BP224">
        <v>22.76</v>
      </c>
      <c r="BQ224">
        <v>86.21</v>
      </c>
      <c r="BR224">
        <v>3.27</v>
      </c>
      <c r="BS224">
        <v>92</v>
      </c>
      <c r="BT224">
        <v>20.67</v>
      </c>
      <c r="BU224">
        <v>96.84</v>
      </c>
      <c r="BV224">
        <v>43.17</v>
      </c>
      <c r="BW224">
        <v>96.06</v>
      </c>
      <c r="BX224">
        <v>7.98</v>
      </c>
      <c r="BY224">
        <v>67.209999999999994</v>
      </c>
      <c r="BZ224">
        <v>23.16</v>
      </c>
      <c r="CA224">
        <v>44.44</v>
      </c>
      <c r="CB224">
        <v>0</v>
      </c>
      <c r="CC224">
        <v>0.13</v>
      </c>
      <c r="CD224">
        <v>0</v>
      </c>
      <c r="CE224">
        <v>0</v>
      </c>
      <c r="CF224">
        <v>0.13</v>
      </c>
      <c r="CG224">
        <v>100</v>
      </c>
      <c r="CH224">
        <v>0</v>
      </c>
      <c r="CI224">
        <v>7.33</v>
      </c>
      <c r="CJ224">
        <v>78.569999999999993</v>
      </c>
      <c r="CK224">
        <v>0.92</v>
      </c>
      <c r="CL224">
        <v>57.14</v>
      </c>
      <c r="CM224">
        <v>0.65</v>
      </c>
      <c r="CN224">
        <v>40</v>
      </c>
      <c r="CO224">
        <v>0.39</v>
      </c>
      <c r="CP224">
        <v>0.13</v>
      </c>
      <c r="CQ224">
        <v>12.17</v>
      </c>
      <c r="CR224">
        <v>83.87</v>
      </c>
      <c r="CS224">
        <v>0</v>
      </c>
      <c r="CT224" t="s">
        <v>116</v>
      </c>
      <c r="CU224">
        <v>0</v>
      </c>
      <c r="CV224" t="s">
        <v>116</v>
      </c>
      <c r="CW224">
        <v>0</v>
      </c>
      <c r="CX224">
        <v>0</v>
      </c>
      <c r="CY224">
        <v>0</v>
      </c>
      <c r="CZ224">
        <v>0</v>
      </c>
      <c r="DA224" t="s">
        <v>116</v>
      </c>
      <c r="DB224" t="s">
        <v>116</v>
      </c>
      <c r="DC224">
        <v>2.09</v>
      </c>
      <c r="DD224" t="s">
        <v>116</v>
      </c>
      <c r="DE224" t="s">
        <v>116</v>
      </c>
      <c r="DF224">
        <v>0</v>
      </c>
      <c r="DG224">
        <v>0</v>
      </c>
      <c r="DH224">
        <v>0</v>
      </c>
      <c r="DI224">
        <v>0</v>
      </c>
      <c r="DJ224">
        <v>2</v>
      </c>
      <c r="DK224">
        <v>50</v>
      </c>
    </row>
    <row r="225" spans="1:115" ht="12" customHeight="1" x14ac:dyDescent="0.2">
      <c r="A225" t="s">
        <v>670</v>
      </c>
      <c r="B225" t="s">
        <v>671</v>
      </c>
      <c r="C225" t="s">
        <v>236</v>
      </c>
      <c r="D225" t="s">
        <v>922</v>
      </c>
      <c r="E225">
        <v>33</v>
      </c>
      <c r="F225">
        <v>300000</v>
      </c>
      <c r="G225" t="s">
        <v>116</v>
      </c>
      <c r="H225">
        <v>12</v>
      </c>
      <c r="I225">
        <v>931</v>
      </c>
      <c r="J225">
        <v>0</v>
      </c>
      <c r="K225">
        <v>0.9</v>
      </c>
      <c r="L225">
        <v>1</v>
      </c>
      <c r="M225">
        <v>0.43</v>
      </c>
      <c r="N225">
        <v>15.08</v>
      </c>
      <c r="O225">
        <v>53.21</v>
      </c>
      <c r="P225" t="s">
        <v>117</v>
      </c>
      <c r="Q225" t="s">
        <v>117</v>
      </c>
      <c r="R225" t="s">
        <v>118</v>
      </c>
      <c r="S225">
        <v>182</v>
      </c>
      <c r="T225">
        <v>70</v>
      </c>
      <c r="U225" t="s">
        <v>119</v>
      </c>
      <c r="V225">
        <v>10.25</v>
      </c>
      <c r="W225">
        <v>5.99</v>
      </c>
      <c r="X225">
        <v>64.52</v>
      </c>
      <c r="Y225">
        <v>3.58</v>
      </c>
      <c r="Z225">
        <v>56.76</v>
      </c>
      <c r="AA225">
        <v>2.0299999999999998</v>
      </c>
      <c r="AB225">
        <v>2.2999999999999998</v>
      </c>
      <c r="AC225">
        <v>0.28999999999999998</v>
      </c>
      <c r="AD225">
        <v>4.3499999999999996</v>
      </c>
      <c r="AE225">
        <v>4.93</v>
      </c>
      <c r="AF225">
        <v>0.87</v>
      </c>
      <c r="AG225">
        <v>3</v>
      </c>
      <c r="AH225">
        <v>0.28999999999999998</v>
      </c>
      <c r="AI225">
        <v>0</v>
      </c>
      <c r="AJ225">
        <v>0</v>
      </c>
      <c r="AK225">
        <v>0.77</v>
      </c>
      <c r="AL225">
        <v>0</v>
      </c>
      <c r="AM225">
        <v>0</v>
      </c>
      <c r="AN225">
        <v>0</v>
      </c>
      <c r="AO225">
        <v>0.09</v>
      </c>
      <c r="AP225">
        <v>0</v>
      </c>
      <c r="AQ225">
        <v>0</v>
      </c>
      <c r="AR225">
        <v>14</v>
      </c>
      <c r="AS225">
        <v>1.35</v>
      </c>
      <c r="AT225">
        <v>14.29</v>
      </c>
      <c r="AU225">
        <v>0</v>
      </c>
      <c r="AV225">
        <v>0.1</v>
      </c>
      <c r="AW225">
        <v>0.19</v>
      </c>
      <c r="AX225">
        <v>50</v>
      </c>
      <c r="AY225">
        <v>0</v>
      </c>
      <c r="AZ225">
        <v>0</v>
      </c>
      <c r="BA225">
        <v>0.1</v>
      </c>
      <c r="BB225">
        <v>0</v>
      </c>
      <c r="BC225">
        <v>0</v>
      </c>
      <c r="BD225">
        <v>0.48</v>
      </c>
      <c r="BE225">
        <v>80</v>
      </c>
      <c r="BF225">
        <v>2.13</v>
      </c>
      <c r="BG225">
        <v>31.82</v>
      </c>
      <c r="BH225">
        <v>1.35</v>
      </c>
      <c r="BI225">
        <v>0</v>
      </c>
      <c r="BJ225">
        <v>0</v>
      </c>
      <c r="BK225">
        <v>17.79</v>
      </c>
      <c r="BL225">
        <v>0.48</v>
      </c>
      <c r="BM225">
        <v>0.28999999999999998</v>
      </c>
      <c r="BN225">
        <v>26.58</v>
      </c>
      <c r="BO225">
        <v>81.819999999999993</v>
      </c>
      <c r="BP225">
        <v>9.18</v>
      </c>
      <c r="BQ225">
        <v>64.209999999999994</v>
      </c>
      <c r="BR225">
        <v>2.8</v>
      </c>
      <c r="BS225">
        <v>96.55</v>
      </c>
      <c r="BT225">
        <v>9.57</v>
      </c>
      <c r="BU225">
        <v>91.92</v>
      </c>
      <c r="BV225">
        <v>24.55</v>
      </c>
      <c r="BW225">
        <v>85.43</v>
      </c>
      <c r="BX225">
        <v>1.84</v>
      </c>
      <c r="BY225">
        <v>36.840000000000003</v>
      </c>
      <c r="BZ225">
        <v>17.18</v>
      </c>
      <c r="CA225">
        <v>25.82</v>
      </c>
      <c r="CB225">
        <v>0.04</v>
      </c>
      <c r="CC225">
        <v>0.1</v>
      </c>
      <c r="CD225">
        <v>0</v>
      </c>
      <c r="CE225">
        <v>0.1</v>
      </c>
      <c r="CF225">
        <v>0.39</v>
      </c>
      <c r="CG225">
        <v>25</v>
      </c>
      <c r="CH225">
        <v>0.1</v>
      </c>
      <c r="CI225">
        <v>3.38</v>
      </c>
      <c r="CJ225">
        <v>62.86</v>
      </c>
      <c r="CK225">
        <v>0.28999999999999998</v>
      </c>
      <c r="CL225">
        <v>0</v>
      </c>
      <c r="CM225">
        <v>0.39</v>
      </c>
      <c r="CN225">
        <v>0</v>
      </c>
      <c r="CO225">
        <v>0.1</v>
      </c>
      <c r="CP225">
        <v>0.1</v>
      </c>
      <c r="CQ225">
        <v>3.58</v>
      </c>
      <c r="CR225">
        <v>59.46</v>
      </c>
      <c r="CS225">
        <v>0</v>
      </c>
      <c r="CT225" t="s">
        <v>116</v>
      </c>
      <c r="CU225">
        <v>0</v>
      </c>
      <c r="CV225" t="s">
        <v>116</v>
      </c>
      <c r="CW225">
        <v>0</v>
      </c>
      <c r="CX225">
        <v>0</v>
      </c>
      <c r="CY225">
        <v>0</v>
      </c>
      <c r="CZ225">
        <v>0</v>
      </c>
      <c r="DA225" t="s">
        <v>116</v>
      </c>
      <c r="DB225" t="s">
        <v>116</v>
      </c>
      <c r="DC225">
        <v>0</v>
      </c>
      <c r="DD225" t="s">
        <v>116</v>
      </c>
      <c r="DE225" t="s">
        <v>116</v>
      </c>
      <c r="DF225">
        <v>0.28999999999999998</v>
      </c>
      <c r="DG225">
        <v>0.28999999999999998</v>
      </c>
      <c r="DH225">
        <v>0</v>
      </c>
      <c r="DI225">
        <v>0</v>
      </c>
      <c r="DJ225">
        <v>0</v>
      </c>
      <c r="DK225">
        <v>0</v>
      </c>
    </row>
    <row r="226" spans="1:115" ht="12" customHeight="1" x14ac:dyDescent="0.2">
      <c r="A226" t="s">
        <v>764</v>
      </c>
      <c r="B226" t="s">
        <v>122</v>
      </c>
      <c r="C226" t="s">
        <v>122</v>
      </c>
      <c r="D226" t="s">
        <v>923</v>
      </c>
      <c r="E226">
        <v>19</v>
      </c>
      <c r="F226">
        <v>0</v>
      </c>
      <c r="G226" t="s">
        <v>765</v>
      </c>
      <c r="H226">
        <v>13</v>
      </c>
      <c r="I226">
        <v>706</v>
      </c>
      <c r="J226">
        <v>2</v>
      </c>
      <c r="K226">
        <v>0.78</v>
      </c>
      <c r="L226">
        <v>0</v>
      </c>
      <c r="M226">
        <v>0</v>
      </c>
      <c r="N226">
        <v>12.49</v>
      </c>
      <c r="O226">
        <v>55.1</v>
      </c>
      <c r="P226" t="s">
        <v>117</v>
      </c>
      <c r="Q226" t="s">
        <v>117</v>
      </c>
      <c r="R226" t="s">
        <v>116</v>
      </c>
      <c r="S226">
        <v>0</v>
      </c>
      <c r="T226">
        <v>0</v>
      </c>
      <c r="U226" t="s">
        <v>119</v>
      </c>
      <c r="V226">
        <v>8.8000000000000007</v>
      </c>
      <c r="W226">
        <v>5.99</v>
      </c>
      <c r="X226">
        <v>55.32</v>
      </c>
      <c r="Y226">
        <v>4.59</v>
      </c>
      <c r="Z226">
        <v>61.11</v>
      </c>
      <c r="AA226">
        <v>0.25</v>
      </c>
      <c r="AB226">
        <v>0.39</v>
      </c>
      <c r="AC226">
        <v>0.89</v>
      </c>
      <c r="AD226">
        <v>5.23</v>
      </c>
      <c r="AE226">
        <v>8.0399999999999991</v>
      </c>
      <c r="AF226">
        <v>1.66</v>
      </c>
      <c r="AG226">
        <v>4</v>
      </c>
      <c r="AH226">
        <v>0.51</v>
      </c>
      <c r="AI226">
        <v>0</v>
      </c>
      <c r="AJ226">
        <v>0</v>
      </c>
      <c r="AK226">
        <v>0.38</v>
      </c>
      <c r="AL226">
        <v>0.25</v>
      </c>
      <c r="AM226">
        <v>2</v>
      </c>
      <c r="AN226">
        <v>0.25</v>
      </c>
      <c r="AO226">
        <v>0.1</v>
      </c>
      <c r="AP226">
        <v>0</v>
      </c>
      <c r="AQ226">
        <v>0</v>
      </c>
      <c r="AR226">
        <v>5</v>
      </c>
      <c r="AS226">
        <v>0.64</v>
      </c>
      <c r="AT226">
        <v>40</v>
      </c>
      <c r="AU226">
        <v>40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0.13</v>
      </c>
      <c r="BE226">
        <v>100</v>
      </c>
      <c r="BF226">
        <v>1.02</v>
      </c>
      <c r="BG226">
        <v>50</v>
      </c>
      <c r="BH226">
        <v>0.76</v>
      </c>
      <c r="BI226">
        <v>0.38</v>
      </c>
      <c r="BJ226">
        <v>0.25</v>
      </c>
      <c r="BK226">
        <v>20.010000000000002</v>
      </c>
      <c r="BL226">
        <v>0.13</v>
      </c>
      <c r="BM226">
        <v>0.25</v>
      </c>
      <c r="BN226">
        <v>30.21</v>
      </c>
      <c r="BO226">
        <v>82.7</v>
      </c>
      <c r="BP226">
        <v>14.15</v>
      </c>
      <c r="BQ226">
        <v>70.27</v>
      </c>
      <c r="BR226">
        <v>2.04</v>
      </c>
      <c r="BS226">
        <v>93.75</v>
      </c>
      <c r="BT226">
        <v>10.96</v>
      </c>
      <c r="BU226">
        <v>96.51</v>
      </c>
      <c r="BV226">
        <v>26.26</v>
      </c>
      <c r="BW226">
        <v>86.89</v>
      </c>
      <c r="BX226">
        <v>3.95</v>
      </c>
      <c r="BY226">
        <v>54.84</v>
      </c>
      <c r="BZ226">
        <v>21.82</v>
      </c>
      <c r="CA226">
        <v>26.31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3.7</v>
      </c>
      <c r="CJ226">
        <v>72.41</v>
      </c>
      <c r="CK226">
        <v>0.38</v>
      </c>
      <c r="CL226">
        <v>0</v>
      </c>
      <c r="CM226">
        <v>0.13</v>
      </c>
      <c r="CN226">
        <v>0</v>
      </c>
      <c r="CO226">
        <v>0</v>
      </c>
      <c r="CP226">
        <v>0</v>
      </c>
      <c r="CQ226">
        <v>8.0299999999999994</v>
      </c>
      <c r="CR226">
        <v>61.9</v>
      </c>
      <c r="CS226">
        <v>0</v>
      </c>
      <c r="CT226" t="s">
        <v>116</v>
      </c>
      <c r="CU226">
        <v>0</v>
      </c>
      <c r="CV226" t="s">
        <v>116</v>
      </c>
      <c r="CW226">
        <v>0</v>
      </c>
      <c r="CX226">
        <v>0</v>
      </c>
      <c r="CY226">
        <v>0</v>
      </c>
      <c r="CZ226">
        <v>0</v>
      </c>
      <c r="DA226" t="s">
        <v>116</v>
      </c>
      <c r="DB226" t="s">
        <v>116</v>
      </c>
      <c r="DC226">
        <v>1.02</v>
      </c>
      <c r="DD226" t="s">
        <v>116</v>
      </c>
      <c r="DE226" t="s">
        <v>116</v>
      </c>
      <c r="DF226">
        <v>0.25</v>
      </c>
      <c r="DG226">
        <v>0</v>
      </c>
      <c r="DH226">
        <v>0</v>
      </c>
      <c r="DI226">
        <v>0</v>
      </c>
      <c r="DJ226">
        <v>0</v>
      </c>
      <c r="DK226">
        <v>0</v>
      </c>
    </row>
    <row r="227" spans="1:115" ht="12" customHeight="1" x14ac:dyDescent="0.2">
      <c r="A227" t="s">
        <v>604</v>
      </c>
      <c r="B227" t="s">
        <v>406</v>
      </c>
      <c r="C227" t="s">
        <v>406</v>
      </c>
      <c r="D227" t="s">
        <v>922</v>
      </c>
      <c r="E227">
        <v>22</v>
      </c>
      <c r="F227">
        <v>450000</v>
      </c>
      <c r="G227" t="s">
        <v>116</v>
      </c>
      <c r="H227">
        <v>23</v>
      </c>
      <c r="I227">
        <v>1158</v>
      </c>
      <c r="J227">
        <v>1</v>
      </c>
      <c r="K227">
        <v>1.37</v>
      </c>
      <c r="L227">
        <v>2</v>
      </c>
      <c r="M227">
        <v>1.04</v>
      </c>
      <c r="N227">
        <v>20.83</v>
      </c>
      <c r="O227">
        <v>41.42</v>
      </c>
      <c r="P227" t="s">
        <v>117</v>
      </c>
      <c r="Q227" t="s">
        <v>117</v>
      </c>
      <c r="R227" t="s">
        <v>116</v>
      </c>
      <c r="S227">
        <v>176</v>
      </c>
      <c r="T227">
        <v>64</v>
      </c>
      <c r="U227" t="s">
        <v>119</v>
      </c>
      <c r="V227">
        <v>7.07</v>
      </c>
      <c r="W227">
        <v>5.98</v>
      </c>
      <c r="X227">
        <v>54.55</v>
      </c>
      <c r="Y227">
        <v>1.63</v>
      </c>
      <c r="Z227">
        <v>38.1</v>
      </c>
      <c r="AA227">
        <v>0.85</v>
      </c>
      <c r="AB227">
        <v>1.31</v>
      </c>
      <c r="AC227">
        <v>0.08</v>
      </c>
      <c r="AD227">
        <v>2.95</v>
      </c>
      <c r="AE227">
        <v>4.54</v>
      </c>
      <c r="AF227">
        <v>1.63</v>
      </c>
      <c r="AG227">
        <v>5</v>
      </c>
      <c r="AH227">
        <v>0.39</v>
      </c>
      <c r="AI227">
        <v>0</v>
      </c>
      <c r="AJ227">
        <v>0</v>
      </c>
      <c r="AK227">
        <v>4.2699999999999996</v>
      </c>
      <c r="AL227">
        <v>0.08</v>
      </c>
      <c r="AM227">
        <v>1</v>
      </c>
      <c r="AN227">
        <v>0.08</v>
      </c>
      <c r="AO227">
        <v>0.11</v>
      </c>
      <c r="AP227">
        <v>0</v>
      </c>
      <c r="AQ227">
        <v>0</v>
      </c>
      <c r="AR227">
        <v>21</v>
      </c>
      <c r="AS227">
        <v>1.63</v>
      </c>
      <c r="AT227">
        <v>28.57</v>
      </c>
      <c r="AU227">
        <v>4.7619999999999996</v>
      </c>
      <c r="AV227">
        <v>0.16</v>
      </c>
      <c r="AW227">
        <v>1.71</v>
      </c>
      <c r="AX227">
        <v>50</v>
      </c>
      <c r="AY227">
        <v>0.31</v>
      </c>
      <c r="AZ227">
        <v>75</v>
      </c>
      <c r="BA227">
        <v>1.4</v>
      </c>
      <c r="BB227">
        <v>44.44</v>
      </c>
      <c r="BC227">
        <v>0.16</v>
      </c>
      <c r="BD227">
        <v>4.59</v>
      </c>
      <c r="BE227">
        <v>54.24</v>
      </c>
      <c r="BF227">
        <v>10.18</v>
      </c>
      <c r="BG227">
        <v>37.4</v>
      </c>
      <c r="BH227">
        <v>1.48</v>
      </c>
      <c r="BI227">
        <v>1.24</v>
      </c>
      <c r="BJ227">
        <v>1.0900000000000001</v>
      </c>
      <c r="BK227">
        <v>18.579999999999998</v>
      </c>
      <c r="BL227">
        <v>1.87</v>
      </c>
      <c r="BM227">
        <v>1.01</v>
      </c>
      <c r="BN227">
        <v>24.72</v>
      </c>
      <c r="BO227">
        <v>83.33</v>
      </c>
      <c r="BP227">
        <v>6.53</v>
      </c>
      <c r="BQ227">
        <v>78.569999999999993</v>
      </c>
      <c r="BR227">
        <v>4.43</v>
      </c>
      <c r="BS227">
        <v>96.49</v>
      </c>
      <c r="BT227">
        <v>8.4700000000000006</v>
      </c>
      <c r="BU227">
        <v>82.57</v>
      </c>
      <c r="BV227">
        <v>21.61</v>
      </c>
      <c r="BW227">
        <v>87.41</v>
      </c>
      <c r="BX227">
        <v>1.48</v>
      </c>
      <c r="BY227">
        <v>63.16</v>
      </c>
      <c r="BZ227">
        <v>17</v>
      </c>
      <c r="CA227">
        <v>21.92</v>
      </c>
      <c r="CB227">
        <v>0.08</v>
      </c>
      <c r="CC227">
        <v>0.93</v>
      </c>
      <c r="CD227">
        <v>0</v>
      </c>
      <c r="CE227">
        <v>0.08</v>
      </c>
      <c r="CF227">
        <v>1.01</v>
      </c>
      <c r="CG227">
        <v>46.15</v>
      </c>
      <c r="CH227">
        <v>0.31</v>
      </c>
      <c r="CI227">
        <v>3.34</v>
      </c>
      <c r="CJ227">
        <v>76.739999999999995</v>
      </c>
      <c r="CK227">
        <v>2.41</v>
      </c>
      <c r="CL227">
        <v>61.29</v>
      </c>
      <c r="CM227">
        <v>1.0900000000000001</v>
      </c>
      <c r="CN227">
        <v>42.86</v>
      </c>
      <c r="CO227">
        <v>0.78</v>
      </c>
      <c r="CP227">
        <v>0.93</v>
      </c>
      <c r="CQ227">
        <v>4.74</v>
      </c>
      <c r="CR227">
        <v>85.25</v>
      </c>
      <c r="CS227">
        <v>0</v>
      </c>
      <c r="CT227" t="s">
        <v>116</v>
      </c>
      <c r="CU227">
        <v>0</v>
      </c>
      <c r="CV227" t="s">
        <v>116</v>
      </c>
      <c r="CW227">
        <v>0</v>
      </c>
      <c r="CX227">
        <v>0</v>
      </c>
      <c r="CY227">
        <v>0</v>
      </c>
      <c r="CZ227">
        <v>0</v>
      </c>
      <c r="DA227" t="s">
        <v>116</v>
      </c>
      <c r="DB227" t="s">
        <v>116</v>
      </c>
      <c r="DC227">
        <v>0.16</v>
      </c>
      <c r="DD227" t="s">
        <v>116</v>
      </c>
      <c r="DE227" t="s">
        <v>116</v>
      </c>
      <c r="DF227">
        <v>0.08</v>
      </c>
      <c r="DG227">
        <v>0.08</v>
      </c>
      <c r="DH227">
        <v>0</v>
      </c>
      <c r="DI227">
        <v>1.87</v>
      </c>
      <c r="DJ227">
        <v>0</v>
      </c>
      <c r="DK227">
        <v>0</v>
      </c>
    </row>
    <row r="228" spans="1:115" ht="12" customHeight="1" x14ac:dyDescent="0.2">
      <c r="A228" t="s">
        <v>722</v>
      </c>
      <c r="B228" t="s">
        <v>114</v>
      </c>
      <c r="C228" t="s">
        <v>114</v>
      </c>
      <c r="D228" t="s">
        <v>923</v>
      </c>
      <c r="E228">
        <v>24</v>
      </c>
      <c r="F228">
        <v>400000</v>
      </c>
      <c r="G228" t="s">
        <v>116</v>
      </c>
      <c r="H228">
        <v>18</v>
      </c>
      <c r="I228">
        <v>800</v>
      </c>
      <c r="J228">
        <v>0</v>
      </c>
      <c r="K228">
        <v>0.16</v>
      </c>
      <c r="L228">
        <v>0</v>
      </c>
      <c r="M228">
        <v>0</v>
      </c>
      <c r="N228">
        <v>14.63</v>
      </c>
      <c r="O228">
        <v>59.23</v>
      </c>
      <c r="P228" t="s">
        <v>117</v>
      </c>
      <c r="Q228" t="s">
        <v>117</v>
      </c>
      <c r="R228" t="s">
        <v>118</v>
      </c>
      <c r="S228">
        <v>182</v>
      </c>
      <c r="T228">
        <v>71</v>
      </c>
      <c r="U228" t="s">
        <v>119</v>
      </c>
      <c r="V228">
        <v>10.01</v>
      </c>
      <c r="W228">
        <v>5.96</v>
      </c>
      <c r="X228">
        <v>67.92</v>
      </c>
      <c r="Y228">
        <v>3.38</v>
      </c>
      <c r="Z228">
        <v>60</v>
      </c>
      <c r="AA228">
        <v>0.34</v>
      </c>
      <c r="AB228">
        <v>0.5</v>
      </c>
      <c r="AC228">
        <v>0.56000000000000005</v>
      </c>
      <c r="AD228">
        <v>5.63</v>
      </c>
      <c r="AE228">
        <v>8.2899999999999991</v>
      </c>
      <c r="AF228">
        <v>1.24</v>
      </c>
      <c r="AG228">
        <v>1</v>
      </c>
      <c r="AH228">
        <v>0.11</v>
      </c>
      <c r="AI228">
        <v>1</v>
      </c>
      <c r="AJ228">
        <v>0.11</v>
      </c>
      <c r="AK228">
        <v>0.68</v>
      </c>
      <c r="AL228">
        <v>0</v>
      </c>
      <c r="AM228">
        <v>0</v>
      </c>
      <c r="AN228">
        <v>0</v>
      </c>
      <c r="AO228">
        <v>0.02</v>
      </c>
      <c r="AP228">
        <v>0</v>
      </c>
      <c r="AQ228">
        <v>0</v>
      </c>
      <c r="AR228">
        <v>2</v>
      </c>
      <c r="AS228">
        <v>0.23</v>
      </c>
      <c r="AT228">
        <v>100</v>
      </c>
      <c r="AU228">
        <v>0</v>
      </c>
      <c r="AV228">
        <v>0</v>
      </c>
      <c r="AW228">
        <v>0.34</v>
      </c>
      <c r="AX228">
        <v>66.67</v>
      </c>
      <c r="AY228">
        <v>0.11</v>
      </c>
      <c r="AZ228">
        <v>100</v>
      </c>
      <c r="BA228">
        <v>0.11</v>
      </c>
      <c r="BB228">
        <v>0</v>
      </c>
      <c r="BC228">
        <v>0.11</v>
      </c>
      <c r="BD228">
        <v>0.34</v>
      </c>
      <c r="BE228">
        <v>66.67</v>
      </c>
      <c r="BF228">
        <v>1.24</v>
      </c>
      <c r="BG228">
        <v>45.45</v>
      </c>
      <c r="BH228">
        <v>0.34</v>
      </c>
      <c r="BI228">
        <v>0.9</v>
      </c>
      <c r="BJ228">
        <v>0.11</v>
      </c>
      <c r="BK228">
        <v>23.85</v>
      </c>
      <c r="BL228">
        <v>0.45</v>
      </c>
      <c r="BM228">
        <v>0.56000000000000005</v>
      </c>
      <c r="BN228">
        <v>38.590000000000003</v>
      </c>
      <c r="BO228">
        <v>82.51</v>
      </c>
      <c r="BP228">
        <v>21.6</v>
      </c>
      <c r="BQ228">
        <v>75.52</v>
      </c>
      <c r="BR228">
        <v>1.35</v>
      </c>
      <c r="BS228">
        <v>83.33</v>
      </c>
      <c r="BT228">
        <v>11.81</v>
      </c>
      <c r="BU228">
        <v>91.43</v>
      </c>
      <c r="BV228">
        <v>31.28</v>
      </c>
      <c r="BW228">
        <v>90.65</v>
      </c>
      <c r="BX228">
        <v>7.09</v>
      </c>
      <c r="BY228">
        <v>46.03</v>
      </c>
      <c r="BZ228">
        <v>18.7</v>
      </c>
      <c r="CA228">
        <v>24.41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6.19</v>
      </c>
      <c r="CJ228">
        <v>69.09</v>
      </c>
      <c r="CK228">
        <v>0.79</v>
      </c>
      <c r="CL228">
        <v>14.29</v>
      </c>
      <c r="CM228">
        <v>0.45</v>
      </c>
      <c r="CN228">
        <v>0</v>
      </c>
      <c r="CO228">
        <v>0.11</v>
      </c>
      <c r="CP228">
        <v>0.34</v>
      </c>
      <c r="CQ228">
        <v>9.9</v>
      </c>
      <c r="CR228">
        <v>71.59</v>
      </c>
      <c r="CS228">
        <v>0</v>
      </c>
      <c r="CT228" t="s">
        <v>116</v>
      </c>
      <c r="CU228">
        <v>0</v>
      </c>
      <c r="CV228" t="s">
        <v>116</v>
      </c>
      <c r="CW228">
        <v>0</v>
      </c>
      <c r="CX228">
        <v>0</v>
      </c>
      <c r="CY228">
        <v>0</v>
      </c>
      <c r="CZ228">
        <v>0</v>
      </c>
      <c r="DA228" t="s">
        <v>116</v>
      </c>
      <c r="DB228" t="s">
        <v>116</v>
      </c>
      <c r="DC228">
        <v>0.56000000000000005</v>
      </c>
      <c r="DD228" t="s">
        <v>116</v>
      </c>
      <c r="DE228" t="s">
        <v>116</v>
      </c>
      <c r="DF228">
        <v>0.11</v>
      </c>
      <c r="DG228">
        <v>0</v>
      </c>
      <c r="DH228">
        <v>0</v>
      </c>
      <c r="DI228">
        <v>0</v>
      </c>
      <c r="DJ228">
        <v>0</v>
      </c>
      <c r="DK228">
        <v>0</v>
      </c>
    </row>
    <row r="229" spans="1:115" ht="12" customHeight="1" x14ac:dyDescent="0.2">
      <c r="A229" t="s">
        <v>306</v>
      </c>
      <c r="B229" t="s">
        <v>204</v>
      </c>
      <c r="C229" t="s">
        <v>204</v>
      </c>
      <c r="D229" t="s">
        <v>922</v>
      </c>
      <c r="E229">
        <v>35</v>
      </c>
      <c r="F229">
        <v>350000</v>
      </c>
      <c r="G229" t="s">
        <v>116</v>
      </c>
      <c r="H229">
        <v>29</v>
      </c>
      <c r="I229">
        <v>2639</v>
      </c>
      <c r="J229">
        <v>0</v>
      </c>
      <c r="K229">
        <v>0.43</v>
      </c>
      <c r="L229">
        <v>0</v>
      </c>
      <c r="M229">
        <v>1.26</v>
      </c>
      <c r="N229">
        <v>14.97</v>
      </c>
      <c r="O229">
        <v>54.9</v>
      </c>
      <c r="P229" t="s">
        <v>117</v>
      </c>
      <c r="Q229" t="s">
        <v>117</v>
      </c>
      <c r="R229" t="s">
        <v>118</v>
      </c>
      <c r="S229">
        <v>179</v>
      </c>
      <c r="T229">
        <v>74</v>
      </c>
      <c r="U229" t="s">
        <v>119</v>
      </c>
      <c r="V229">
        <v>7.88</v>
      </c>
      <c r="W229">
        <v>5.93</v>
      </c>
      <c r="X229">
        <v>60.92</v>
      </c>
      <c r="Y229">
        <v>1.33</v>
      </c>
      <c r="Z229">
        <v>51.28</v>
      </c>
      <c r="AA229">
        <v>0.75</v>
      </c>
      <c r="AB229">
        <v>1.04</v>
      </c>
      <c r="AC229">
        <v>0.2</v>
      </c>
      <c r="AD229">
        <v>3.51</v>
      </c>
      <c r="AE229">
        <v>4.88</v>
      </c>
      <c r="AF229">
        <v>1.19</v>
      </c>
      <c r="AG229">
        <v>3</v>
      </c>
      <c r="AH229">
        <v>0.1</v>
      </c>
      <c r="AI229">
        <v>0</v>
      </c>
      <c r="AJ229">
        <v>0</v>
      </c>
      <c r="AK229">
        <v>1.1299999999999999</v>
      </c>
      <c r="AL229">
        <v>0</v>
      </c>
      <c r="AM229">
        <v>0</v>
      </c>
      <c r="AN229">
        <v>0</v>
      </c>
      <c r="AO229">
        <v>0.01</v>
      </c>
      <c r="AP229">
        <v>0</v>
      </c>
      <c r="AQ229">
        <v>0</v>
      </c>
      <c r="AR229">
        <v>12</v>
      </c>
      <c r="AS229">
        <v>0.41</v>
      </c>
      <c r="AT229">
        <v>25</v>
      </c>
      <c r="AU229">
        <v>0</v>
      </c>
      <c r="AV229">
        <v>0</v>
      </c>
      <c r="AW229">
        <v>0.34</v>
      </c>
      <c r="AX229">
        <v>40</v>
      </c>
      <c r="AY229">
        <v>0.1</v>
      </c>
      <c r="AZ229">
        <v>0</v>
      </c>
      <c r="BA229">
        <v>0.2</v>
      </c>
      <c r="BB229">
        <v>50</v>
      </c>
      <c r="BC229">
        <v>7.0000000000000007E-2</v>
      </c>
      <c r="BD229">
        <v>1.19</v>
      </c>
      <c r="BE229">
        <v>62.86</v>
      </c>
      <c r="BF229">
        <v>4.6399999999999997</v>
      </c>
      <c r="BG229">
        <v>53.68</v>
      </c>
      <c r="BH229">
        <v>0.38</v>
      </c>
      <c r="BI229">
        <v>0.75</v>
      </c>
      <c r="BJ229">
        <v>0.17</v>
      </c>
      <c r="BK229">
        <v>31</v>
      </c>
      <c r="BL229">
        <v>0.48</v>
      </c>
      <c r="BM229">
        <v>1.71</v>
      </c>
      <c r="BN229">
        <v>43.04</v>
      </c>
      <c r="BO229">
        <v>87.88</v>
      </c>
      <c r="BP229">
        <v>11.36</v>
      </c>
      <c r="BQ229">
        <v>75.08</v>
      </c>
      <c r="BR229">
        <v>6.92</v>
      </c>
      <c r="BS229">
        <v>94.09</v>
      </c>
      <c r="BT229">
        <v>20.12</v>
      </c>
      <c r="BU229">
        <v>92.88</v>
      </c>
      <c r="BV229">
        <v>38.06</v>
      </c>
      <c r="BW229">
        <v>90.5</v>
      </c>
      <c r="BX229">
        <v>4.67</v>
      </c>
      <c r="BY229">
        <v>69.34</v>
      </c>
      <c r="BZ229">
        <v>20.399999999999999</v>
      </c>
      <c r="CA229">
        <v>35.44</v>
      </c>
      <c r="CB229">
        <v>0.04</v>
      </c>
      <c r="CC229">
        <v>0.61</v>
      </c>
      <c r="CD229">
        <v>7.0000000000000007E-2</v>
      </c>
      <c r="CE229">
        <v>0</v>
      </c>
      <c r="CF229">
        <v>0.31</v>
      </c>
      <c r="CG229">
        <v>44.44</v>
      </c>
      <c r="CH229">
        <v>0.17</v>
      </c>
      <c r="CI229">
        <v>6</v>
      </c>
      <c r="CJ229">
        <v>74.430000000000007</v>
      </c>
      <c r="CK229">
        <v>1.1599999999999999</v>
      </c>
      <c r="CL229">
        <v>47.06</v>
      </c>
      <c r="CM229">
        <v>0.61</v>
      </c>
      <c r="CN229">
        <v>50</v>
      </c>
      <c r="CO229">
        <v>0.57999999999999996</v>
      </c>
      <c r="CP229">
        <v>0.17</v>
      </c>
      <c r="CQ229">
        <v>6.31</v>
      </c>
      <c r="CR229">
        <v>75.680000000000007</v>
      </c>
      <c r="CS229">
        <v>0</v>
      </c>
      <c r="CT229" t="s">
        <v>116</v>
      </c>
      <c r="CU229">
        <v>0</v>
      </c>
      <c r="CV229" t="s">
        <v>116</v>
      </c>
      <c r="CW229">
        <v>0</v>
      </c>
      <c r="CX229">
        <v>0</v>
      </c>
      <c r="CY229">
        <v>0</v>
      </c>
      <c r="CZ229">
        <v>0</v>
      </c>
      <c r="DA229" t="s">
        <v>116</v>
      </c>
      <c r="DB229" t="s">
        <v>116</v>
      </c>
      <c r="DC229">
        <v>1.02</v>
      </c>
      <c r="DD229" t="s">
        <v>116</v>
      </c>
      <c r="DE229" t="s">
        <v>116</v>
      </c>
      <c r="DF229">
        <v>7.0000000000000007E-2</v>
      </c>
      <c r="DG229">
        <v>0</v>
      </c>
      <c r="DH229">
        <v>0</v>
      </c>
      <c r="DI229">
        <v>0.03</v>
      </c>
      <c r="DJ229">
        <v>0</v>
      </c>
      <c r="DK229">
        <v>0</v>
      </c>
    </row>
    <row r="230" spans="1:115" ht="12" customHeight="1" x14ac:dyDescent="0.2">
      <c r="A230" t="s">
        <v>142</v>
      </c>
      <c r="B230" t="s">
        <v>191</v>
      </c>
      <c r="C230" t="s">
        <v>191</v>
      </c>
      <c r="D230" t="s">
        <v>923</v>
      </c>
      <c r="E230">
        <v>19</v>
      </c>
      <c r="F230">
        <v>350000</v>
      </c>
      <c r="G230" t="s">
        <v>116</v>
      </c>
      <c r="H230">
        <v>16</v>
      </c>
      <c r="I230">
        <v>1324</v>
      </c>
      <c r="J230">
        <v>0</v>
      </c>
      <c r="K230">
        <v>0.35</v>
      </c>
      <c r="L230">
        <v>0</v>
      </c>
      <c r="M230">
        <v>0.59</v>
      </c>
      <c r="N230">
        <v>16.52</v>
      </c>
      <c r="O230">
        <v>52.26</v>
      </c>
      <c r="P230" t="s">
        <v>117</v>
      </c>
      <c r="Q230" t="s">
        <v>117</v>
      </c>
      <c r="R230" t="s">
        <v>118</v>
      </c>
      <c r="S230">
        <v>176</v>
      </c>
      <c r="T230">
        <v>70</v>
      </c>
      <c r="U230" t="s">
        <v>119</v>
      </c>
      <c r="V230">
        <v>8.02</v>
      </c>
      <c r="W230">
        <v>5.91</v>
      </c>
      <c r="X230">
        <v>70.11</v>
      </c>
      <c r="Y230">
        <v>1.77</v>
      </c>
      <c r="Z230">
        <v>46.15</v>
      </c>
      <c r="AA230">
        <v>0</v>
      </c>
      <c r="AB230">
        <v>0</v>
      </c>
      <c r="AC230">
        <v>0.2</v>
      </c>
      <c r="AD230">
        <v>3.87</v>
      </c>
      <c r="AE230">
        <v>5</v>
      </c>
      <c r="AF230">
        <v>0.54</v>
      </c>
      <c r="AG230">
        <v>2</v>
      </c>
      <c r="AH230">
        <v>0.14000000000000001</v>
      </c>
      <c r="AI230">
        <v>0</v>
      </c>
      <c r="AJ230">
        <v>0</v>
      </c>
      <c r="AK230">
        <v>2.1800000000000002</v>
      </c>
      <c r="AL230">
        <v>0</v>
      </c>
      <c r="AM230">
        <v>0</v>
      </c>
      <c r="AN230">
        <v>0</v>
      </c>
      <c r="AO230">
        <v>0.02</v>
      </c>
      <c r="AP230">
        <v>0</v>
      </c>
      <c r="AQ230">
        <v>0</v>
      </c>
      <c r="AR230">
        <v>6</v>
      </c>
      <c r="AS230">
        <v>0.41</v>
      </c>
      <c r="AT230">
        <v>16.670000000000002</v>
      </c>
      <c r="AU230">
        <v>0</v>
      </c>
      <c r="AV230">
        <v>0</v>
      </c>
      <c r="AW230">
        <v>2.04</v>
      </c>
      <c r="AX230">
        <v>23.33</v>
      </c>
      <c r="AY230">
        <v>0</v>
      </c>
      <c r="AZ230">
        <v>0</v>
      </c>
      <c r="BA230">
        <v>2.04</v>
      </c>
      <c r="BB230">
        <v>23.33</v>
      </c>
      <c r="BC230">
        <v>0.2</v>
      </c>
      <c r="BD230">
        <v>2.72</v>
      </c>
      <c r="BE230">
        <v>57.5</v>
      </c>
      <c r="BF230">
        <v>6.39</v>
      </c>
      <c r="BG230">
        <v>42.55</v>
      </c>
      <c r="BH230">
        <v>0.54</v>
      </c>
      <c r="BI230">
        <v>1.29</v>
      </c>
      <c r="BJ230">
        <v>1.02</v>
      </c>
      <c r="BK230">
        <v>25.9</v>
      </c>
      <c r="BL230">
        <v>1.22</v>
      </c>
      <c r="BM230">
        <v>0.82</v>
      </c>
      <c r="BN230">
        <v>35.619999999999997</v>
      </c>
      <c r="BO230">
        <v>84.35</v>
      </c>
      <c r="BP230">
        <v>10.67</v>
      </c>
      <c r="BQ230">
        <v>78.98</v>
      </c>
      <c r="BR230">
        <v>4.21</v>
      </c>
      <c r="BS230">
        <v>93.55</v>
      </c>
      <c r="BT230">
        <v>14.82</v>
      </c>
      <c r="BU230">
        <v>87.16</v>
      </c>
      <c r="BV230">
        <v>30.66</v>
      </c>
      <c r="BW230">
        <v>90.69</v>
      </c>
      <c r="BX230">
        <v>2.99</v>
      </c>
      <c r="BY230">
        <v>59.09</v>
      </c>
      <c r="BZ230">
        <v>19.89</v>
      </c>
      <c r="CA230">
        <v>30.02</v>
      </c>
      <c r="CB230">
        <v>0.04</v>
      </c>
      <c r="CC230">
        <v>0.68</v>
      </c>
      <c r="CD230">
        <v>0</v>
      </c>
      <c r="CE230">
        <v>0</v>
      </c>
      <c r="CF230">
        <v>0.27</v>
      </c>
      <c r="CG230">
        <v>25</v>
      </c>
      <c r="CH230">
        <v>0.34</v>
      </c>
      <c r="CI230">
        <v>3.26</v>
      </c>
      <c r="CJ230">
        <v>83.33</v>
      </c>
      <c r="CK230">
        <v>1.97</v>
      </c>
      <c r="CL230">
        <v>34.479999999999997</v>
      </c>
      <c r="CM230">
        <v>0.2</v>
      </c>
      <c r="CN230">
        <v>33.33</v>
      </c>
      <c r="CO230">
        <v>0.34</v>
      </c>
      <c r="CP230">
        <v>0.48</v>
      </c>
      <c r="CQ230">
        <v>5.37</v>
      </c>
      <c r="CR230">
        <v>72.150000000000006</v>
      </c>
      <c r="CS230">
        <v>0</v>
      </c>
      <c r="CT230" t="s">
        <v>116</v>
      </c>
      <c r="CU230">
        <v>0</v>
      </c>
      <c r="CV230" t="s">
        <v>116</v>
      </c>
      <c r="CW230">
        <v>0</v>
      </c>
      <c r="CX230">
        <v>0</v>
      </c>
      <c r="CY230">
        <v>0</v>
      </c>
      <c r="CZ230">
        <v>0</v>
      </c>
      <c r="DA230" t="s">
        <v>116</v>
      </c>
      <c r="DB230" t="s">
        <v>116</v>
      </c>
      <c r="DC230">
        <v>0.34</v>
      </c>
      <c r="DD230" t="s">
        <v>116</v>
      </c>
      <c r="DE230" t="s">
        <v>116</v>
      </c>
      <c r="DF230">
        <v>7.0000000000000007E-2</v>
      </c>
      <c r="DG230">
        <v>0</v>
      </c>
      <c r="DH230">
        <v>0</v>
      </c>
      <c r="DI230">
        <v>0</v>
      </c>
      <c r="DJ230">
        <v>0</v>
      </c>
      <c r="DK230">
        <v>0</v>
      </c>
    </row>
    <row r="231" spans="1:115" ht="12" customHeight="1" x14ac:dyDescent="0.2">
      <c r="A231" t="s">
        <v>354</v>
      </c>
      <c r="B231" t="s">
        <v>194</v>
      </c>
      <c r="C231" t="s">
        <v>194</v>
      </c>
      <c r="D231" t="s">
        <v>922</v>
      </c>
      <c r="E231">
        <v>37</v>
      </c>
      <c r="F231">
        <v>200000</v>
      </c>
      <c r="G231" t="s">
        <v>116</v>
      </c>
      <c r="H231">
        <v>31</v>
      </c>
      <c r="I231">
        <v>2254</v>
      </c>
      <c r="J231">
        <v>2</v>
      </c>
      <c r="K231">
        <v>1.06</v>
      </c>
      <c r="L231">
        <v>2</v>
      </c>
      <c r="M231">
        <v>1.1100000000000001</v>
      </c>
      <c r="N231">
        <v>15.65</v>
      </c>
      <c r="O231">
        <v>50</v>
      </c>
      <c r="P231" t="s">
        <v>117</v>
      </c>
      <c r="Q231" t="s">
        <v>117</v>
      </c>
      <c r="R231" t="s">
        <v>118</v>
      </c>
      <c r="S231">
        <v>181</v>
      </c>
      <c r="T231">
        <v>75</v>
      </c>
      <c r="U231" t="s">
        <v>119</v>
      </c>
      <c r="V231">
        <v>9.42</v>
      </c>
      <c r="W231">
        <v>5.91</v>
      </c>
      <c r="X231">
        <v>52.7</v>
      </c>
      <c r="Y231">
        <v>2.36</v>
      </c>
      <c r="Z231">
        <v>59.32</v>
      </c>
      <c r="AA231">
        <v>1.68</v>
      </c>
      <c r="AB231">
        <v>2.08</v>
      </c>
      <c r="AC231">
        <v>0.32</v>
      </c>
      <c r="AD231">
        <v>4.63</v>
      </c>
      <c r="AE231">
        <v>5.74</v>
      </c>
      <c r="AF231">
        <v>1.68</v>
      </c>
      <c r="AG231">
        <v>5</v>
      </c>
      <c r="AH231">
        <v>0.2</v>
      </c>
      <c r="AI231">
        <v>1</v>
      </c>
      <c r="AJ231">
        <v>0.04</v>
      </c>
      <c r="AK231">
        <v>1.48</v>
      </c>
      <c r="AL231">
        <v>0.08</v>
      </c>
      <c r="AM231">
        <v>2</v>
      </c>
      <c r="AN231">
        <v>0.08</v>
      </c>
      <c r="AO231">
        <v>0.04</v>
      </c>
      <c r="AP231">
        <v>0</v>
      </c>
      <c r="AQ231">
        <v>0</v>
      </c>
      <c r="AR231">
        <v>13</v>
      </c>
      <c r="AS231">
        <v>0.52</v>
      </c>
      <c r="AT231">
        <v>30.77</v>
      </c>
      <c r="AU231">
        <v>15.385</v>
      </c>
      <c r="AV231">
        <v>0.08</v>
      </c>
      <c r="AW231">
        <v>0.72</v>
      </c>
      <c r="AX231">
        <v>50</v>
      </c>
      <c r="AY231">
        <v>0</v>
      </c>
      <c r="AZ231">
        <v>0</v>
      </c>
      <c r="BA231">
        <v>0.72</v>
      </c>
      <c r="BB231">
        <v>50</v>
      </c>
      <c r="BC231">
        <v>0.12</v>
      </c>
      <c r="BD231">
        <v>1.6</v>
      </c>
      <c r="BE231">
        <v>57.5</v>
      </c>
      <c r="BF231">
        <v>3.99</v>
      </c>
      <c r="BG231">
        <v>47</v>
      </c>
      <c r="BH231">
        <v>0.96</v>
      </c>
      <c r="BI231">
        <v>0.72</v>
      </c>
      <c r="BJ231">
        <v>0.24</v>
      </c>
      <c r="BK231">
        <v>21.76</v>
      </c>
      <c r="BL231">
        <v>0.24</v>
      </c>
      <c r="BM231">
        <v>0.8</v>
      </c>
      <c r="BN231">
        <v>34.18</v>
      </c>
      <c r="BO231">
        <v>88.08</v>
      </c>
      <c r="BP231">
        <v>12.5</v>
      </c>
      <c r="BQ231">
        <v>82.11</v>
      </c>
      <c r="BR231">
        <v>4.51</v>
      </c>
      <c r="BS231">
        <v>92.92</v>
      </c>
      <c r="BT231">
        <v>12.78</v>
      </c>
      <c r="BU231">
        <v>91.88</v>
      </c>
      <c r="BV231">
        <v>30.94</v>
      </c>
      <c r="BW231">
        <v>91.87</v>
      </c>
      <c r="BX231">
        <v>2.56</v>
      </c>
      <c r="BY231">
        <v>53.13</v>
      </c>
      <c r="BZ231">
        <v>18.07</v>
      </c>
      <c r="CA231">
        <v>27.97</v>
      </c>
      <c r="CB231">
        <v>0.04</v>
      </c>
      <c r="CC231">
        <v>0.68</v>
      </c>
      <c r="CD231">
        <v>0</v>
      </c>
      <c r="CE231">
        <v>0</v>
      </c>
      <c r="CF231">
        <v>0.16</v>
      </c>
      <c r="CG231">
        <v>25</v>
      </c>
      <c r="CH231">
        <v>0.2</v>
      </c>
      <c r="CI231">
        <v>4.95</v>
      </c>
      <c r="CJ231">
        <v>81.45</v>
      </c>
      <c r="CK231">
        <v>0.84</v>
      </c>
      <c r="CL231">
        <v>52.38</v>
      </c>
      <c r="CM231">
        <v>0.28000000000000003</v>
      </c>
      <c r="CN231">
        <v>14.29</v>
      </c>
      <c r="CO231">
        <v>0.24</v>
      </c>
      <c r="CP231">
        <v>0.32</v>
      </c>
      <c r="CQ231">
        <v>5.35</v>
      </c>
      <c r="CR231">
        <v>80.599999999999994</v>
      </c>
      <c r="CS231">
        <v>0</v>
      </c>
      <c r="CT231" t="s">
        <v>116</v>
      </c>
      <c r="CU231">
        <v>0</v>
      </c>
      <c r="CV231" t="s">
        <v>116</v>
      </c>
      <c r="CW231">
        <v>0</v>
      </c>
      <c r="CX231">
        <v>0</v>
      </c>
      <c r="CY231">
        <v>0</v>
      </c>
      <c r="CZ231">
        <v>0</v>
      </c>
      <c r="DA231" t="s">
        <v>116</v>
      </c>
      <c r="DB231" t="s">
        <v>116</v>
      </c>
      <c r="DC231">
        <v>0.44</v>
      </c>
      <c r="DD231" t="s">
        <v>116</v>
      </c>
      <c r="DE231" t="s">
        <v>116</v>
      </c>
      <c r="DF231">
        <v>0.04</v>
      </c>
      <c r="DG231">
        <v>0</v>
      </c>
      <c r="DH231">
        <v>0</v>
      </c>
      <c r="DI231">
        <v>0.24</v>
      </c>
      <c r="DJ231">
        <v>0</v>
      </c>
      <c r="DK231">
        <v>0</v>
      </c>
    </row>
    <row r="232" spans="1:115" ht="12" customHeight="1" x14ac:dyDescent="0.2">
      <c r="A232" t="s">
        <v>423</v>
      </c>
      <c r="B232" t="s">
        <v>191</v>
      </c>
      <c r="C232" t="s">
        <v>191</v>
      </c>
      <c r="D232" t="s">
        <v>922</v>
      </c>
      <c r="E232">
        <v>24</v>
      </c>
      <c r="F232">
        <v>500000</v>
      </c>
      <c r="G232" t="s">
        <v>116</v>
      </c>
      <c r="H232">
        <v>27</v>
      </c>
      <c r="I232">
        <v>1785</v>
      </c>
      <c r="J232">
        <v>1</v>
      </c>
      <c r="K232">
        <v>2.76</v>
      </c>
      <c r="L232">
        <v>1</v>
      </c>
      <c r="M232">
        <v>1.41</v>
      </c>
      <c r="N232">
        <v>19.97</v>
      </c>
      <c r="O232">
        <v>43.94</v>
      </c>
      <c r="P232" t="s">
        <v>117</v>
      </c>
      <c r="Q232" t="s">
        <v>117</v>
      </c>
      <c r="R232" t="s">
        <v>116</v>
      </c>
      <c r="S232">
        <v>0</v>
      </c>
      <c r="T232">
        <v>0</v>
      </c>
      <c r="U232" t="s">
        <v>119</v>
      </c>
      <c r="V232">
        <v>8.3699999999999992</v>
      </c>
      <c r="W232">
        <v>5.9</v>
      </c>
      <c r="X232">
        <v>64.959999999999994</v>
      </c>
      <c r="Y232">
        <v>3.18</v>
      </c>
      <c r="Z232">
        <v>30.16</v>
      </c>
      <c r="AA232">
        <v>1.06</v>
      </c>
      <c r="AB232">
        <v>1.41</v>
      </c>
      <c r="AC232">
        <v>0.1</v>
      </c>
      <c r="AD232">
        <v>3.48</v>
      </c>
      <c r="AE232">
        <v>4.63</v>
      </c>
      <c r="AF232">
        <v>0.96</v>
      </c>
      <c r="AG232">
        <v>3</v>
      </c>
      <c r="AH232">
        <v>0.15</v>
      </c>
      <c r="AI232">
        <v>0</v>
      </c>
      <c r="AJ232">
        <v>0</v>
      </c>
      <c r="AK232">
        <v>3.28</v>
      </c>
      <c r="AL232">
        <v>0.05</v>
      </c>
      <c r="AM232">
        <v>1</v>
      </c>
      <c r="AN232">
        <v>0.05</v>
      </c>
      <c r="AO232">
        <v>0.14000000000000001</v>
      </c>
      <c r="AP232">
        <v>0</v>
      </c>
      <c r="AQ232">
        <v>0</v>
      </c>
      <c r="AR232">
        <v>41</v>
      </c>
      <c r="AS232">
        <v>2.0699999999999998</v>
      </c>
      <c r="AT232">
        <v>31.71</v>
      </c>
      <c r="AU232">
        <v>2.4390000000000001</v>
      </c>
      <c r="AV232">
        <v>0.05</v>
      </c>
      <c r="AW232">
        <v>2.52</v>
      </c>
      <c r="AX232">
        <v>36</v>
      </c>
      <c r="AY232">
        <v>1.26</v>
      </c>
      <c r="AZ232">
        <v>36</v>
      </c>
      <c r="BA232">
        <v>1.26</v>
      </c>
      <c r="BB232">
        <v>36</v>
      </c>
      <c r="BC232">
        <v>0.15</v>
      </c>
      <c r="BD232">
        <v>2.77</v>
      </c>
      <c r="BE232">
        <v>52.73</v>
      </c>
      <c r="BF232">
        <v>6.91</v>
      </c>
      <c r="BG232">
        <v>37.229999999999997</v>
      </c>
      <c r="BH232">
        <v>0.96</v>
      </c>
      <c r="BI232">
        <v>2.02</v>
      </c>
      <c r="BJ232">
        <v>0.76</v>
      </c>
      <c r="BK232">
        <v>27.98</v>
      </c>
      <c r="BL232">
        <v>1.31</v>
      </c>
      <c r="BM232">
        <v>1.21</v>
      </c>
      <c r="BN232">
        <v>36.35</v>
      </c>
      <c r="BO232">
        <v>84.19</v>
      </c>
      <c r="BP232">
        <v>8.4700000000000006</v>
      </c>
      <c r="BQ232">
        <v>69.05</v>
      </c>
      <c r="BR232">
        <v>7.16</v>
      </c>
      <c r="BS232">
        <v>95.77</v>
      </c>
      <c r="BT232">
        <v>14.67</v>
      </c>
      <c r="BU232">
        <v>85.57</v>
      </c>
      <c r="BV232">
        <v>31.26</v>
      </c>
      <c r="BW232">
        <v>90.16</v>
      </c>
      <c r="BX232">
        <v>2.87</v>
      </c>
      <c r="BY232">
        <v>61.4</v>
      </c>
      <c r="BZ232">
        <v>18.54</v>
      </c>
      <c r="CA232">
        <v>30.25</v>
      </c>
      <c r="CB232">
        <v>7.0000000000000007E-2</v>
      </c>
      <c r="CC232">
        <v>0.86</v>
      </c>
      <c r="CD232">
        <v>0.05</v>
      </c>
      <c r="CE232">
        <v>0</v>
      </c>
      <c r="CF232">
        <v>0.5</v>
      </c>
      <c r="CG232">
        <v>50</v>
      </c>
      <c r="CH232">
        <v>0.2</v>
      </c>
      <c r="CI232">
        <v>4.79</v>
      </c>
      <c r="CJ232">
        <v>68.42</v>
      </c>
      <c r="CK232">
        <v>2.82</v>
      </c>
      <c r="CL232">
        <v>39.29</v>
      </c>
      <c r="CM232">
        <v>0.66</v>
      </c>
      <c r="CN232">
        <v>46.15</v>
      </c>
      <c r="CO232">
        <v>0.45</v>
      </c>
      <c r="CP232">
        <v>0.81</v>
      </c>
      <c r="CQ232">
        <v>6.2</v>
      </c>
      <c r="CR232">
        <v>83.74</v>
      </c>
      <c r="CS232">
        <v>0</v>
      </c>
      <c r="CT232" t="s">
        <v>116</v>
      </c>
      <c r="CU232">
        <v>0</v>
      </c>
      <c r="CV232" t="s">
        <v>116</v>
      </c>
      <c r="CW232">
        <v>0</v>
      </c>
      <c r="CX232">
        <v>0</v>
      </c>
      <c r="CY232">
        <v>0</v>
      </c>
      <c r="CZ232">
        <v>0</v>
      </c>
      <c r="DA232" t="s">
        <v>116</v>
      </c>
      <c r="DB232" t="s">
        <v>116</v>
      </c>
      <c r="DC232">
        <v>0.2</v>
      </c>
      <c r="DD232" t="s">
        <v>116</v>
      </c>
      <c r="DE232" t="s">
        <v>116</v>
      </c>
      <c r="DF232">
        <v>0.3</v>
      </c>
      <c r="DG232">
        <v>0.1</v>
      </c>
      <c r="DH232">
        <v>0</v>
      </c>
      <c r="DI232">
        <v>0.91</v>
      </c>
      <c r="DJ232">
        <v>0</v>
      </c>
      <c r="DK232">
        <v>0</v>
      </c>
    </row>
    <row r="233" spans="1:115" ht="12" customHeight="1" x14ac:dyDescent="0.2">
      <c r="A233" t="s">
        <v>841</v>
      </c>
      <c r="B233" t="s">
        <v>842</v>
      </c>
      <c r="C233" t="s">
        <v>149</v>
      </c>
      <c r="D233" t="s">
        <v>922</v>
      </c>
      <c r="E233">
        <v>27</v>
      </c>
      <c r="F233">
        <v>500000</v>
      </c>
      <c r="G233" t="s">
        <v>245</v>
      </c>
      <c r="H233">
        <v>8</v>
      </c>
      <c r="I233">
        <v>519</v>
      </c>
      <c r="J233">
        <v>1</v>
      </c>
      <c r="K233">
        <v>0.22</v>
      </c>
      <c r="L233">
        <v>0</v>
      </c>
      <c r="M233">
        <v>0.04</v>
      </c>
      <c r="N233">
        <v>16.989999999999998</v>
      </c>
      <c r="O233">
        <v>44.9</v>
      </c>
      <c r="P233" t="s">
        <v>117</v>
      </c>
      <c r="Q233" t="s">
        <v>843</v>
      </c>
      <c r="R233" t="s">
        <v>118</v>
      </c>
      <c r="S233">
        <v>175</v>
      </c>
      <c r="T233">
        <v>72</v>
      </c>
      <c r="U233" t="s">
        <v>119</v>
      </c>
      <c r="V233">
        <v>8.32</v>
      </c>
      <c r="W233">
        <v>5.9</v>
      </c>
      <c r="X233">
        <v>61.76</v>
      </c>
      <c r="Y233">
        <v>1.21</v>
      </c>
      <c r="Z233">
        <v>28.57</v>
      </c>
      <c r="AA233">
        <v>0.52</v>
      </c>
      <c r="AB233">
        <v>0.92</v>
      </c>
      <c r="AC233">
        <v>0.17</v>
      </c>
      <c r="AD233">
        <v>4.16</v>
      </c>
      <c r="AE233">
        <v>7.35</v>
      </c>
      <c r="AF233">
        <v>1.56</v>
      </c>
      <c r="AG233">
        <v>2</v>
      </c>
      <c r="AH233">
        <v>0.35</v>
      </c>
      <c r="AI233">
        <v>0</v>
      </c>
      <c r="AJ233">
        <v>0</v>
      </c>
      <c r="AK233">
        <v>1.04</v>
      </c>
      <c r="AL233">
        <v>0.17</v>
      </c>
      <c r="AM233">
        <v>1</v>
      </c>
      <c r="AN233">
        <v>0.17</v>
      </c>
      <c r="AO233">
        <v>0.04</v>
      </c>
      <c r="AP233">
        <v>0</v>
      </c>
      <c r="AQ233">
        <v>0</v>
      </c>
      <c r="AR233">
        <v>4</v>
      </c>
      <c r="AS233">
        <v>0.69</v>
      </c>
      <c r="AT233">
        <v>50</v>
      </c>
      <c r="AU233">
        <v>25</v>
      </c>
      <c r="AV233">
        <v>0</v>
      </c>
      <c r="AW233">
        <v>0.35</v>
      </c>
      <c r="AX233">
        <v>0</v>
      </c>
      <c r="AY233">
        <v>0</v>
      </c>
      <c r="AZ233">
        <v>0</v>
      </c>
      <c r="BA233">
        <v>0.35</v>
      </c>
      <c r="BB233">
        <v>0</v>
      </c>
      <c r="BC233">
        <v>0.17</v>
      </c>
      <c r="BD233">
        <v>1.39</v>
      </c>
      <c r="BE233">
        <v>37.5</v>
      </c>
      <c r="BF233">
        <v>5.55</v>
      </c>
      <c r="BG233">
        <v>40.630000000000003</v>
      </c>
      <c r="BH233">
        <v>0.69</v>
      </c>
      <c r="BI233">
        <v>0.52</v>
      </c>
      <c r="BJ233">
        <v>0.69</v>
      </c>
      <c r="BK233">
        <v>35.200000000000003</v>
      </c>
      <c r="BL233">
        <v>0</v>
      </c>
      <c r="BM233">
        <v>1.73</v>
      </c>
      <c r="BN233">
        <v>46.82</v>
      </c>
      <c r="BO233">
        <v>90</v>
      </c>
      <c r="BP233">
        <v>12.49</v>
      </c>
      <c r="BQ233">
        <v>83.33</v>
      </c>
      <c r="BR233">
        <v>7.11</v>
      </c>
      <c r="BS233">
        <v>95.12</v>
      </c>
      <c r="BT233">
        <v>19.25</v>
      </c>
      <c r="BU233">
        <v>91.89</v>
      </c>
      <c r="BV233">
        <v>41.1</v>
      </c>
      <c r="BW233">
        <v>93.25</v>
      </c>
      <c r="BX233">
        <v>5.38</v>
      </c>
      <c r="BY233">
        <v>70.97</v>
      </c>
      <c r="BZ233">
        <v>19.91</v>
      </c>
      <c r="CA233">
        <v>35.25</v>
      </c>
      <c r="CB233">
        <v>0.01</v>
      </c>
      <c r="CC233">
        <v>0.17</v>
      </c>
      <c r="CD233">
        <v>0</v>
      </c>
      <c r="CE233">
        <v>0</v>
      </c>
      <c r="CF233">
        <v>0.35</v>
      </c>
      <c r="CG233">
        <v>50</v>
      </c>
      <c r="CH233">
        <v>0</v>
      </c>
      <c r="CI233">
        <v>6.42</v>
      </c>
      <c r="CJ233">
        <v>83.78</v>
      </c>
      <c r="CK233">
        <v>1.39</v>
      </c>
      <c r="CL233">
        <v>50</v>
      </c>
      <c r="CM233">
        <v>1.04</v>
      </c>
      <c r="CN233">
        <v>50</v>
      </c>
      <c r="CO233">
        <v>0.87</v>
      </c>
      <c r="CP233">
        <v>0</v>
      </c>
      <c r="CQ233">
        <v>6.42</v>
      </c>
      <c r="CR233">
        <v>91.89</v>
      </c>
      <c r="CS233">
        <v>0</v>
      </c>
      <c r="CT233" t="s">
        <v>116</v>
      </c>
      <c r="CU233">
        <v>0</v>
      </c>
      <c r="CV233" t="s">
        <v>116</v>
      </c>
      <c r="CW233">
        <v>0</v>
      </c>
      <c r="CX233">
        <v>0</v>
      </c>
      <c r="CY233">
        <v>0</v>
      </c>
      <c r="CZ233">
        <v>0</v>
      </c>
      <c r="DA233" t="s">
        <v>116</v>
      </c>
      <c r="DB233" t="s">
        <v>116</v>
      </c>
      <c r="DC233">
        <v>0</v>
      </c>
      <c r="DD233" t="s">
        <v>116</v>
      </c>
      <c r="DE233" t="s">
        <v>116</v>
      </c>
      <c r="DF233">
        <v>0.17</v>
      </c>
      <c r="DG233">
        <v>0.17</v>
      </c>
      <c r="DH233">
        <v>100</v>
      </c>
      <c r="DI233">
        <v>0.17</v>
      </c>
      <c r="DJ233">
        <v>0</v>
      </c>
      <c r="DK233">
        <v>0</v>
      </c>
    </row>
    <row r="234" spans="1:115" ht="12" customHeight="1" x14ac:dyDescent="0.2">
      <c r="A234" t="s">
        <v>520</v>
      </c>
      <c r="B234" t="s">
        <v>176</v>
      </c>
      <c r="C234" t="s">
        <v>176</v>
      </c>
      <c r="D234" t="s">
        <v>923</v>
      </c>
      <c r="E234">
        <v>23</v>
      </c>
      <c r="F234">
        <v>2000000</v>
      </c>
      <c r="G234" t="s">
        <v>116</v>
      </c>
      <c r="H234">
        <v>15</v>
      </c>
      <c r="I234">
        <v>1455</v>
      </c>
      <c r="J234">
        <v>0</v>
      </c>
      <c r="K234">
        <v>0.66</v>
      </c>
      <c r="L234">
        <v>0</v>
      </c>
      <c r="M234">
        <v>0.24</v>
      </c>
      <c r="N234">
        <v>13.11</v>
      </c>
      <c r="O234">
        <v>65.569999999999993</v>
      </c>
      <c r="P234" t="s">
        <v>117</v>
      </c>
      <c r="Q234" t="s">
        <v>117</v>
      </c>
      <c r="R234" t="s">
        <v>118</v>
      </c>
      <c r="S234">
        <v>182</v>
      </c>
      <c r="T234">
        <v>81</v>
      </c>
      <c r="U234" t="s">
        <v>119</v>
      </c>
      <c r="V234">
        <v>9.65</v>
      </c>
      <c r="W234">
        <v>5.88</v>
      </c>
      <c r="X234">
        <v>78.95</v>
      </c>
      <c r="Y234">
        <v>2.4700000000000002</v>
      </c>
      <c r="Z234">
        <v>67.5</v>
      </c>
      <c r="AA234">
        <v>0.43</v>
      </c>
      <c r="AB234">
        <v>0.61</v>
      </c>
      <c r="AC234">
        <v>0.25</v>
      </c>
      <c r="AD234">
        <v>4.58</v>
      </c>
      <c r="AE234">
        <v>6.43</v>
      </c>
      <c r="AF234">
        <v>0.43</v>
      </c>
      <c r="AG234">
        <v>2</v>
      </c>
      <c r="AH234">
        <v>0.12</v>
      </c>
      <c r="AI234">
        <v>0</v>
      </c>
      <c r="AJ234">
        <v>0</v>
      </c>
      <c r="AK234">
        <v>0.8</v>
      </c>
      <c r="AL234">
        <v>0</v>
      </c>
      <c r="AM234">
        <v>0</v>
      </c>
      <c r="AN234">
        <v>0</v>
      </c>
      <c r="AO234">
        <v>0.04</v>
      </c>
      <c r="AP234">
        <v>0</v>
      </c>
      <c r="AQ234">
        <v>0</v>
      </c>
      <c r="AR234">
        <v>3</v>
      </c>
      <c r="AS234">
        <v>0.19</v>
      </c>
      <c r="AT234">
        <v>0</v>
      </c>
      <c r="AU234">
        <v>0</v>
      </c>
      <c r="AV234">
        <v>0</v>
      </c>
      <c r="AW234">
        <v>0.12</v>
      </c>
      <c r="AX234">
        <v>0</v>
      </c>
      <c r="AY234">
        <v>0.12</v>
      </c>
      <c r="AZ234">
        <v>0</v>
      </c>
      <c r="BA234">
        <v>0</v>
      </c>
      <c r="BB234">
        <v>0</v>
      </c>
      <c r="BC234">
        <v>0</v>
      </c>
      <c r="BD234">
        <v>1.3</v>
      </c>
      <c r="BE234">
        <v>57.14</v>
      </c>
      <c r="BF234">
        <v>2.72</v>
      </c>
      <c r="BG234">
        <v>40.909999999999997</v>
      </c>
      <c r="BH234">
        <v>0.37</v>
      </c>
      <c r="BI234">
        <v>0.87</v>
      </c>
      <c r="BJ234">
        <v>0.31</v>
      </c>
      <c r="BK234">
        <v>28.52</v>
      </c>
      <c r="BL234">
        <v>0.8</v>
      </c>
      <c r="BM234">
        <v>0.49</v>
      </c>
      <c r="BN234">
        <v>44.04</v>
      </c>
      <c r="BO234">
        <v>90.31</v>
      </c>
      <c r="BP234">
        <v>19.79</v>
      </c>
      <c r="BQ234">
        <v>82.81</v>
      </c>
      <c r="BR234">
        <v>0.93</v>
      </c>
      <c r="BS234">
        <v>86.67</v>
      </c>
      <c r="BT234">
        <v>18.559999999999999</v>
      </c>
      <c r="BU234">
        <v>99</v>
      </c>
      <c r="BV234">
        <v>38.47</v>
      </c>
      <c r="BW234">
        <v>93.41</v>
      </c>
      <c r="BX234">
        <v>5.44</v>
      </c>
      <c r="BY234">
        <v>70.45</v>
      </c>
      <c r="BZ234">
        <v>21.23</v>
      </c>
      <c r="CA234">
        <v>40.47</v>
      </c>
      <c r="CB234">
        <v>0.01</v>
      </c>
      <c r="CC234">
        <v>0.12</v>
      </c>
      <c r="CD234">
        <v>0</v>
      </c>
      <c r="CE234">
        <v>0</v>
      </c>
      <c r="CF234">
        <v>0.06</v>
      </c>
      <c r="CG234">
        <v>100</v>
      </c>
      <c r="CH234">
        <v>0.06</v>
      </c>
      <c r="CI234">
        <v>3.28</v>
      </c>
      <c r="CJ234">
        <v>62.26</v>
      </c>
      <c r="CK234">
        <v>0.49</v>
      </c>
      <c r="CL234">
        <v>25</v>
      </c>
      <c r="CM234">
        <v>0.19</v>
      </c>
      <c r="CN234">
        <v>33.33</v>
      </c>
      <c r="CO234">
        <v>0.25</v>
      </c>
      <c r="CP234">
        <v>0</v>
      </c>
      <c r="CQ234">
        <v>7.24</v>
      </c>
      <c r="CR234">
        <v>76.92</v>
      </c>
      <c r="CS234">
        <v>0</v>
      </c>
      <c r="CT234" t="s">
        <v>116</v>
      </c>
      <c r="CU234">
        <v>0</v>
      </c>
      <c r="CV234" t="s">
        <v>116</v>
      </c>
      <c r="CW234">
        <v>0</v>
      </c>
      <c r="CX234">
        <v>0</v>
      </c>
      <c r="CY234">
        <v>0</v>
      </c>
      <c r="CZ234">
        <v>0</v>
      </c>
      <c r="DA234" t="s">
        <v>116</v>
      </c>
      <c r="DB234" t="s">
        <v>116</v>
      </c>
      <c r="DC234">
        <v>0.56000000000000005</v>
      </c>
      <c r="DD234" t="s">
        <v>116</v>
      </c>
      <c r="DE234" t="s">
        <v>116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</row>
    <row r="235" spans="1:115" ht="12" customHeight="1" x14ac:dyDescent="0.2">
      <c r="A235" t="s">
        <v>714</v>
      </c>
      <c r="B235" t="s">
        <v>143</v>
      </c>
      <c r="C235" t="s">
        <v>143</v>
      </c>
      <c r="D235" t="s">
        <v>922</v>
      </c>
      <c r="E235">
        <v>19</v>
      </c>
      <c r="F235">
        <v>50000</v>
      </c>
      <c r="G235" t="s">
        <v>116</v>
      </c>
      <c r="H235">
        <v>19</v>
      </c>
      <c r="I235">
        <v>827</v>
      </c>
      <c r="J235">
        <v>2</v>
      </c>
      <c r="K235">
        <v>0.36</v>
      </c>
      <c r="L235">
        <v>0</v>
      </c>
      <c r="M235">
        <v>0.41</v>
      </c>
      <c r="N235">
        <v>20.13</v>
      </c>
      <c r="O235">
        <v>42.7</v>
      </c>
      <c r="P235" t="s">
        <v>117</v>
      </c>
      <c r="Q235" t="s">
        <v>117</v>
      </c>
      <c r="R235" t="s">
        <v>116</v>
      </c>
      <c r="S235">
        <v>0</v>
      </c>
      <c r="T235">
        <v>0</v>
      </c>
      <c r="U235" t="s">
        <v>119</v>
      </c>
      <c r="V235">
        <v>5.99</v>
      </c>
      <c r="W235">
        <v>5.88</v>
      </c>
      <c r="X235">
        <v>72.22</v>
      </c>
      <c r="Y235">
        <v>1.74</v>
      </c>
      <c r="Z235">
        <v>25</v>
      </c>
      <c r="AA235">
        <v>0.11</v>
      </c>
      <c r="AB235">
        <v>0.14000000000000001</v>
      </c>
      <c r="AC235">
        <v>0</v>
      </c>
      <c r="AD235">
        <v>1.63</v>
      </c>
      <c r="AE235">
        <v>2.06</v>
      </c>
      <c r="AF235">
        <v>0.44</v>
      </c>
      <c r="AG235">
        <v>3</v>
      </c>
      <c r="AH235">
        <v>0.33</v>
      </c>
      <c r="AI235">
        <v>0</v>
      </c>
      <c r="AJ235">
        <v>0</v>
      </c>
      <c r="AK235">
        <v>2.61</v>
      </c>
      <c r="AL235">
        <v>0.22</v>
      </c>
      <c r="AM235">
        <v>2</v>
      </c>
      <c r="AN235">
        <v>0.22</v>
      </c>
      <c r="AO235">
        <v>0.04</v>
      </c>
      <c r="AP235">
        <v>0</v>
      </c>
      <c r="AQ235">
        <v>0</v>
      </c>
      <c r="AR235">
        <v>11</v>
      </c>
      <c r="AS235">
        <v>1.2</v>
      </c>
      <c r="AT235">
        <v>45.45</v>
      </c>
      <c r="AU235">
        <v>18.181999999999999</v>
      </c>
      <c r="AV235">
        <v>0</v>
      </c>
      <c r="AW235">
        <v>1.2</v>
      </c>
      <c r="AX235">
        <v>45.45</v>
      </c>
      <c r="AY235">
        <v>0.76</v>
      </c>
      <c r="AZ235">
        <v>57.14</v>
      </c>
      <c r="BA235">
        <v>0.44</v>
      </c>
      <c r="BB235">
        <v>25</v>
      </c>
      <c r="BC235">
        <v>0.11</v>
      </c>
      <c r="BD235">
        <v>4.03</v>
      </c>
      <c r="BE235">
        <v>37.840000000000003</v>
      </c>
      <c r="BF235">
        <v>9.58</v>
      </c>
      <c r="BG235">
        <v>31.82</v>
      </c>
      <c r="BH235">
        <v>1.41</v>
      </c>
      <c r="BI235">
        <v>1.96</v>
      </c>
      <c r="BJ235">
        <v>1.74</v>
      </c>
      <c r="BK235">
        <v>20.02</v>
      </c>
      <c r="BL235">
        <v>1.52</v>
      </c>
      <c r="BM235">
        <v>1.2</v>
      </c>
      <c r="BN235">
        <v>26.99</v>
      </c>
      <c r="BO235">
        <v>81.05</v>
      </c>
      <c r="BP235">
        <v>6.09</v>
      </c>
      <c r="BQ235">
        <v>62.5</v>
      </c>
      <c r="BR235">
        <v>5.44</v>
      </c>
      <c r="BS235">
        <v>88</v>
      </c>
      <c r="BT235">
        <v>9.0299999999999994</v>
      </c>
      <c r="BU235">
        <v>84.34</v>
      </c>
      <c r="BV235">
        <v>24.49</v>
      </c>
      <c r="BW235">
        <v>84</v>
      </c>
      <c r="BX235">
        <v>1.31</v>
      </c>
      <c r="BY235">
        <v>58.33</v>
      </c>
      <c r="BZ235">
        <v>18.260000000000002</v>
      </c>
      <c r="CA235">
        <v>13.54</v>
      </c>
      <c r="CB235">
        <v>0.05</v>
      </c>
      <c r="CC235">
        <v>0.54</v>
      </c>
      <c r="CD235">
        <v>0</v>
      </c>
      <c r="CE235">
        <v>0</v>
      </c>
      <c r="CF235">
        <v>0.44</v>
      </c>
      <c r="CG235">
        <v>0</v>
      </c>
      <c r="CH235">
        <v>0.22</v>
      </c>
      <c r="CI235">
        <v>2.94</v>
      </c>
      <c r="CJ235">
        <v>74.069999999999993</v>
      </c>
      <c r="CK235">
        <v>1.31</v>
      </c>
      <c r="CL235">
        <v>33.33</v>
      </c>
      <c r="CM235">
        <v>0.65</v>
      </c>
      <c r="CN235">
        <v>16.670000000000002</v>
      </c>
      <c r="CO235">
        <v>0.33</v>
      </c>
      <c r="CP235">
        <v>0.65</v>
      </c>
      <c r="CQ235">
        <v>3.59</v>
      </c>
      <c r="CR235">
        <v>69.7</v>
      </c>
      <c r="CS235">
        <v>0</v>
      </c>
      <c r="CT235" t="s">
        <v>116</v>
      </c>
      <c r="CU235">
        <v>0</v>
      </c>
      <c r="CV235" t="s">
        <v>116</v>
      </c>
      <c r="CW235">
        <v>0</v>
      </c>
      <c r="CX235">
        <v>0</v>
      </c>
      <c r="CY235">
        <v>0</v>
      </c>
      <c r="CZ235">
        <v>0</v>
      </c>
      <c r="DA235" t="s">
        <v>116</v>
      </c>
      <c r="DB235" t="s">
        <v>116</v>
      </c>
      <c r="DC235">
        <v>0.22</v>
      </c>
      <c r="DD235" t="s">
        <v>116</v>
      </c>
      <c r="DE235" t="s">
        <v>116</v>
      </c>
      <c r="DF235">
        <v>0</v>
      </c>
      <c r="DG235">
        <v>0</v>
      </c>
      <c r="DH235">
        <v>0</v>
      </c>
      <c r="DI235">
        <v>0.22</v>
      </c>
      <c r="DJ235">
        <v>0</v>
      </c>
      <c r="DK235">
        <v>0</v>
      </c>
    </row>
    <row r="236" spans="1:115" ht="12" customHeight="1" x14ac:dyDescent="0.2">
      <c r="A236" t="s">
        <v>815</v>
      </c>
      <c r="B236" t="s">
        <v>250</v>
      </c>
      <c r="C236" t="s">
        <v>250</v>
      </c>
      <c r="D236" t="s">
        <v>922</v>
      </c>
      <c r="E236">
        <v>23</v>
      </c>
      <c r="F236">
        <v>450000</v>
      </c>
      <c r="G236" t="s">
        <v>116</v>
      </c>
      <c r="H236">
        <v>21</v>
      </c>
      <c r="I236">
        <v>566</v>
      </c>
      <c r="J236">
        <v>1</v>
      </c>
      <c r="K236">
        <v>0.34</v>
      </c>
      <c r="L236">
        <v>2</v>
      </c>
      <c r="M236">
        <v>0.73</v>
      </c>
      <c r="N236">
        <v>25.12</v>
      </c>
      <c r="O236">
        <v>39.869999999999997</v>
      </c>
      <c r="P236" t="s">
        <v>117</v>
      </c>
      <c r="Q236" t="s">
        <v>117</v>
      </c>
      <c r="R236" t="s">
        <v>134</v>
      </c>
      <c r="S236">
        <v>0</v>
      </c>
      <c r="T236">
        <v>0</v>
      </c>
      <c r="U236" t="s">
        <v>119</v>
      </c>
      <c r="V236">
        <v>6.36</v>
      </c>
      <c r="W236">
        <v>5.88</v>
      </c>
      <c r="X236">
        <v>62.16</v>
      </c>
      <c r="Y236">
        <v>3.18</v>
      </c>
      <c r="Z236">
        <v>20</v>
      </c>
      <c r="AA236">
        <v>0.48</v>
      </c>
      <c r="AB236">
        <v>0.73</v>
      </c>
      <c r="AC236">
        <v>0.16</v>
      </c>
      <c r="AD236">
        <v>2.23</v>
      </c>
      <c r="AE236">
        <v>3.39</v>
      </c>
      <c r="AF236">
        <v>1.91</v>
      </c>
      <c r="AG236">
        <v>1</v>
      </c>
      <c r="AH236">
        <v>0.16</v>
      </c>
      <c r="AI236">
        <v>1</v>
      </c>
      <c r="AJ236">
        <v>0.16</v>
      </c>
      <c r="AK236">
        <v>5.57</v>
      </c>
      <c r="AL236">
        <v>0.16</v>
      </c>
      <c r="AM236">
        <v>1</v>
      </c>
      <c r="AN236">
        <v>0.16</v>
      </c>
      <c r="AO236">
        <v>0.05</v>
      </c>
      <c r="AP236">
        <v>0</v>
      </c>
      <c r="AQ236">
        <v>0</v>
      </c>
      <c r="AR236">
        <v>23</v>
      </c>
      <c r="AS236">
        <v>3.66</v>
      </c>
      <c r="AT236">
        <v>21.74</v>
      </c>
      <c r="AU236">
        <v>4.3479999999999999</v>
      </c>
      <c r="AV236">
        <v>0.32</v>
      </c>
      <c r="AW236">
        <v>2.0699999999999998</v>
      </c>
      <c r="AX236">
        <v>30.77</v>
      </c>
      <c r="AY236">
        <v>0.64</v>
      </c>
      <c r="AZ236">
        <v>25</v>
      </c>
      <c r="BA236">
        <v>1.27</v>
      </c>
      <c r="BB236">
        <v>37.5</v>
      </c>
      <c r="BC236">
        <v>0</v>
      </c>
      <c r="BD236">
        <v>6.68</v>
      </c>
      <c r="BE236">
        <v>50</v>
      </c>
      <c r="BF236">
        <v>13.2</v>
      </c>
      <c r="BG236">
        <v>38.549999999999997</v>
      </c>
      <c r="BH236">
        <v>0.64</v>
      </c>
      <c r="BI236">
        <v>2.86</v>
      </c>
      <c r="BJ236">
        <v>1.43</v>
      </c>
      <c r="BK236">
        <v>23.53</v>
      </c>
      <c r="BL236">
        <v>1.43</v>
      </c>
      <c r="BM236">
        <v>2.0699999999999998</v>
      </c>
      <c r="BN236">
        <v>30.21</v>
      </c>
      <c r="BO236">
        <v>79.47</v>
      </c>
      <c r="BP236">
        <v>8.59</v>
      </c>
      <c r="BQ236">
        <v>68.52</v>
      </c>
      <c r="BR236">
        <v>5.25</v>
      </c>
      <c r="BS236">
        <v>93.94</v>
      </c>
      <c r="BT236">
        <v>11.45</v>
      </c>
      <c r="BU236">
        <v>80.56</v>
      </c>
      <c r="BV236">
        <v>25.76</v>
      </c>
      <c r="BW236">
        <v>87.04</v>
      </c>
      <c r="BX236">
        <v>2.54</v>
      </c>
      <c r="BY236">
        <v>43.75</v>
      </c>
      <c r="BZ236">
        <v>19.29</v>
      </c>
      <c r="CA236">
        <v>19.010000000000002</v>
      </c>
      <c r="CB236">
        <v>0.12</v>
      </c>
      <c r="CC236">
        <v>1.27</v>
      </c>
      <c r="CD236">
        <v>0.16</v>
      </c>
      <c r="CE236">
        <v>0</v>
      </c>
      <c r="CF236">
        <v>1.75</v>
      </c>
      <c r="CG236">
        <v>45.45</v>
      </c>
      <c r="CH236">
        <v>0.64</v>
      </c>
      <c r="CI236">
        <v>3.82</v>
      </c>
      <c r="CJ236">
        <v>66.67</v>
      </c>
      <c r="CK236">
        <v>3.66</v>
      </c>
      <c r="CL236">
        <v>65.22</v>
      </c>
      <c r="CM236">
        <v>1.75</v>
      </c>
      <c r="CN236">
        <v>36.36</v>
      </c>
      <c r="CO236">
        <v>1.27</v>
      </c>
      <c r="CP236">
        <v>0.64</v>
      </c>
      <c r="CQ236">
        <v>5.57</v>
      </c>
      <c r="CR236">
        <v>80</v>
      </c>
      <c r="CS236">
        <v>0</v>
      </c>
      <c r="CT236" t="s">
        <v>116</v>
      </c>
      <c r="CU236">
        <v>0</v>
      </c>
      <c r="CV236" t="s">
        <v>116</v>
      </c>
      <c r="CW236">
        <v>0</v>
      </c>
      <c r="CX236">
        <v>0</v>
      </c>
      <c r="CY236">
        <v>0</v>
      </c>
      <c r="CZ236">
        <v>0</v>
      </c>
      <c r="DA236" t="s">
        <v>116</v>
      </c>
      <c r="DB236" t="s">
        <v>116</v>
      </c>
      <c r="DC236">
        <v>0</v>
      </c>
      <c r="DD236" t="s">
        <v>116</v>
      </c>
      <c r="DE236" t="s">
        <v>116</v>
      </c>
      <c r="DF236">
        <v>0.8</v>
      </c>
      <c r="DG236">
        <v>0.8</v>
      </c>
      <c r="DH236">
        <v>0</v>
      </c>
      <c r="DI236">
        <v>0.32</v>
      </c>
      <c r="DJ236">
        <v>0</v>
      </c>
      <c r="DK236">
        <v>0</v>
      </c>
    </row>
    <row r="237" spans="1:115" ht="12" customHeight="1" x14ac:dyDescent="0.2">
      <c r="A237" t="s">
        <v>548</v>
      </c>
      <c r="B237" t="s">
        <v>139</v>
      </c>
      <c r="C237" t="s">
        <v>139</v>
      </c>
      <c r="D237" t="s">
        <v>922</v>
      </c>
      <c r="E237">
        <v>27</v>
      </c>
      <c r="F237">
        <v>400000</v>
      </c>
      <c r="G237" t="s">
        <v>116</v>
      </c>
      <c r="H237">
        <v>26</v>
      </c>
      <c r="I237">
        <v>1392</v>
      </c>
      <c r="J237">
        <v>1</v>
      </c>
      <c r="K237">
        <v>1.1599999999999999</v>
      </c>
      <c r="L237">
        <v>4</v>
      </c>
      <c r="M237">
        <v>1.96</v>
      </c>
      <c r="N237">
        <v>30.65</v>
      </c>
      <c r="O237">
        <v>38.19</v>
      </c>
      <c r="P237" t="s">
        <v>117</v>
      </c>
      <c r="Q237" t="s">
        <v>117</v>
      </c>
      <c r="R237" t="s">
        <v>118</v>
      </c>
      <c r="S237">
        <v>170</v>
      </c>
      <c r="T237">
        <v>63</v>
      </c>
      <c r="U237" t="s">
        <v>119</v>
      </c>
      <c r="V237">
        <v>5.3</v>
      </c>
      <c r="W237">
        <v>5.88</v>
      </c>
      <c r="X237">
        <v>49.45</v>
      </c>
      <c r="Y237">
        <v>1.62</v>
      </c>
      <c r="Z237">
        <v>20</v>
      </c>
      <c r="AA237">
        <v>0.06</v>
      </c>
      <c r="AB237">
        <v>0.09</v>
      </c>
      <c r="AC237">
        <v>0.06</v>
      </c>
      <c r="AD237">
        <v>2.33</v>
      </c>
      <c r="AE237">
        <v>3.23</v>
      </c>
      <c r="AF237">
        <v>1.29</v>
      </c>
      <c r="AG237">
        <v>3</v>
      </c>
      <c r="AH237">
        <v>0.19</v>
      </c>
      <c r="AI237">
        <v>0</v>
      </c>
      <c r="AJ237">
        <v>0</v>
      </c>
      <c r="AK237">
        <v>6.27</v>
      </c>
      <c r="AL237">
        <v>0.06</v>
      </c>
      <c r="AM237">
        <v>1</v>
      </c>
      <c r="AN237">
        <v>0.06</v>
      </c>
      <c r="AO237">
        <v>7.0000000000000007E-2</v>
      </c>
      <c r="AP237">
        <v>0</v>
      </c>
      <c r="AQ237">
        <v>0</v>
      </c>
      <c r="AR237">
        <v>23</v>
      </c>
      <c r="AS237">
        <v>1.49</v>
      </c>
      <c r="AT237">
        <v>43.48</v>
      </c>
      <c r="AU237">
        <v>4.3479999999999999</v>
      </c>
      <c r="AV237">
        <v>0.26</v>
      </c>
      <c r="AW237">
        <v>2.2000000000000002</v>
      </c>
      <c r="AX237">
        <v>41.18</v>
      </c>
      <c r="AY237">
        <v>0.57999999999999996</v>
      </c>
      <c r="AZ237">
        <v>55.56</v>
      </c>
      <c r="BA237">
        <v>1.62</v>
      </c>
      <c r="BB237">
        <v>36</v>
      </c>
      <c r="BC237">
        <v>0.39</v>
      </c>
      <c r="BD237">
        <v>8.66</v>
      </c>
      <c r="BE237">
        <v>52.24</v>
      </c>
      <c r="BF237">
        <v>19.329999999999998</v>
      </c>
      <c r="BG237">
        <v>38.799999999999997</v>
      </c>
      <c r="BH237">
        <v>1.29</v>
      </c>
      <c r="BI237">
        <v>3.17</v>
      </c>
      <c r="BJ237">
        <v>1.68</v>
      </c>
      <c r="BK237">
        <v>17.84</v>
      </c>
      <c r="BL237">
        <v>1.36</v>
      </c>
      <c r="BM237">
        <v>2.59</v>
      </c>
      <c r="BN237">
        <v>26.38</v>
      </c>
      <c r="BO237">
        <v>83.09</v>
      </c>
      <c r="BP237">
        <v>5.04</v>
      </c>
      <c r="BQ237">
        <v>70.510000000000005</v>
      </c>
      <c r="BR237">
        <v>7.37</v>
      </c>
      <c r="BS237">
        <v>93.86</v>
      </c>
      <c r="BT237">
        <v>8.08</v>
      </c>
      <c r="BU237">
        <v>77.599999999999994</v>
      </c>
      <c r="BV237">
        <v>23.53</v>
      </c>
      <c r="BW237">
        <v>88.19</v>
      </c>
      <c r="BX237">
        <v>0.65</v>
      </c>
      <c r="BY237">
        <v>40</v>
      </c>
      <c r="BZ237">
        <v>15</v>
      </c>
      <c r="CA237">
        <v>9.11</v>
      </c>
      <c r="CB237">
        <v>0.13</v>
      </c>
      <c r="CC237">
        <v>1.23</v>
      </c>
      <c r="CD237">
        <v>0.13</v>
      </c>
      <c r="CE237">
        <v>0</v>
      </c>
      <c r="CF237">
        <v>0.91</v>
      </c>
      <c r="CG237">
        <v>21.43</v>
      </c>
      <c r="CH237">
        <v>0.45</v>
      </c>
      <c r="CI237">
        <v>2</v>
      </c>
      <c r="CJ237">
        <v>74.19</v>
      </c>
      <c r="CK237">
        <v>2.0699999999999998</v>
      </c>
      <c r="CL237">
        <v>43.75</v>
      </c>
      <c r="CM237">
        <v>0.84</v>
      </c>
      <c r="CN237">
        <v>7.69</v>
      </c>
      <c r="CO237">
        <v>0.26</v>
      </c>
      <c r="CP237">
        <v>1.1000000000000001</v>
      </c>
      <c r="CQ237">
        <v>2.91</v>
      </c>
      <c r="CR237">
        <v>75.56</v>
      </c>
      <c r="CS237">
        <v>0</v>
      </c>
      <c r="CT237" t="s">
        <v>116</v>
      </c>
      <c r="CU237">
        <v>0</v>
      </c>
      <c r="CV237" t="s">
        <v>116</v>
      </c>
      <c r="CW237">
        <v>0</v>
      </c>
      <c r="CX237">
        <v>0</v>
      </c>
      <c r="CY237">
        <v>0</v>
      </c>
      <c r="CZ237">
        <v>0</v>
      </c>
      <c r="DA237" t="s">
        <v>116</v>
      </c>
      <c r="DB237" t="s">
        <v>116</v>
      </c>
      <c r="DC237">
        <v>0.06</v>
      </c>
      <c r="DD237" t="s">
        <v>116</v>
      </c>
      <c r="DE237" t="s">
        <v>116</v>
      </c>
      <c r="DF237">
        <v>0.26</v>
      </c>
      <c r="DG237">
        <v>0.13</v>
      </c>
      <c r="DH237">
        <v>50</v>
      </c>
      <c r="DI237">
        <v>1.29</v>
      </c>
      <c r="DJ237">
        <v>0</v>
      </c>
      <c r="DK237">
        <v>0</v>
      </c>
    </row>
    <row r="238" spans="1:115" ht="12" customHeight="1" x14ac:dyDescent="0.2">
      <c r="A238" t="s">
        <v>742</v>
      </c>
      <c r="B238" t="s">
        <v>236</v>
      </c>
      <c r="C238" t="s">
        <v>236</v>
      </c>
      <c r="D238" t="s">
        <v>922</v>
      </c>
      <c r="E238">
        <v>24</v>
      </c>
      <c r="F238">
        <v>250000</v>
      </c>
      <c r="G238" t="s">
        <v>116</v>
      </c>
      <c r="H238">
        <v>21</v>
      </c>
      <c r="I238">
        <v>750</v>
      </c>
      <c r="J238">
        <v>2</v>
      </c>
      <c r="K238">
        <v>2.13</v>
      </c>
      <c r="L238">
        <v>0</v>
      </c>
      <c r="M238">
        <v>0.49</v>
      </c>
      <c r="N238">
        <v>24.36</v>
      </c>
      <c r="O238">
        <v>36.450000000000003</v>
      </c>
      <c r="P238" t="s">
        <v>117</v>
      </c>
      <c r="Q238" t="s">
        <v>117</v>
      </c>
      <c r="R238" t="s">
        <v>116</v>
      </c>
      <c r="S238">
        <v>0</v>
      </c>
      <c r="T238">
        <v>0</v>
      </c>
      <c r="U238" t="s">
        <v>205</v>
      </c>
      <c r="V238">
        <v>5.04</v>
      </c>
      <c r="W238">
        <v>5.88</v>
      </c>
      <c r="X238">
        <v>38.78</v>
      </c>
      <c r="Y238">
        <v>3.84</v>
      </c>
      <c r="Z238">
        <v>46.88</v>
      </c>
      <c r="AA238">
        <v>0.24</v>
      </c>
      <c r="AB238">
        <v>0.28999999999999998</v>
      </c>
      <c r="AC238">
        <v>0.12</v>
      </c>
      <c r="AD238">
        <v>2.52</v>
      </c>
      <c r="AE238">
        <v>3.09</v>
      </c>
      <c r="AF238">
        <v>1.92</v>
      </c>
      <c r="AG238">
        <v>6</v>
      </c>
      <c r="AH238">
        <v>0.72</v>
      </c>
      <c r="AI238">
        <v>0</v>
      </c>
      <c r="AJ238">
        <v>0</v>
      </c>
      <c r="AK238">
        <v>3.6</v>
      </c>
      <c r="AL238">
        <v>0.24</v>
      </c>
      <c r="AM238">
        <v>2</v>
      </c>
      <c r="AN238">
        <v>0.24</v>
      </c>
      <c r="AO238">
        <v>0.26</v>
      </c>
      <c r="AP238">
        <v>0</v>
      </c>
      <c r="AQ238">
        <v>0</v>
      </c>
      <c r="AR238">
        <v>14</v>
      </c>
      <c r="AS238">
        <v>1.68</v>
      </c>
      <c r="AT238">
        <v>42.86</v>
      </c>
      <c r="AU238">
        <v>14.286</v>
      </c>
      <c r="AV238">
        <v>0</v>
      </c>
      <c r="AW238">
        <v>1.56</v>
      </c>
      <c r="AX238">
        <v>30.77</v>
      </c>
      <c r="AY238">
        <v>0.6</v>
      </c>
      <c r="AZ238">
        <v>60</v>
      </c>
      <c r="BA238">
        <v>0.96</v>
      </c>
      <c r="BB238">
        <v>12.5</v>
      </c>
      <c r="BC238">
        <v>0.24</v>
      </c>
      <c r="BD238">
        <v>4.2</v>
      </c>
      <c r="BE238">
        <v>48.57</v>
      </c>
      <c r="BF238">
        <v>9.48</v>
      </c>
      <c r="BG238">
        <v>37.97</v>
      </c>
      <c r="BH238">
        <v>2.16</v>
      </c>
      <c r="BI238">
        <v>2.04</v>
      </c>
      <c r="BJ238">
        <v>1.2</v>
      </c>
      <c r="BK238">
        <v>13.68</v>
      </c>
      <c r="BL238">
        <v>0.72</v>
      </c>
      <c r="BM238">
        <v>0.84</v>
      </c>
      <c r="BN238">
        <v>21.12</v>
      </c>
      <c r="BO238">
        <v>77.84</v>
      </c>
      <c r="BP238">
        <v>4.92</v>
      </c>
      <c r="BQ238">
        <v>70.73</v>
      </c>
      <c r="BR238">
        <v>3.48</v>
      </c>
      <c r="BS238">
        <v>93.1</v>
      </c>
      <c r="BT238">
        <v>8.16</v>
      </c>
      <c r="BU238">
        <v>77.94</v>
      </c>
      <c r="BV238">
        <v>18.12</v>
      </c>
      <c r="BW238">
        <v>82.12</v>
      </c>
      <c r="BX238">
        <v>1.8</v>
      </c>
      <c r="BY238">
        <v>66.67</v>
      </c>
      <c r="BZ238">
        <v>17.3</v>
      </c>
      <c r="CA238">
        <v>18.63</v>
      </c>
      <c r="CB238">
        <v>0.06</v>
      </c>
      <c r="CC238">
        <v>0.84</v>
      </c>
      <c r="CD238">
        <v>0.12</v>
      </c>
      <c r="CE238">
        <v>0.12</v>
      </c>
      <c r="CF238">
        <v>0.72</v>
      </c>
      <c r="CG238">
        <v>50</v>
      </c>
      <c r="CH238">
        <v>0.24</v>
      </c>
      <c r="CI238">
        <v>3.48</v>
      </c>
      <c r="CJ238">
        <v>79.31</v>
      </c>
      <c r="CK238">
        <v>1.56</v>
      </c>
      <c r="CL238">
        <v>38.46</v>
      </c>
      <c r="CM238">
        <v>0.6</v>
      </c>
      <c r="CN238">
        <v>40</v>
      </c>
      <c r="CO238">
        <v>0.72</v>
      </c>
      <c r="CP238">
        <v>0.36</v>
      </c>
      <c r="CQ238">
        <v>3.84</v>
      </c>
      <c r="CR238">
        <v>62.5</v>
      </c>
      <c r="CS238">
        <v>0</v>
      </c>
      <c r="CT238" t="s">
        <v>116</v>
      </c>
      <c r="CU238">
        <v>0</v>
      </c>
      <c r="CV238" t="s">
        <v>116</v>
      </c>
      <c r="CW238">
        <v>0</v>
      </c>
      <c r="CX238">
        <v>0</v>
      </c>
      <c r="CY238">
        <v>0</v>
      </c>
      <c r="CZ238">
        <v>0</v>
      </c>
      <c r="DA238" t="s">
        <v>116</v>
      </c>
      <c r="DB238" t="s">
        <v>116</v>
      </c>
      <c r="DC238">
        <v>0.12</v>
      </c>
      <c r="DD238" t="s">
        <v>116</v>
      </c>
      <c r="DE238" t="s">
        <v>116</v>
      </c>
      <c r="DF238">
        <v>0</v>
      </c>
      <c r="DG238">
        <v>0</v>
      </c>
      <c r="DH238">
        <v>0</v>
      </c>
      <c r="DI238">
        <v>0.36</v>
      </c>
      <c r="DJ238">
        <v>0</v>
      </c>
      <c r="DK238">
        <v>0</v>
      </c>
    </row>
    <row r="239" spans="1:115" ht="12" customHeight="1" x14ac:dyDescent="0.2">
      <c r="A239" t="s">
        <v>781</v>
      </c>
      <c r="B239" t="s">
        <v>129</v>
      </c>
      <c r="C239" t="s">
        <v>129</v>
      </c>
      <c r="D239" t="s">
        <v>923</v>
      </c>
      <c r="E239">
        <v>30</v>
      </c>
      <c r="F239">
        <v>800000</v>
      </c>
      <c r="G239" t="s">
        <v>116</v>
      </c>
      <c r="H239">
        <v>9</v>
      </c>
      <c r="I239">
        <v>676</v>
      </c>
      <c r="J239">
        <v>0</v>
      </c>
      <c r="K239">
        <v>0.13</v>
      </c>
      <c r="L239">
        <v>0</v>
      </c>
      <c r="M239">
        <v>0.03</v>
      </c>
      <c r="N239">
        <v>17.440000000000001</v>
      </c>
      <c r="O239">
        <v>51.15</v>
      </c>
      <c r="P239" t="s">
        <v>117</v>
      </c>
      <c r="Q239" t="s">
        <v>117</v>
      </c>
      <c r="R239" t="s">
        <v>134</v>
      </c>
      <c r="S239">
        <v>178</v>
      </c>
      <c r="T239">
        <v>75</v>
      </c>
      <c r="U239" t="s">
        <v>119</v>
      </c>
      <c r="V239">
        <v>9.32</v>
      </c>
      <c r="W239">
        <v>5.86</v>
      </c>
      <c r="X239">
        <v>65.91</v>
      </c>
      <c r="Y239">
        <v>2</v>
      </c>
      <c r="Z239">
        <v>40</v>
      </c>
      <c r="AA239">
        <v>0.13</v>
      </c>
      <c r="AB239">
        <v>0.21</v>
      </c>
      <c r="AC239">
        <v>0</v>
      </c>
      <c r="AD239">
        <v>5.33</v>
      </c>
      <c r="AE239">
        <v>8.4499999999999993</v>
      </c>
      <c r="AF239">
        <v>0.8</v>
      </c>
      <c r="AG239">
        <v>1</v>
      </c>
      <c r="AH239">
        <v>0.13</v>
      </c>
      <c r="AI239">
        <v>0</v>
      </c>
      <c r="AJ239">
        <v>0</v>
      </c>
      <c r="AK239">
        <v>2.2599999999999998</v>
      </c>
      <c r="AL239">
        <v>0</v>
      </c>
      <c r="AM239">
        <v>0</v>
      </c>
      <c r="AN239">
        <v>0</v>
      </c>
      <c r="AO239">
        <v>0.02</v>
      </c>
      <c r="AP239">
        <v>0</v>
      </c>
      <c r="AQ239">
        <v>0</v>
      </c>
      <c r="AR239">
        <v>5</v>
      </c>
      <c r="AS239">
        <v>0.67</v>
      </c>
      <c r="AT239">
        <v>20</v>
      </c>
      <c r="AU239">
        <v>0</v>
      </c>
      <c r="AV239">
        <v>0</v>
      </c>
      <c r="AW239">
        <v>1.6</v>
      </c>
      <c r="AX239">
        <v>16.670000000000002</v>
      </c>
      <c r="AY239">
        <v>1.6</v>
      </c>
      <c r="AZ239">
        <v>16.670000000000002</v>
      </c>
      <c r="BA239">
        <v>0</v>
      </c>
      <c r="BB239">
        <v>0</v>
      </c>
      <c r="BC239">
        <v>0.27</v>
      </c>
      <c r="BD239">
        <v>2.2599999999999998</v>
      </c>
      <c r="BE239">
        <v>82.35</v>
      </c>
      <c r="BF239">
        <v>6.12</v>
      </c>
      <c r="BG239">
        <v>47.83</v>
      </c>
      <c r="BH239">
        <v>0.67</v>
      </c>
      <c r="BI239">
        <v>1.73</v>
      </c>
      <c r="BJ239">
        <v>0.13</v>
      </c>
      <c r="BK239">
        <v>24.5</v>
      </c>
      <c r="BL239">
        <v>1.73</v>
      </c>
      <c r="BM239">
        <v>0.8</v>
      </c>
      <c r="BN239">
        <v>35.409999999999997</v>
      </c>
      <c r="BO239">
        <v>81.95</v>
      </c>
      <c r="BP239">
        <v>12.65</v>
      </c>
      <c r="BQ239">
        <v>71.58</v>
      </c>
      <c r="BR239">
        <v>6.52</v>
      </c>
      <c r="BS239">
        <v>97.96</v>
      </c>
      <c r="BT239">
        <v>10.78</v>
      </c>
      <c r="BU239">
        <v>81.48</v>
      </c>
      <c r="BV239">
        <v>30.62</v>
      </c>
      <c r="BW239">
        <v>89.57</v>
      </c>
      <c r="BX239">
        <v>3.2</v>
      </c>
      <c r="BY239">
        <v>41.67</v>
      </c>
      <c r="BZ239">
        <v>18.09</v>
      </c>
      <c r="CA239">
        <v>32.17</v>
      </c>
      <c r="CB239">
        <v>0</v>
      </c>
      <c r="CC239">
        <v>0.13</v>
      </c>
      <c r="CD239">
        <v>0</v>
      </c>
      <c r="CE239">
        <v>0</v>
      </c>
      <c r="CF239">
        <v>0.13</v>
      </c>
      <c r="CG239">
        <v>0</v>
      </c>
      <c r="CH239">
        <v>0</v>
      </c>
      <c r="CI239">
        <v>3.86</v>
      </c>
      <c r="CJ239">
        <v>65.52</v>
      </c>
      <c r="CK239">
        <v>1.6</v>
      </c>
      <c r="CL239">
        <v>33.33</v>
      </c>
      <c r="CM239">
        <v>0.4</v>
      </c>
      <c r="CN239">
        <v>33.33</v>
      </c>
      <c r="CO239">
        <v>0.27</v>
      </c>
      <c r="CP239">
        <v>0.53</v>
      </c>
      <c r="CQ239">
        <v>6.39</v>
      </c>
      <c r="CR239">
        <v>56.25</v>
      </c>
      <c r="CS239">
        <v>0</v>
      </c>
      <c r="CT239" t="s">
        <v>116</v>
      </c>
      <c r="CU239">
        <v>0</v>
      </c>
      <c r="CV239" t="s">
        <v>116</v>
      </c>
      <c r="CW239">
        <v>0</v>
      </c>
      <c r="CX239">
        <v>0</v>
      </c>
      <c r="CY239">
        <v>0</v>
      </c>
      <c r="CZ239">
        <v>0</v>
      </c>
      <c r="DA239" t="s">
        <v>116</v>
      </c>
      <c r="DB239" t="s">
        <v>116</v>
      </c>
      <c r="DC239">
        <v>0.8</v>
      </c>
      <c r="DD239" t="s">
        <v>116</v>
      </c>
      <c r="DE239" t="s">
        <v>116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</row>
    <row r="240" spans="1:115" ht="12" customHeight="1" x14ac:dyDescent="0.2">
      <c r="A240" t="s">
        <v>421</v>
      </c>
      <c r="B240" t="s">
        <v>143</v>
      </c>
      <c r="C240" t="s">
        <v>143</v>
      </c>
      <c r="D240" t="s">
        <v>922</v>
      </c>
      <c r="E240">
        <v>24</v>
      </c>
      <c r="F240">
        <v>400000</v>
      </c>
      <c r="G240" t="s">
        <v>116</v>
      </c>
      <c r="H240">
        <v>36</v>
      </c>
      <c r="I240">
        <v>1786</v>
      </c>
      <c r="J240">
        <v>1</v>
      </c>
      <c r="K240">
        <v>3.22</v>
      </c>
      <c r="L240">
        <v>4</v>
      </c>
      <c r="M240">
        <v>1.94</v>
      </c>
      <c r="N240">
        <v>24.24</v>
      </c>
      <c r="O240">
        <v>40.75</v>
      </c>
      <c r="P240" t="s">
        <v>117</v>
      </c>
      <c r="Q240" t="s">
        <v>117</v>
      </c>
      <c r="R240" t="s">
        <v>134</v>
      </c>
      <c r="S240">
        <v>175</v>
      </c>
      <c r="T240">
        <v>73</v>
      </c>
      <c r="U240" t="s">
        <v>119</v>
      </c>
      <c r="V240">
        <v>5.34</v>
      </c>
      <c r="W240">
        <v>5.85</v>
      </c>
      <c r="X240">
        <v>56.9</v>
      </c>
      <c r="Y240">
        <v>2.0699999999999998</v>
      </c>
      <c r="Z240">
        <v>36.590000000000003</v>
      </c>
      <c r="AA240">
        <v>0.25</v>
      </c>
      <c r="AB240">
        <v>0.35</v>
      </c>
      <c r="AC240">
        <v>0.05</v>
      </c>
      <c r="AD240">
        <v>1.76</v>
      </c>
      <c r="AE240">
        <v>2.4300000000000002</v>
      </c>
      <c r="AF240">
        <v>1.1599999999999999</v>
      </c>
      <c r="AG240">
        <v>3</v>
      </c>
      <c r="AH240">
        <v>0.15</v>
      </c>
      <c r="AI240">
        <v>0</v>
      </c>
      <c r="AJ240">
        <v>0</v>
      </c>
      <c r="AK240">
        <v>4.79</v>
      </c>
      <c r="AL240">
        <v>0.05</v>
      </c>
      <c r="AM240">
        <v>1</v>
      </c>
      <c r="AN240">
        <v>0.05</v>
      </c>
      <c r="AO240">
        <v>0.16</v>
      </c>
      <c r="AP240">
        <v>0</v>
      </c>
      <c r="AQ240">
        <v>0</v>
      </c>
      <c r="AR240">
        <v>39</v>
      </c>
      <c r="AS240">
        <v>1.97</v>
      </c>
      <c r="AT240">
        <v>28.21</v>
      </c>
      <c r="AU240">
        <v>2.5640000000000001</v>
      </c>
      <c r="AV240">
        <v>0.2</v>
      </c>
      <c r="AW240">
        <v>2.57</v>
      </c>
      <c r="AX240">
        <v>27.45</v>
      </c>
      <c r="AY240">
        <v>1.61</v>
      </c>
      <c r="AZ240">
        <v>21.88</v>
      </c>
      <c r="BA240">
        <v>0.96</v>
      </c>
      <c r="BB240">
        <v>36.840000000000003</v>
      </c>
      <c r="BC240">
        <v>0.2</v>
      </c>
      <c r="BD240">
        <v>6.3</v>
      </c>
      <c r="BE240">
        <v>48.8</v>
      </c>
      <c r="BF240">
        <v>13.35</v>
      </c>
      <c r="BG240">
        <v>37.74</v>
      </c>
      <c r="BH240">
        <v>1.46</v>
      </c>
      <c r="BI240">
        <v>1.97</v>
      </c>
      <c r="BJ240">
        <v>1.1100000000000001</v>
      </c>
      <c r="BK240">
        <v>23.23</v>
      </c>
      <c r="BL240">
        <v>1.06</v>
      </c>
      <c r="BM240">
        <v>1.66</v>
      </c>
      <c r="BN240">
        <v>32.35</v>
      </c>
      <c r="BO240">
        <v>79.13</v>
      </c>
      <c r="BP240">
        <v>8.31</v>
      </c>
      <c r="BQ240">
        <v>70.3</v>
      </c>
      <c r="BR240">
        <v>6.7</v>
      </c>
      <c r="BS240">
        <v>93.23</v>
      </c>
      <c r="BT240">
        <v>10.23</v>
      </c>
      <c r="BU240">
        <v>79.31</v>
      </c>
      <c r="BV240">
        <v>28.17</v>
      </c>
      <c r="BW240">
        <v>86.23</v>
      </c>
      <c r="BX240">
        <v>1.76</v>
      </c>
      <c r="BY240">
        <v>40</v>
      </c>
      <c r="BZ240">
        <v>17.8</v>
      </c>
      <c r="CA240">
        <v>23.6</v>
      </c>
      <c r="CB240">
        <v>0.1</v>
      </c>
      <c r="CC240">
        <v>1.1100000000000001</v>
      </c>
      <c r="CD240">
        <v>0.05</v>
      </c>
      <c r="CE240">
        <v>0.1</v>
      </c>
      <c r="CF240">
        <v>1.1599999999999999</v>
      </c>
      <c r="CG240">
        <v>39.130000000000003</v>
      </c>
      <c r="CH240">
        <v>0.25</v>
      </c>
      <c r="CI240">
        <v>4.2300000000000004</v>
      </c>
      <c r="CJ240">
        <v>73.81</v>
      </c>
      <c r="CK240">
        <v>2.82</v>
      </c>
      <c r="CL240">
        <v>44.64</v>
      </c>
      <c r="CM240">
        <v>1.31</v>
      </c>
      <c r="CN240">
        <v>38.46</v>
      </c>
      <c r="CO240">
        <v>0.55000000000000004</v>
      </c>
      <c r="CP240">
        <v>0.66</v>
      </c>
      <c r="CQ240">
        <v>4.08</v>
      </c>
      <c r="CR240">
        <v>76.540000000000006</v>
      </c>
      <c r="CS240">
        <v>0</v>
      </c>
      <c r="CT240" t="s">
        <v>116</v>
      </c>
      <c r="CU240">
        <v>0</v>
      </c>
      <c r="CV240" t="s">
        <v>116</v>
      </c>
      <c r="CW240">
        <v>0</v>
      </c>
      <c r="CX240">
        <v>0</v>
      </c>
      <c r="CY240">
        <v>0</v>
      </c>
      <c r="CZ240">
        <v>0</v>
      </c>
      <c r="DA240" t="s">
        <v>116</v>
      </c>
      <c r="DB240" t="s">
        <v>116</v>
      </c>
      <c r="DC240">
        <v>0.15</v>
      </c>
      <c r="DD240" t="s">
        <v>116</v>
      </c>
      <c r="DE240" t="s">
        <v>116</v>
      </c>
      <c r="DF240">
        <v>1.21</v>
      </c>
      <c r="DG240">
        <v>0.15</v>
      </c>
      <c r="DH240">
        <v>0</v>
      </c>
      <c r="DI240">
        <v>2.37</v>
      </c>
      <c r="DJ240">
        <v>1</v>
      </c>
      <c r="DK240">
        <v>0</v>
      </c>
    </row>
    <row r="241" spans="1:115" ht="12" customHeight="1" x14ac:dyDescent="0.2">
      <c r="A241" t="s">
        <v>565</v>
      </c>
      <c r="B241" t="s">
        <v>129</v>
      </c>
      <c r="C241" t="s">
        <v>129</v>
      </c>
      <c r="D241" t="s">
        <v>922</v>
      </c>
      <c r="E241">
        <v>29</v>
      </c>
      <c r="F241">
        <v>900000</v>
      </c>
      <c r="G241" t="s">
        <v>116</v>
      </c>
      <c r="H241">
        <v>26</v>
      </c>
      <c r="I241">
        <v>1325</v>
      </c>
      <c r="J241">
        <v>2</v>
      </c>
      <c r="K241">
        <v>1.03</v>
      </c>
      <c r="L241">
        <v>0</v>
      </c>
      <c r="M241">
        <v>0.21</v>
      </c>
      <c r="N241">
        <v>14.47</v>
      </c>
      <c r="O241">
        <v>51.17</v>
      </c>
      <c r="P241" t="s">
        <v>117</v>
      </c>
      <c r="Q241" t="s">
        <v>117</v>
      </c>
      <c r="R241" t="s">
        <v>118</v>
      </c>
      <c r="S241">
        <v>180</v>
      </c>
      <c r="T241">
        <v>67</v>
      </c>
      <c r="U241" t="s">
        <v>119</v>
      </c>
      <c r="V241">
        <v>7.27</v>
      </c>
      <c r="W241">
        <v>5.84</v>
      </c>
      <c r="X241">
        <v>62.79</v>
      </c>
      <c r="Y241">
        <v>1.49</v>
      </c>
      <c r="Z241">
        <v>36.36</v>
      </c>
      <c r="AA241">
        <v>0.82</v>
      </c>
      <c r="AB241">
        <v>1.33</v>
      </c>
      <c r="AC241">
        <v>0.41</v>
      </c>
      <c r="AD241">
        <v>2.78</v>
      </c>
      <c r="AE241">
        <v>4.54</v>
      </c>
      <c r="AF241">
        <v>1.22</v>
      </c>
      <c r="AG241">
        <v>5</v>
      </c>
      <c r="AH241">
        <v>0.34</v>
      </c>
      <c r="AI241">
        <v>1</v>
      </c>
      <c r="AJ241">
        <v>7.0000000000000007E-2</v>
      </c>
      <c r="AK241">
        <v>1.43</v>
      </c>
      <c r="AL241">
        <v>0.14000000000000001</v>
      </c>
      <c r="AM241">
        <v>2</v>
      </c>
      <c r="AN241">
        <v>0.14000000000000001</v>
      </c>
      <c r="AO241">
        <v>7.0000000000000007E-2</v>
      </c>
      <c r="AP241">
        <v>1</v>
      </c>
      <c r="AQ241">
        <v>7.0000000000000007E-2</v>
      </c>
      <c r="AR241">
        <v>14</v>
      </c>
      <c r="AS241">
        <v>0.95</v>
      </c>
      <c r="AT241">
        <v>35.71</v>
      </c>
      <c r="AU241">
        <v>14.286</v>
      </c>
      <c r="AV241">
        <v>0</v>
      </c>
      <c r="AW241">
        <v>0.88</v>
      </c>
      <c r="AX241">
        <v>38.46</v>
      </c>
      <c r="AY241">
        <v>0.34</v>
      </c>
      <c r="AZ241">
        <v>20</v>
      </c>
      <c r="BA241">
        <v>0.48</v>
      </c>
      <c r="BB241">
        <v>57.14</v>
      </c>
      <c r="BC241">
        <v>0.14000000000000001</v>
      </c>
      <c r="BD241">
        <v>1.63</v>
      </c>
      <c r="BE241">
        <v>45.83</v>
      </c>
      <c r="BF241">
        <v>4.75</v>
      </c>
      <c r="BG241">
        <v>45.71</v>
      </c>
      <c r="BH241">
        <v>0.68</v>
      </c>
      <c r="BI241">
        <v>1.22</v>
      </c>
      <c r="BJ241">
        <v>0.34</v>
      </c>
      <c r="BK241">
        <v>40.01</v>
      </c>
      <c r="BL241">
        <v>0.2</v>
      </c>
      <c r="BM241">
        <v>0.88</v>
      </c>
      <c r="BN241">
        <v>50.94</v>
      </c>
      <c r="BO241">
        <v>92.13</v>
      </c>
      <c r="BP241">
        <v>13.58</v>
      </c>
      <c r="BQ241">
        <v>86</v>
      </c>
      <c r="BR241">
        <v>8.69</v>
      </c>
      <c r="BS241">
        <v>95.31</v>
      </c>
      <c r="BT241">
        <v>21.46</v>
      </c>
      <c r="BU241">
        <v>95.57</v>
      </c>
      <c r="BV241">
        <v>47.34</v>
      </c>
      <c r="BW241">
        <v>94.12</v>
      </c>
      <c r="BX241">
        <v>2.85</v>
      </c>
      <c r="BY241">
        <v>73.81</v>
      </c>
      <c r="BZ241">
        <v>17.61</v>
      </c>
      <c r="CA241">
        <v>27.45</v>
      </c>
      <c r="CB241">
        <v>0.01</v>
      </c>
      <c r="CC241">
        <v>0.48</v>
      </c>
      <c r="CD241">
        <v>0</v>
      </c>
      <c r="CE241">
        <v>7.0000000000000007E-2</v>
      </c>
      <c r="CF241">
        <v>0.2</v>
      </c>
      <c r="CG241">
        <v>0</v>
      </c>
      <c r="CH241">
        <v>7.0000000000000007E-2</v>
      </c>
      <c r="CI241">
        <v>8.02</v>
      </c>
      <c r="CJ241">
        <v>86.44</v>
      </c>
      <c r="CK241">
        <v>1.49</v>
      </c>
      <c r="CL241">
        <v>54.55</v>
      </c>
      <c r="CM241">
        <v>0.27</v>
      </c>
      <c r="CN241">
        <v>25</v>
      </c>
      <c r="CO241">
        <v>0.68</v>
      </c>
      <c r="CP241">
        <v>0.34</v>
      </c>
      <c r="CQ241">
        <v>6.93</v>
      </c>
      <c r="CR241">
        <v>89.22</v>
      </c>
      <c r="CS241">
        <v>0</v>
      </c>
      <c r="CT241" t="s">
        <v>116</v>
      </c>
      <c r="CU241">
        <v>0</v>
      </c>
      <c r="CV241" t="s">
        <v>116</v>
      </c>
      <c r="CW241">
        <v>0</v>
      </c>
      <c r="CX241">
        <v>0</v>
      </c>
      <c r="CY241">
        <v>0</v>
      </c>
      <c r="CZ241">
        <v>0</v>
      </c>
      <c r="DA241" t="s">
        <v>116</v>
      </c>
      <c r="DB241" t="s">
        <v>116</v>
      </c>
      <c r="DC241">
        <v>0.27</v>
      </c>
      <c r="DD241" t="s">
        <v>116</v>
      </c>
      <c r="DE241" t="s">
        <v>116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</row>
    <row r="242" spans="1:115" ht="12" customHeight="1" x14ac:dyDescent="0.2">
      <c r="A242" t="s">
        <v>818</v>
      </c>
      <c r="B242" t="s">
        <v>116</v>
      </c>
      <c r="C242" t="s">
        <v>209</v>
      </c>
      <c r="D242" t="s">
        <v>923</v>
      </c>
      <c r="E242">
        <v>31</v>
      </c>
      <c r="F242">
        <v>400000</v>
      </c>
      <c r="G242" t="s">
        <v>116</v>
      </c>
      <c r="H242">
        <v>7</v>
      </c>
      <c r="I242">
        <v>555</v>
      </c>
      <c r="J242">
        <v>0</v>
      </c>
      <c r="K242">
        <v>0.5</v>
      </c>
      <c r="L242">
        <v>0</v>
      </c>
      <c r="M242">
        <v>0.17</v>
      </c>
      <c r="N242">
        <v>15.89</v>
      </c>
      <c r="O242">
        <v>63.27</v>
      </c>
      <c r="P242" t="s">
        <v>117</v>
      </c>
      <c r="Q242" t="s">
        <v>117</v>
      </c>
      <c r="R242" t="s">
        <v>134</v>
      </c>
      <c r="S242">
        <v>185</v>
      </c>
      <c r="T242">
        <v>73</v>
      </c>
      <c r="U242" t="s">
        <v>119</v>
      </c>
      <c r="V242">
        <v>9.08</v>
      </c>
      <c r="W242">
        <v>5.84</v>
      </c>
      <c r="X242">
        <v>55.56</v>
      </c>
      <c r="Y242">
        <v>6.65</v>
      </c>
      <c r="Z242">
        <v>60.98</v>
      </c>
      <c r="AA242">
        <v>0.49</v>
      </c>
      <c r="AB242">
        <v>0.64</v>
      </c>
      <c r="AC242">
        <v>0.32</v>
      </c>
      <c r="AD242">
        <v>5.35</v>
      </c>
      <c r="AE242">
        <v>7.02</v>
      </c>
      <c r="AF242">
        <v>1.3</v>
      </c>
      <c r="AG242">
        <v>2</v>
      </c>
      <c r="AH242">
        <v>0.32</v>
      </c>
      <c r="AI242">
        <v>0</v>
      </c>
      <c r="AJ242">
        <v>0</v>
      </c>
      <c r="AK242">
        <v>0.49</v>
      </c>
      <c r="AL242">
        <v>0</v>
      </c>
      <c r="AM242">
        <v>0</v>
      </c>
      <c r="AN242">
        <v>0</v>
      </c>
      <c r="AO242">
        <v>0.08</v>
      </c>
      <c r="AP242">
        <v>0</v>
      </c>
      <c r="AQ242">
        <v>0</v>
      </c>
      <c r="AR242">
        <v>4</v>
      </c>
      <c r="AS242">
        <v>0.65</v>
      </c>
      <c r="AT242">
        <v>25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0.32</v>
      </c>
      <c r="BE242">
        <v>100</v>
      </c>
      <c r="BF242">
        <v>1.46</v>
      </c>
      <c r="BG242">
        <v>66.67</v>
      </c>
      <c r="BH242">
        <v>1.46</v>
      </c>
      <c r="BI242">
        <v>0.16</v>
      </c>
      <c r="BJ242">
        <v>0.16</v>
      </c>
      <c r="BK242">
        <v>27.89</v>
      </c>
      <c r="BL242">
        <v>0</v>
      </c>
      <c r="BM242">
        <v>1.1399999999999999</v>
      </c>
      <c r="BN242">
        <v>44.59</v>
      </c>
      <c r="BO242">
        <v>83.64</v>
      </c>
      <c r="BP242">
        <v>21.57</v>
      </c>
      <c r="BQ242">
        <v>77.44</v>
      </c>
      <c r="BR242">
        <v>1.1399999999999999</v>
      </c>
      <c r="BS242">
        <v>85.71</v>
      </c>
      <c r="BT242">
        <v>19.14</v>
      </c>
      <c r="BU242">
        <v>92.37</v>
      </c>
      <c r="BV242">
        <v>37.46</v>
      </c>
      <c r="BW242">
        <v>89.61</v>
      </c>
      <c r="BX242">
        <v>7.14</v>
      </c>
      <c r="BY242">
        <v>52.27</v>
      </c>
      <c r="BZ242">
        <v>23.42</v>
      </c>
      <c r="CA242">
        <v>39.590000000000003</v>
      </c>
      <c r="CB242">
        <v>0.03</v>
      </c>
      <c r="CC242">
        <v>0.16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3.89</v>
      </c>
      <c r="CJ242">
        <v>54.17</v>
      </c>
      <c r="CK242">
        <v>0.32</v>
      </c>
      <c r="CL242">
        <v>50</v>
      </c>
      <c r="CM242">
        <v>0.49</v>
      </c>
      <c r="CN242">
        <v>66.67</v>
      </c>
      <c r="CO242">
        <v>0.49</v>
      </c>
      <c r="CP242">
        <v>0</v>
      </c>
      <c r="CQ242">
        <v>10.220000000000001</v>
      </c>
      <c r="CR242">
        <v>63.49</v>
      </c>
      <c r="CS242">
        <v>0</v>
      </c>
      <c r="CT242" t="s">
        <v>116</v>
      </c>
      <c r="CU242">
        <v>0</v>
      </c>
      <c r="CV242" t="s">
        <v>116</v>
      </c>
      <c r="CW242">
        <v>0</v>
      </c>
      <c r="CX242">
        <v>0</v>
      </c>
      <c r="CY242">
        <v>0</v>
      </c>
      <c r="CZ242">
        <v>0</v>
      </c>
      <c r="DA242" t="s">
        <v>116</v>
      </c>
      <c r="DB242" t="s">
        <v>116</v>
      </c>
      <c r="DC242">
        <v>0.81</v>
      </c>
      <c r="DD242" t="s">
        <v>116</v>
      </c>
      <c r="DE242" t="s">
        <v>116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</row>
    <row r="243" spans="1:115" ht="12" customHeight="1" x14ac:dyDescent="0.2">
      <c r="A243" t="s">
        <v>297</v>
      </c>
      <c r="B243" t="s">
        <v>129</v>
      </c>
      <c r="C243" t="s">
        <v>129</v>
      </c>
      <c r="D243" t="s">
        <v>923</v>
      </c>
      <c r="E243">
        <v>24</v>
      </c>
      <c r="F243">
        <v>850000</v>
      </c>
      <c r="G243" t="s">
        <v>116</v>
      </c>
      <c r="H243">
        <v>31</v>
      </c>
      <c r="I243">
        <v>2676</v>
      </c>
      <c r="J243">
        <v>1</v>
      </c>
      <c r="K243">
        <v>0.57999999999999996</v>
      </c>
      <c r="L243">
        <v>2</v>
      </c>
      <c r="M243">
        <v>0.99</v>
      </c>
      <c r="N243">
        <v>13.22</v>
      </c>
      <c r="O243">
        <v>57.76</v>
      </c>
      <c r="P243" t="s">
        <v>117</v>
      </c>
      <c r="Q243" t="s">
        <v>117</v>
      </c>
      <c r="R243" t="s">
        <v>118</v>
      </c>
      <c r="S243">
        <v>180</v>
      </c>
      <c r="T243">
        <v>80</v>
      </c>
      <c r="U243" t="s">
        <v>119</v>
      </c>
      <c r="V243">
        <v>8.74</v>
      </c>
      <c r="W243">
        <v>5.82</v>
      </c>
      <c r="X243">
        <v>66.47</v>
      </c>
      <c r="Y243">
        <v>3.63</v>
      </c>
      <c r="Z243">
        <v>51.85</v>
      </c>
      <c r="AA243">
        <v>0.4</v>
      </c>
      <c r="AB243">
        <v>0.65</v>
      </c>
      <c r="AC243">
        <v>0.47</v>
      </c>
      <c r="AD243">
        <v>4.47</v>
      </c>
      <c r="AE243">
        <v>7.18</v>
      </c>
      <c r="AF243">
        <v>1.1100000000000001</v>
      </c>
      <c r="AG243">
        <v>6</v>
      </c>
      <c r="AH243">
        <v>0.2</v>
      </c>
      <c r="AI243">
        <v>0</v>
      </c>
      <c r="AJ243">
        <v>0</v>
      </c>
      <c r="AK243">
        <v>0.37</v>
      </c>
      <c r="AL243">
        <v>0.03</v>
      </c>
      <c r="AM243">
        <v>1</v>
      </c>
      <c r="AN243">
        <v>0.03</v>
      </c>
      <c r="AO243">
        <v>0.02</v>
      </c>
      <c r="AP243">
        <v>1</v>
      </c>
      <c r="AQ243">
        <v>0.03</v>
      </c>
      <c r="AR243">
        <v>6</v>
      </c>
      <c r="AS243">
        <v>0.2</v>
      </c>
      <c r="AT243">
        <v>16.670000000000002</v>
      </c>
      <c r="AU243">
        <v>16.667000000000002</v>
      </c>
      <c r="AV243">
        <v>7.0000000000000007E-2</v>
      </c>
      <c r="AW243">
        <v>7.0000000000000007E-2</v>
      </c>
      <c r="AX243">
        <v>100</v>
      </c>
      <c r="AY243">
        <v>0.03</v>
      </c>
      <c r="AZ243">
        <v>100</v>
      </c>
      <c r="BA243">
        <v>0.03</v>
      </c>
      <c r="BB243">
        <v>100</v>
      </c>
      <c r="BC243">
        <v>0</v>
      </c>
      <c r="BD243">
        <v>0.3</v>
      </c>
      <c r="BE243">
        <v>55.56</v>
      </c>
      <c r="BF243">
        <v>0.81</v>
      </c>
      <c r="BG243">
        <v>45.83</v>
      </c>
      <c r="BH243">
        <v>0.5</v>
      </c>
      <c r="BI243">
        <v>1.55</v>
      </c>
      <c r="BJ243">
        <v>0.44</v>
      </c>
      <c r="BK243">
        <v>28.02</v>
      </c>
      <c r="BL243">
        <v>0.37</v>
      </c>
      <c r="BM243">
        <v>0.34</v>
      </c>
      <c r="BN243">
        <v>42.21</v>
      </c>
      <c r="BO243">
        <v>87.73</v>
      </c>
      <c r="BP243">
        <v>18.13</v>
      </c>
      <c r="BQ243">
        <v>77.55</v>
      </c>
      <c r="BR243">
        <v>2.19</v>
      </c>
      <c r="BS243">
        <v>95.38</v>
      </c>
      <c r="BT243">
        <v>19.440000000000001</v>
      </c>
      <c r="BU243">
        <v>96.89</v>
      </c>
      <c r="BV243">
        <v>36.79</v>
      </c>
      <c r="BW243">
        <v>92.96</v>
      </c>
      <c r="BX243">
        <v>5.35</v>
      </c>
      <c r="BY243">
        <v>51.57</v>
      </c>
      <c r="BZ243">
        <v>22.23</v>
      </c>
      <c r="CA243">
        <v>38.79</v>
      </c>
      <c r="CB243">
        <v>0.03</v>
      </c>
      <c r="CC243">
        <v>0.2</v>
      </c>
      <c r="CD243">
        <v>0</v>
      </c>
      <c r="CE243">
        <v>0.03</v>
      </c>
      <c r="CF243">
        <v>0.17</v>
      </c>
      <c r="CG243">
        <v>60</v>
      </c>
      <c r="CH243">
        <v>7.0000000000000007E-2</v>
      </c>
      <c r="CI243">
        <v>4.51</v>
      </c>
      <c r="CJ243">
        <v>64.180000000000007</v>
      </c>
      <c r="CK243">
        <v>0.4</v>
      </c>
      <c r="CL243">
        <v>25</v>
      </c>
      <c r="CM243">
        <v>0.3</v>
      </c>
      <c r="CN243">
        <v>44.44</v>
      </c>
      <c r="CO243">
        <v>0.13</v>
      </c>
      <c r="CP243">
        <v>0.03</v>
      </c>
      <c r="CQ243">
        <v>8.24</v>
      </c>
      <c r="CR243">
        <v>70.61</v>
      </c>
      <c r="CS243">
        <v>0</v>
      </c>
      <c r="CT243" t="s">
        <v>116</v>
      </c>
      <c r="CU243">
        <v>0</v>
      </c>
      <c r="CV243" t="s">
        <v>116</v>
      </c>
      <c r="CW243">
        <v>0</v>
      </c>
      <c r="CX243">
        <v>0</v>
      </c>
      <c r="CY243">
        <v>0</v>
      </c>
      <c r="CZ243">
        <v>0</v>
      </c>
      <c r="DA243" t="s">
        <v>116</v>
      </c>
      <c r="DB243" t="s">
        <v>116</v>
      </c>
      <c r="DC243">
        <v>1.58</v>
      </c>
      <c r="DD243" t="s">
        <v>116</v>
      </c>
      <c r="DE243" t="s">
        <v>116</v>
      </c>
      <c r="DF243">
        <v>0.03</v>
      </c>
      <c r="DG243">
        <v>0</v>
      </c>
      <c r="DH243">
        <v>0</v>
      </c>
      <c r="DI243">
        <v>0</v>
      </c>
      <c r="DJ243">
        <v>0</v>
      </c>
      <c r="DK243">
        <v>0</v>
      </c>
    </row>
    <row r="244" spans="1:115" ht="12" customHeight="1" x14ac:dyDescent="0.2">
      <c r="A244" t="s">
        <v>405</v>
      </c>
      <c r="B244" t="s">
        <v>406</v>
      </c>
      <c r="C244" t="s">
        <v>406</v>
      </c>
      <c r="D244" t="s">
        <v>922</v>
      </c>
      <c r="E244">
        <v>27</v>
      </c>
      <c r="F244">
        <v>325000</v>
      </c>
      <c r="G244" t="s">
        <v>116</v>
      </c>
      <c r="H244">
        <v>20</v>
      </c>
      <c r="I244">
        <v>1894</v>
      </c>
      <c r="J244">
        <v>1</v>
      </c>
      <c r="K244">
        <v>3.37</v>
      </c>
      <c r="L244">
        <v>1</v>
      </c>
      <c r="M244">
        <v>0.95</v>
      </c>
      <c r="N244">
        <v>13.69</v>
      </c>
      <c r="O244">
        <v>50</v>
      </c>
      <c r="P244" t="s">
        <v>117</v>
      </c>
      <c r="Q244" t="s">
        <v>117</v>
      </c>
      <c r="R244" t="s">
        <v>118</v>
      </c>
      <c r="S244">
        <v>171</v>
      </c>
      <c r="T244">
        <v>66</v>
      </c>
      <c r="U244" t="s">
        <v>119</v>
      </c>
      <c r="V244">
        <v>6.03</v>
      </c>
      <c r="W244">
        <v>5.8</v>
      </c>
      <c r="X244">
        <v>63.11</v>
      </c>
      <c r="Y244">
        <v>0.86</v>
      </c>
      <c r="Z244">
        <v>27.78</v>
      </c>
      <c r="AA244">
        <v>0.33</v>
      </c>
      <c r="AB244">
        <v>0.54</v>
      </c>
      <c r="AC244">
        <v>0.05</v>
      </c>
      <c r="AD244">
        <v>2.04</v>
      </c>
      <c r="AE244">
        <v>3.32</v>
      </c>
      <c r="AF244">
        <v>0.95</v>
      </c>
      <c r="AG244">
        <v>2</v>
      </c>
      <c r="AH244">
        <v>0.1</v>
      </c>
      <c r="AI244">
        <v>0</v>
      </c>
      <c r="AJ244">
        <v>0</v>
      </c>
      <c r="AK244">
        <v>2.09</v>
      </c>
      <c r="AL244">
        <v>0.05</v>
      </c>
      <c r="AM244">
        <v>0</v>
      </c>
      <c r="AN244">
        <v>0</v>
      </c>
      <c r="AO244">
        <v>0.16</v>
      </c>
      <c r="AP244">
        <v>0</v>
      </c>
      <c r="AQ244">
        <v>0</v>
      </c>
      <c r="AR244">
        <v>52</v>
      </c>
      <c r="AS244">
        <v>2.4700000000000002</v>
      </c>
      <c r="AT244">
        <v>28.85</v>
      </c>
      <c r="AU244">
        <v>1.923</v>
      </c>
      <c r="AV244">
        <v>0.05</v>
      </c>
      <c r="AW244">
        <v>0.9</v>
      </c>
      <c r="AX244">
        <v>36.840000000000003</v>
      </c>
      <c r="AY244">
        <v>0.14000000000000001</v>
      </c>
      <c r="AZ244">
        <v>66.67</v>
      </c>
      <c r="BA244">
        <v>0.76</v>
      </c>
      <c r="BB244">
        <v>31.25</v>
      </c>
      <c r="BC244">
        <v>0</v>
      </c>
      <c r="BD244">
        <v>1.71</v>
      </c>
      <c r="BE244">
        <v>52.78</v>
      </c>
      <c r="BF244">
        <v>4.37</v>
      </c>
      <c r="BG244">
        <v>44.57</v>
      </c>
      <c r="BH244">
        <v>0.56999999999999995</v>
      </c>
      <c r="BI244">
        <v>0.86</v>
      </c>
      <c r="BJ244">
        <v>0.14000000000000001</v>
      </c>
      <c r="BK244">
        <v>38.78</v>
      </c>
      <c r="BL244">
        <v>0.52</v>
      </c>
      <c r="BM244">
        <v>0.71</v>
      </c>
      <c r="BN244">
        <v>50.42</v>
      </c>
      <c r="BO244">
        <v>87.56</v>
      </c>
      <c r="BP244">
        <v>14.07</v>
      </c>
      <c r="BQ244">
        <v>75.680000000000007</v>
      </c>
      <c r="BR244">
        <v>8.98</v>
      </c>
      <c r="BS244">
        <v>95.24</v>
      </c>
      <c r="BT244">
        <v>19.53</v>
      </c>
      <c r="BU244">
        <v>92.94</v>
      </c>
      <c r="BV244">
        <v>44.57</v>
      </c>
      <c r="BW244">
        <v>92.64</v>
      </c>
      <c r="BX244">
        <v>5.08</v>
      </c>
      <c r="BY244">
        <v>50.47</v>
      </c>
      <c r="BZ244">
        <v>19.100000000000001</v>
      </c>
      <c r="CA244">
        <v>39.69</v>
      </c>
      <c r="CB244">
        <v>0.05</v>
      </c>
      <c r="CC244">
        <v>0.67</v>
      </c>
      <c r="CD244">
        <v>0.1</v>
      </c>
      <c r="CE244">
        <v>0.05</v>
      </c>
      <c r="CF244">
        <v>0.52</v>
      </c>
      <c r="CG244">
        <v>27.27</v>
      </c>
      <c r="CH244">
        <v>0.19</v>
      </c>
      <c r="CI244">
        <v>8.6999999999999993</v>
      </c>
      <c r="CJ244">
        <v>74.86</v>
      </c>
      <c r="CK244">
        <v>1.52</v>
      </c>
      <c r="CL244">
        <v>43.75</v>
      </c>
      <c r="CM244">
        <v>1.57</v>
      </c>
      <c r="CN244">
        <v>45.45</v>
      </c>
      <c r="CO244">
        <v>0.48</v>
      </c>
      <c r="CP244">
        <v>0.28999999999999998</v>
      </c>
      <c r="CQ244">
        <v>7.6</v>
      </c>
      <c r="CR244">
        <v>83.75</v>
      </c>
      <c r="CS244">
        <v>0</v>
      </c>
      <c r="CT244" t="s">
        <v>116</v>
      </c>
      <c r="CU244">
        <v>0</v>
      </c>
      <c r="CV244" t="s">
        <v>116</v>
      </c>
      <c r="CW244">
        <v>0</v>
      </c>
      <c r="CX244">
        <v>0</v>
      </c>
      <c r="CY244">
        <v>0</v>
      </c>
      <c r="CZ244">
        <v>0</v>
      </c>
      <c r="DA244" t="s">
        <v>116</v>
      </c>
      <c r="DB244" t="s">
        <v>116</v>
      </c>
      <c r="DC244">
        <v>0.38</v>
      </c>
      <c r="DD244" t="s">
        <v>116</v>
      </c>
      <c r="DE244" t="s">
        <v>116</v>
      </c>
      <c r="DF244">
        <v>0.81</v>
      </c>
      <c r="DG244">
        <v>0.05</v>
      </c>
      <c r="DH244">
        <v>0</v>
      </c>
      <c r="DI244">
        <v>1.24</v>
      </c>
      <c r="DJ244">
        <v>2</v>
      </c>
      <c r="DK244">
        <v>50</v>
      </c>
    </row>
    <row r="245" spans="1:115" ht="12" customHeight="1" x14ac:dyDescent="0.2">
      <c r="A245" t="s">
        <v>570</v>
      </c>
      <c r="B245" t="s">
        <v>220</v>
      </c>
      <c r="C245" t="s">
        <v>220</v>
      </c>
      <c r="D245" t="s">
        <v>922</v>
      </c>
      <c r="E245">
        <v>31</v>
      </c>
      <c r="F245">
        <v>300000</v>
      </c>
      <c r="G245" t="s">
        <v>116</v>
      </c>
      <c r="H245">
        <v>28</v>
      </c>
      <c r="I245">
        <v>1289</v>
      </c>
      <c r="J245">
        <v>0</v>
      </c>
      <c r="K245">
        <v>0.36</v>
      </c>
      <c r="L245">
        <v>1</v>
      </c>
      <c r="M245">
        <v>1.18</v>
      </c>
      <c r="N245">
        <v>14.52</v>
      </c>
      <c r="O245">
        <v>39.42</v>
      </c>
      <c r="P245" t="s">
        <v>117</v>
      </c>
      <c r="Q245" t="s">
        <v>117</v>
      </c>
      <c r="R245" t="s">
        <v>134</v>
      </c>
      <c r="S245">
        <v>180</v>
      </c>
      <c r="T245">
        <v>75</v>
      </c>
      <c r="U245" t="s">
        <v>119</v>
      </c>
      <c r="V245">
        <v>6</v>
      </c>
      <c r="W245">
        <v>5.8</v>
      </c>
      <c r="X245">
        <v>55.42</v>
      </c>
      <c r="Y245">
        <v>1.61</v>
      </c>
      <c r="Z245">
        <v>26.09</v>
      </c>
      <c r="AA245">
        <v>0.42</v>
      </c>
      <c r="AB245">
        <v>0.49</v>
      </c>
      <c r="AC245">
        <v>0</v>
      </c>
      <c r="AD245">
        <v>2.37</v>
      </c>
      <c r="AE245">
        <v>2.78</v>
      </c>
      <c r="AF245">
        <v>1.54</v>
      </c>
      <c r="AG245">
        <v>4</v>
      </c>
      <c r="AH245">
        <v>0.28000000000000003</v>
      </c>
      <c r="AI245">
        <v>0</v>
      </c>
      <c r="AJ245">
        <v>0</v>
      </c>
      <c r="AK245">
        <v>1.61</v>
      </c>
      <c r="AL245">
        <v>0</v>
      </c>
      <c r="AM245">
        <v>0</v>
      </c>
      <c r="AN245">
        <v>0</v>
      </c>
      <c r="AO245">
        <v>0.03</v>
      </c>
      <c r="AP245">
        <v>0</v>
      </c>
      <c r="AQ245">
        <v>0</v>
      </c>
      <c r="AR245">
        <v>18</v>
      </c>
      <c r="AS245">
        <v>1.26</v>
      </c>
      <c r="AT245">
        <v>38.89</v>
      </c>
      <c r="AU245">
        <v>0</v>
      </c>
      <c r="AV245">
        <v>7.0000000000000007E-2</v>
      </c>
      <c r="AW245">
        <v>1.1200000000000001</v>
      </c>
      <c r="AX245">
        <v>37.5</v>
      </c>
      <c r="AY245">
        <v>0.77</v>
      </c>
      <c r="AZ245">
        <v>45.45</v>
      </c>
      <c r="BA245">
        <v>0.35</v>
      </c>
      <c r="BB245">
        <v>20</v>
      </c>
      <c r="BC245">
        <v>0.28000000000000003</v>
      </c>
      <c r="BD245">
        <v>1.26</v>
      </c>
      <c r="BE245">
        <v>38.89</v>
      </c>
      <c r="BF245">
        <v>4.75</v>
      </c>
      <c r="BG245">
        <v>32.35</v>
      </c>
      <c r="BH245">
        <v>0.42</v>
      </c>
      <c r="BI245">
        <v>0.56000000000000005</v>
      </c>
      <c r="BJ245">
        <v>0.14000000000000001</v>
      </c>
      <c r="BK245">
        <v>30.09</v>
      </c>
      <c r="BL245">
        <v>0.84</v>
      </c>
      <c r="BM245">
        <v>0.63</v>
      </c>
      <c r="BN245">
        <v>40.78</v>
      </c>
      <c r="BO245">
        <v>82.71</v>
      </c>
      <c r="BP245">
        <v>14.31</v>
      </c>
      <c r="BQ245">
        <v>71.709999999999994</v>
      </c>
      <c r="BR245">
        <v>5.87</v>
      </c>
      <c r="BS245">
        <v>96.43</v>
      </c>
      <c r="BT245">
        <v>15.78</v>
      </c>
      <c r="BU245">
        <v>87.17</v>
      </c>
      <c r="BV245">
        <v>33.79</v>
      </c>
      <c r="BW245">
        <v>88.64</v>
      </c>
      <c r="BX245">
        <v>5.93</v>
      </c>
      <c r="BY245">
        <v>57.65</v>
      </c>
      <c r="BZ245">
        <v>19.05</v>
      </c>
      <c r="CA245">
        <v>31.91</v>
      </c>
      <c r="CB245">
        <v>0.08</v>
      </c>
      <c r="CC245">
        <v>1.19</v>
      </c>
      <c r="CD245">
        <v>0</v>
      </c>
      <c r="CE245">
        <v>0</v>
      </c>
      <c r="CF245">
        <v>0.56000000000000005</v>
      </c>
      <c r="CG245">
        <v>37.5</v>
      </c>
      <c r="CH245">
        <v>0.28000000000000003</v>
      </c>
      <c r="CI245">
        <v>7.96</v>
      </c>
      <c r="CJ245">
        <v>68.42</v>
      </c>
      <c r="CK245">
        <v>2.37</v>
      </c>
      <c r="CL245">
        <v>38.24</v>
      </c>
      <c r="CM245">
        <v>1.33</v>
      </c>
      <c r="CN245">
        <v>26.32</v>
      </c>
      <c r="CO245">
        <v>0.56000000000000005</v>
      </c>
      <c r="CP245">
        <v>0.42</v>
      </c>
      <c r="CQ245">
        <v>8.59</v>
      </c>
      <c r="CR245">
        <v>82.11</v>
      </c>
      <c r="CS245">
        <v>0</v>
      </c>
      <c r="CT245" t="s">
        <v>116</v>
      </c>
      <c r="CU245">
        <v>0</v>
      </c>
      <c r="CV245" t="s">
        <v>116</v>
      </c>
      <c r="CW245">
        <v>0</v>
      </c>
      <c r="CX245">
        <v>0</v>
      </c>
      <c r="CY245">
        <v>0</v>
      </c>
      <c r="CZ245">
        <v>0</v>
      </c>
      <c r="DA245" t="s">
        <v>116</v>
      </c>
      <c r="DB245" t="s">
        <v>116</v>
      </c>
      <c r="DC245">
        <v>7.0000000000000007E-2</v>
      </c>
      <c r="DD245" t="s">
        <v>116</v>
      </c>
      <c r="DE245" t="s">
        <v>116</v>
      </c>
      <c r="DF245">
        <v>1.89</v>
      </c>
      <c r="DG245">
        <v>0.14000000000000001</v>
      </c>
      <c r="DH245">
        <v>0</v>
      </c>
      <c r="DI245">
        <v>2.44</v>
      </c>
      <c r="DJ245">
        <v>0</v>
      </c>
      <c r="DK245">
        <v>0</v>
      </c>
    </row>
    <row r="246" spans="1:115" ht="12" customHeight="1" x14ac:dyDescent="0.2">
      <c r="A246" t="s">
        <v>848</v>
      </c>
      <c r="B246" t="s">
        <v>836</v>
      </c>
      <c r="C246" t="s">
        <v>209</v>
      </c>
      <c r="D246" t="s">
        <v>920</v>
      </c>
      <c r="E246">
        <v>30</v>
      </c>
      <c r="F246">
        <v>350000</v>
      </c>
      <c r="G246" t="s">
        <v>116</v>
      </c>
      <c r="H246">
        <v>13</v>
      </c>
      <c r="I246">
        <v>512</v>
      </c>
      <c r="J246">
        <v>0</v>
      </c>
      <c r="K246">
        <v>1.64</v>
      </c>
      <c r="L246">
        <v>0</v>
      </c>
      <c r="M246">
        <v>0</v>
      </c>
      <c r="N246">
        <v>29.18</v>
      </c>
      <c r="O246">
        <v>36.75</v>
      </c>
      <c r="P246" t="s">
        <v>240</v>
      </c>
      <c r="Q246" t="s">
        <v>240</v>
      </c>
      <c r="R246" t="s">
        <v>118</v>
      </c>
      <c r="S246">
        <v>181</v>
      </c>
      <c r="T246">
        <v>80</v>
      </c>
      <c r="U246" t="s">
        <v>119</v>
      </c>
      <c r="V246">
        <v>5.0999999999999996</v>
      </c>
      <c r="W246">
        <v>5.8</v>
      </c>
      <c r="X246">
        <v>48.48</v>
      </c>
      <c r="Y246">
        <v>7.91</v>
      </c>
      <c r="Z246">
        <v>40</v>
      </c>
      <c r="AA246">
        <v>0</v>
      </c>
      <c r="AB246">
        <v>0</v>
      </c>
      <c r="AC246">
        <v>0</v>
      </c>
      <c r="AD246">
        <v>2.29</v>
      </c>
      <c r="AE246">
        <v>3.55</v>
      </c>
      <c r="AF246">
        <v>2.11</v>
      </c>
      <c r="AG246">
        <v>0</v>
      </c>
      <c r="AH246">
        <v>0</v>
      </c>
      <c r="AI246">
        <v>0</v>
      </c>
      <c r="AJ246">
        <v>0</v>
      </c>
      <c r="AK246">
        <v>2.81</v>
      </c>
      <c r="AL246">
        <v>0</v>
      </c>
      <c r="AM246">
        <v>0</v>
      </c>
      <c r="AN246">
        <v>0</v>
      </c>
      <c r="AO246">
        <v>0.28999999999999998</v>
      </c>
      <c r="AP246">
        <v>0</v>
      </c>
      <c r="AQ246">
        <v>0</v>
      </c>
      <c r="AR246">
        <v>11</v>
      </c>
      <c r="AS246">
        <v>1.93</v>
      </c>
      <c r="AT246">
        <v>45.45</v>
      </c>
      <c r="AU246">
        <v>0</v>
      </c>
      <c r="AV246">
        <v>0</v>
      </c>
      <c r="AW246">
        <v>0.7</v>
      </c>
      <c r="AX246">
        <v>50</v>
      </c>
      <c r="AY246">
        <v>0.35</v>
      </c>
      <c r="AZ246">
        <v>100</v>
      </c>
      <c r="BA246">
        <v>0.35</v>
      </c>
      <c r="BB246">
        <v>0</v>
      </c>
      <c r="BC246">
        <v>0.18</v>
      </c>
      <c r="BD246">
        <v>3.16</v>
      </c>
      <c r="BE246">
        <v>44.44</v>
      </c>
      <c r="BF246">
        <v>10.37</v>
      </c>
      <c r="BG246">
        <v>35.590000000000003</v>
      </c>
      <c r="BH246">
        <v>2.46</v>
      </c>
      <c r="BI246">
        <v>1.05</v>
      </c>
      <c r="BJ246">
        <v>0.53</v>
      </c>
      <c r="BK246">
        <v>8.9600000000000009</v>
      </c>
      <c r="BL246">
        <v>2.11</v>
      </c>
      <c r="BM246">
        <v>1.23</v>
      </c>
      <c r="BN246">
        <v>13.54</v>
      </c>
      <c r="BO246">
        <v>75.319999999999993</v>
      </c>
      <c r="BP246">
        <v>2.11</v>
      </c>
      <c r="BQ246">
        <v>66.67</v>
      </c>
      <c r="BR246">
        <v>3.69</v>
      </c>
      <c r="BS246">
        <v>76.19</v>
      </c>
      <c r="BT246">
        <v>3.87</v>
      </c>
      <c r="BU246">
        <v>72.73</v>
      </c>
      <c r="BV246">
        <v>12.48</v>
      </c>
      <c r="BW246">
        <v>77.459999999999994</v>
      </c>
      <c r="BX246">
        <v>0.35</v>
      </c>
      <c r="BY246">
        <v>50</v>
      </c>
      <c r="BZ246">
        <v>15.59</v>
      </c>
      <c r="CA246">
        <v>4.62</v>
      </c>
      <c r="CB246">
        <v>0</v>
      </c>
      <c r="CC246">
        <v>0</v>
      </c>
      <c r="CD246">
        <v>0</v>
      </c>
      <c r="CE246">
        <v>0</v>
      </c>
      <c r="CF246">
        <v>0.18</v>
      </c>
      <c r="CG246">
        <v>100</v>
      </c>
      <c r="CH246">
        <v>0</v>
      </c>
      <c r="CI246">
        <v>1.41</v>
      </c>
      <c r="CJ246">
        <v>62.5</v>
      </c>
      <c r="CK246">
        <v>0.88</v>
      </c>
      <c r="CL246">
        <v>40</v>
      </c>
      <c r="CM246">
        <v>0.18</v>
      </c>
      <c r="CN246">
        <v>100</v>
      </c>
      <c r="CO246">
        <v>0.53</v>
      </c>
      <c r="CP246">
        <v>0.35</v>
      </c>
      <c r="CQ246">
        <v>1.76</v>
      </c>
      <c r="CR246">
        <v>60</v>
      </c>
      <c r="CS246">
        <v>0</v>
      </c>
      <c r="CT246" t="s">
        <v>116</v>
      </c>
      <c r="CU246">
        <v>0</v>
      </c>
      <c r="CV246" t="s">
        <v>116</v>
      </c>
      <c r="CW246">
        <v>0</v>
      </c>
      <c r="CX246">
        <v>0</v>
      </c>
      <c r="CY246">
        <v>0</v>
      </c>
      <c r="CZ246">
        <v>0</v>
      </c>
      <c r="DA246" t="s">
        <v>116</v>
      </c>
      <c r="DB246" t="s">
        <v>116</v>
      </c>
      <c r="DC246">
        <v>0</v>
      </c>
      <c r="DD246" t="s">
        <v>116</v>
      </c>
      <c r="DE246" t="s">
        <v>116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</row>
    <row r="247" spans="1:115" ht="12" customHeight="1" x14ac:dyDescent="0.2">
      <c r="A247" t="s">
        <v>185</v>
      </c>
      <c r="B247" t="s">
        <v>114</v>
      </c>
      <c r="C247" t="s">
        <v>114</v>
      </c>
      <c r="D247" t="s">
        <v>923</v>
      </c>
      <c r="E247">
        <v>26</v>
      </c>
      <c r="F247">
        <v>800000</v>
      </c>
      <c r="G247" t="s">
        <v>186</v>
      </c>
      <c r="H247">
        <v>35</v>
      </c>
      <c r="I247">
        <v>3406</v>
      </c>
      <c r="J247">
        <v>0</v>
      </c>
      <c r="K247">
        <v>2.87</v>
      </c>
      <c r="L247">
        <v>2</v>
      </c>
      <c r="M247">
        <v>0.24</v>
      </c>
      <c r="N247">
        <v>14.98</v>
      </c>
      <c r="O247">
        <v>66.14</v>
      </c>
      <c r="P247" t="s">
        <v>187</v>
      </c>
      <c r="Q247" t="s">
        <v>187</v>
      </c>
      <c r="R247" t="s">
        <v>134</v>
      </c>
      <c r="S247">
        <v>192</v>
      </c>
      <c r="T247">
        <v>88</v>
      </c>
      <c r="U247" t="s">
        <v>119</v>
      </c>
      <c r="V247">
        <v>9.75</v>
      </c>
      <c r="W247">
        <v>5.79</v>
      </c>
      <c r="X247">
        <v>71.69</v>
      </c>
      <c r="Y247">
        <v>5.55</v>
      </c>
      <c r="Z247">
        <v>64.760000000000005</v>
      </c>
      <c r="AA247">
        <v>0.24</v>
      </c>
      <c r="AB247">
        <v>0.33</v>
      </c>
      <c r="AC247">
        <v>0.53</v>
      </c>
      <c r="AD247">
        <v>5.36</v>
      </c>
      <c r="AE247">
        <v>7.44</v>
      </c>
      <c r="AF247">
        <v>0.71</v>
      </c>
      <c r="AG247">
        <v>8</v>
      </c>
      <c r="AH247">
        <v>0.21</v>
      </c>
      <c r="AI247">
        <v>1</v>
      </c>
      <c r="AJ247">
        <v>0.03</v>
      </c>
      <c r="AK247">
        <v>0.71</v>
      </c>
      <c r="AL247">
        <v>0</v>
      </c>
      <c r="AM247">
        <v>0</v>
      </c>
      <c r="AN247">
        <v>0</v>
      </c>
      <c r="AO247">
        <v>0.08</v>
      </c>
      <c r="AP247">
        <v>0</v>
      </c>
      <c r="AQ247">
        <v>0</v>
      </c>
      <c r="AR247">
        <v>21</v>
      </c>
      <c r="AS247">
        <v>0.55000000000000004</v>
      </c>
      <c r="AT247">
        <v>33.33</v>
      </c>
      <c r="AU247">
        <v>0</v>
      </c>
      <c r="AV247">
        <v>0.05</v>
      </c>
      <c r="AW247">
        <v>0.08</v>
      </c>
      <c r="AX247">
        <v>33.33</v>
      </c>
      <c r="AY247">
        <v>0.03</v>
      </c>
      <c r="AZ247">
        <v>100</v>
      </c>
      <c r="BA247">
        <v>0.05</v>
      </c>
      <c r="BB247">
        <v>0</v>
      </c>
      <c r="BC247">
        <v>0</v>
      </c>
      <c r="BD247">
        <v>0.66</v>
      </c>
      <c r="BE247">
        <v>64</v>
      </c>
      <c r="BF247">
        <v>1.51</v>
      </c>
      <c r="BG247">
        <v>59.65</v>
      </c>
      <c r="BH247">
        <v>0.66</v>
      </c>
      <c r="BI247">
        <v>0.48</v>
      </c>
      <c r="BJ247">
        <v>0.11</v>
      </c>
      <c r="BK247">
        <v>24.68</v>
      </c>
      <c r="BL247">
        <v>0.16</v>
      </c>
      <c r="BM247">
        <v>0.13</v>
      </c>
      <c r="BN247">
        <v>40.85</v>
      </c>
      <c r="BO247">
        <v>83.31</v>
      </c>
      <c r="BP247">
        <v>21.32</v>
      </c>
      <c r="BQ247">
        <v>76.209999999999994</v>
      </c>
      <c r="BR247">
        <v>1.1100000000000001</v>
      </c>
      <c r="BS247">
        <v>88.1</v>
      </c>
      <c r="BT247">
        <v>15.59</v>
      </c>
      <c r="BU247">
        <v>92.54</v>
      </c>
      <c r="BV247">
        <v>32.5</v>
      </c>
      <c r="BW247">
        <v>91.14</v>
      </c>
      <c r="BX247">
        <v>8.27</v>
      </c>
      <c r="BY247">
        <v>53.04</v>
      </c>
      <c r="BZ247">
        <v>24.02</v>
      </c>
      <c r="CA247">
        <v>41.17</v>
      </c>
      <c r="CB247">
        <v>0.01</v>
      </c>
      <c r="CC247">
        <v>0.08</v>
      </c>
      <c r="CD247">
        <v>0.03</v>
      </c>
      <c r="CE247">
        <v>0.03</v>
      </c>
      <c r="CF247">
        <v>0.16</v>
      </c>
      <c r="CG247">
        <v>50</v>
      </c>
      <c r="CH247">
        <v>0.16</v>
      </c>
      <c r="CI247">
        <v>5.79</v>
      </c>
      <c r="CJ247">
        <v>61.19</v>
      </c>
      <c r="CK247">
        <v>0.61</v>
      </c>
      <c r="CL247">
        <v>30.43</v>
      </c>
      <c r="CM247">
        <v>0.45</v>
      </c>
      <c r="CN247">
        <v>35.29</v>
      </c>
      <c r="CO247">
        <v>0.32</v>
      </c>
      <c r="CP247">
        <v>0.03</v>
      </c>
      <c r="CQ247">
        <v>9.7799999999999994</v>
      </c>
      <c r="CR247">
        <v>72.97</v>
      </c>
      <c r="CS247">
        <v>0</v>
      </c>
      <c r="CT247" t="s">
        <v>116</v>
      </c>
      <c r="CU247">
        <v>0</v>
      </c>
      <c r="CV247" t="s">
        <v>116</v>
      </c>
      <c r="CW247">
        <v>0</v>
      </c>
      <c r="CX247">
        <v>0</v>
      </c>
      <c r="CY247">
        <v>0</v>
      </c>
      <c r="CZ247">
        <v>0</v>
      </c>
      <c r="DA247" t="s">
        <v>116</v>
      </c>
      <c r="DB247" t="s">
        <v>116</v>
      </c>
      <c r="DC247">
        <v>0.61</v>
      </c>
      <c r="DD247" t="s">
        <v>116</v>
      </c>
      <c r="DE247" t="s">
        <v>116</v>
      </c>
      <c r="DF247">
        <v>0.11</v>
      </c>
      <c r="DG247">
        <v>0.11</v>
      </c>
      <c r="DH247">
        <v>0</v>
      </c>
      <c r="DI247">
        <v>0</v>
      </c>
      <c r="DJ247">
        <v>1</v>
      </c>
      <c r="DK247">
        <v>0</v>
      </c>
    </row>
    <row r="248" spans="1:115" ht="12" customHeight="1" x14ac:dyDescent="0.2">
      <c r="A248" t="s">
        <v>804</v>
      </c>
      <c r="B248" t="s">
        <v>194</v>
      </c>
      <c r="C248" t="s">
        <v>194</v>
      </c>
      <c r="D248" t="s">
        <v>922</v>
      </c>
      <c r="E248">
        <v>29</v>
      </c>
      <c r="F248">
        <v>700000</v>
      </c>
      <c r="G248" t="s">
        <v>116</v>
      </c>
      <c r="H248">
        <v>15</v>
      </c>
      <c r="I248">
        <v>592</v>
      </c>
      <c r="J248">
        <v>0</v>
      </c>
      <c r="K248">
        <v>7.0000000000000007E-2</v>
      </c>
      <c r="L248">
        <v>0</v>
      </c>
      <c r="M248">
        <v>0.02</v>
      </c>
      <c r="N248">
        <v>13.99</v>
      </c>
      <c r="O248">
        <v>54.35</v>
      </c>
      <c r="P248" t="s">
        <v>117</v>
      </c>
      <c r="Q248" t="s">
        <v>117</v>
      </c>
      <c r="R248" t="s">
        <v>118</v>
      </c>
      <c r="S248">
        <v>179</v>
      </c>
      <c r="T248">
        <v>65</v>
      </c>
      <c r="U248" t="s">
        <v>119</v>
      </c>
      <c r="V248">
        <v>8.2100000000000009</v>
      </c>
      <c r="W248">
        <v>5.78</v>
      </c>
      <c r="X248">
        <v>63.16</v>
      </c>
      <c r="Y248">
        <v>3.19</v>
      </c>
      <c r="Z248">
        <v>57.14</v>
      </c>
      <c r="AA248">
        <v>0.91</v>
      </c>
      <c r="AB248">
        <v>1.25</v>
      </c>
      <c r="AC248">
        <v>0.15</v>
      </c>
      <c r="AD248">
        <v>3.65</v>
      </c>
      <c r="AE248">
        <v>5</v>
      </c>
      <c r="AF248">
        <v>1.37</v>
      </c>
      <c r="AG248">
        <v>4</v>
      </c>
      <c r="AH248">
        <v>0.61</v>
      </c>
      <c r="AI248">
        <v>0</v>
      </c>
      <c r="AJ248">
        <v>0</v>
      </c>
      <c r="AK248">
        <v>0.46</v>
      </c>
      <c r="AL248">
        <v>0</v>
      </c>
      <c r="AM248">
        <v>0</v>
      </c>
      <c r="AN248">
        <v>0</v>
      </c>
      <c r="AO248">
        <v>0.01</v>
      </c>
      <c r="AP248">
        <v>0</v>
      </c>
      <c r="AQ248">
        <v>0</v>
      </c>
      <c r="AR248">
        <v>7</v>
      </c>
      <c r="AS248">
        <v>1.06</v>
      </c>
      <c r="AT248">
        <v>0</v>
      </c>
      <c r="AU248">
        <v>0</v>
      </c>
      <c r="AV248">
        <v>0</v>
      </c>
      <c r="AW248">
        <v>0.76</v>
      </c>
      <c r="AX248">
        <v>20</v>
      </c>
      <c r="AY248">
        <v>0.46</v>
      </c>
      <c r="AZ248">
        <v>0</v>
      </c>
      <c r="BA248">
        <v>0.15</v>
      </c>
      <c r="BB248">
        <v>0</v>
      </c>
      <c r="BC248">
        <v>0</v>
      </c>
      <c r="BD248">
        <v>0.76</v>
      </c>
      <c r="BE248">
        <v>40</v>
      </c>
      <c r="BF248">
        <v>1.67</v>
      </c>
      <c r="BG248">
        <v>36.36</v>
      </c>
      <c r="BH248">
        <v>0.46</v>
      </c>
      <c r="BI248">
        <v>0.46</v>
      </c>
      <c r="BJ248">
        <v>0</v>
      </c>
      <c r="BK248">
        <v>22.96</v>
      </c>
      <c r="BL248">
        <v>0.15</v>
      </c>
      <c r="BM248">
        <v>0.61</v>
      </c>
      <c r="BN248">
        <v>34.51</v>
      </c>
      <c r="BO248">
        <v>80.180000000000007</v>
      </c>
      <c r="BP248">
        <v>13.53</v>
      </c>
      <c r="BQ248">
        <v>66.290000000000006</v>
      </c>
      <c r="BR248">
        <v>4.26</v>
      </c>
      <c r="BS248">
        <v>96.43</v>
      </c>
      <c r="BT248">
        <v>12.16</v>
      </c>
      <c r="BU248">
        <v>87.5</v>
      </c>
      <c r="BV248">
        <v>27.97</v>
      </c>
      <c r="BW248">
        <v>86.96</v>
      </c>
      <c r="BX248">
        <v>5.78</v>
      </c>
      <c r="BY248">
        <v>55.26</v>
      </c>
      <c r="BZ248">
        <v>21.77</v>
      </c>
      <c r="CA248">
        <v>22.13</v>
      </c>
      <c r="CB248">
        <v>0</v>
      </c>
      <c r="CC248">
        <v>0.15</v>
      </c>
      <c r="CD248">
        <v>0</v>
      </c>
      <c r="CE248">
        <v>0</v>
      </c>
      <c r="CF248">
        <v>0.3</v>
      </c>
      <c r="CG248">
        <v>0</v>
      </c>
      <c r="CH248">
        <v>0</v>
      </c>
      <c r="CI248">
        <v>8.82</v>
      </c>
      <c r="CJ248">
        <v>60.34</v>
      </c>
      <c r="CK248">
        <v>2.13</v>
      </c>
      <c r="CL248">
        <v>14.29</v>
      </c>
      <c r="CM248">
        <v>1.52</v>
      </c>
      <c r="CN248">
        <v>0</v>
      </c>
      <c r="CO248">
        <v>0.15</v>
      </c>
      <c r="CP248">
        <v>0.3</v>
      </c>
      <c r="CQ248">
        <v>5.32</v>
      </c>
      <c r="CR248">
        <v>71.430000000000007</v>
      </c>
      <c r="CS248">
        <v>0</v>
      </c>
      <c r="CT248" t="s">
        <v>116</v>
      </c>
      <c r="CU248">
        <v>0</v>
      </c>
      <c r="CV248" t="s">
        <v>116</v>
      </c>
      <c r="CW248">
        <v>0</v>
      </c>
      <c r="CX248">
        <v>0</v>
      </c>
      <c r="CY248">
        <v>0</v>
      </c>
      <c r="CZ248">
        <v>0</v>
      </c>
      <c r="DA248" t="s">
        <v>116</v>
      </c>
      <c r="DB248" t="s">
        <v>116</v>
      </c>
      <c r="DC248">
        <v>0.15</v>
      </c>
      <c r="DD248" t="s">
        <v>116</v>
      </c>
      <c r="DE248" t="s">
        <v>116</v>
      </c>
      <c r="DF248">
        <v>0.61</v>
      </c>
      <c r="DG248">
        <v>0.15</v>
      </c>
      <c r="DH248">
        <v>0</v>
      </c>
      <c r="DI248">
        <v>0</v>
      </c>
      <c r="DJ248">
        <v>0</v>
      </c>
      <c r="DK248">
        <v>0</v>
      </c>
    </row>
    <row r="249" spans="1:115" ht="12" customHeight="1" x14ac:dyDescent="0.2">
      <c r="A249" t="s">
        <v>388</v>
      </c>
      <c r="B249" t="s">
        <v>143</v>
      </c>
      <c r="C249" t="s">
        <v>143</v>
      </c>
      <c r="D249" t="s">
        <v>923</v>
      </c>
      <c r="E249">
        <v>36</v>
      </c>
      <c r="F249">
        <v>250000</v>
      </c>
      <c r="G249" t="s">
        <v>116</v>
      </c>
      <c r="H249">
        <v>24</v>
      </c>
      <c r="I249">
        <v>2013</v>
      </c>
      <c r="J249">
        <v>0</v>
      </c>
      <c r="K249">
        <v>1.31</v>
      </c>
      <c r="L249">
        <v>1</v>
      </c>
      <c r="M249">
        <v>0.81</v>
      </c>
      <c r="N249">
        <v>15.69</v>
      </c>
      <c r="O249">
        <v>56.7</v>
      </c>
      <c r="P249" t="s">
        <v>117</v>
      </c>
      <c r="Q249" t="s">
        <v>117</v>
      </c>
      <c r="R249" t="s">
        <v>118</v>
      </c>
      <c r="S249">
        <v>189</v>
      </c>
      <c r="T249">
        <v>84</v>
      </c>
      <c r="U249" t="s">
        <v>119</v>
      </c>
      <c r="V249">
        <v>10.06</v>
      </c>
      <c r="W249">
        <v>5.77</v>
      </c>
      <c r="X249">
        <v>68.989999999999995</v>
      </c>
      <c r="Y249">
        <v>5.32</v>
      </c>
      <c r="Z249">
        <v>47.06</v>
      </c>
      <c r="AA249">
        <v>0.09</v>
      </c>
      <c r="AB249">
        <v>0.11</v>
      </c>
      <c r="AC249">
        <v>0.72</v>
      </c>
      <c r="AD249">
        <v>5.99</v>
      </c>
      <c r="AE249">
        <v>7.58</v>
      </c>
      <c r="AF249">
        <v>1.03</v>
      </c>
      <c r="AG249">
        <v>8</v>
      </c>
      <c r="AH249">
        <v>0.36</v>
      </c>
      <c r="AI249">
        <v>0</v>
      </c>
      <c r="AJ249">
        <v>0</v>
      </c>
      <c r="AK249">
        <v>0.45</v>
      </c>
      <c r="AL249">
        <v>0</v>
      </c>
      <c r="AM249">
        <v>0</v>
      </c>
      <c r="AN249">
        <v>0</v>
      </c>
      <c r="AO249">
        <v>0.06</v>
      </c>
      <c r="AP249">
        <v>0</v>
      </c>
      <c r="AQ249">
        <v>0</v>
      </c>
      <c r="AR249">
        <v>11</v>
      </c>
      <c r="AS249">
        <v>0.49</v>
      </c>
      <c r="AT249">
        <v>9.09</v>
      </c>
      <c r="AU249">
        <v>0</v>
      </c>
      <c r="AV249">
        <v>0.04</v>
      </c>
      <c r="AW249">
        <v>0.18</v>
      </c>
      <c r="AX249">
        <v>50</v>
      </c>
      <c r="AY249">
        <v>0.13</v>
      </c>
      <c r="AZ249">
        <v>33.33</v>
      </c>
      <c r="BA249">
        <v>0.04</v>
      </c>
      <c r="BB249">
        <v>100</v>
      </c>
      <c r="BC249">
        <v>0</v>
      </c>
      <c r="BD249">
        <v>0.54</v>
      </c>
      <c r="BE249">
        <v>58.33</v>
      </c>
      <c r="BF249">
        <v>1.56</v>
      </c>
      <c r="BG249">
        <v>45.71</v>
      </c>
      <c r="BH249">
        <v>0.85</v>
      </c>
      <c r="BI249">
        <v>0.4</v>
      </c>
      <c r="BJ249">
        <v>0.04</v>
      </c>
      <c r="BK249">
        <v>13.86</v>
      </c>
      <c r="BL249">
        <v>0.22</v>
      </c>
      <c r="BM249">
        <v>0.63</v>
      </c>
      <c r="BN249">
        <v>24.5</v>
      </c>
      <c r="BO249">
        <v>81.39</v>
      </c>
      <c r="BP249">
        <v>12.83</v>
      </c>
      <c r="BQ249">
        <v>72.47</v>
      </c>
      <c r="BR249">
        <v>1.88</v>
      </c>
      <c r="BS249">
        <v>97.62</v>
      </c>
      <c r="BT249">
        <v>7.91</v>
      </c>
      <c r="BU249">
        <v>93.22</v>
      </c>
      <c r="BV249">
        <v>20.25</v>
      </c>
      <c r="BW249">
        <v>88.52</v>
      </c>
      <c r="BX249">
        <v>4.07</v>
      </c>
      <c r="BY249">
        <v>47.25</v>
      </c>
      <c r="BZ249">
        <v>20.100000000000001</v>
      </c>
      <c r="CA249">
        <v>33.99</v>
      </c>
      <c r="CB249">
        <v>0.04</v>
      </c>
      <c r="CC249">
        <v>0.22</v>
      </c>
      <c r="CD249">
        <v>0</v>
      </c>
      <c r="CE249">
        <v>0</v>
      </c>
      <c r="CF249">
        <v>0</v>
      </c>
      <c r="CG249">
        <v>0</v>
      </c>
      <c r="CH249">
        <v>0.13</v>
      </c>
      <c r="CI249">
        <v>3.4</v>
      </c>
      <c r="CJ249">
        <v>55.26</v>
      </c>
      <c r="CK249">
        <v>0.22</v>
      </c>
      <c r="CL249">
        <v>60</v>
      </c>
      <c r="CM249">
        <v>0.31</v>
      </c>
      <c r="CN249">
        <v>14.29</v>
      </c>
      <c r="CO249">
        <v>0.22</v>
      </c>
      <c r="CP249">
        <v>0.09</v>
      </c>
      <c r="CQ249">
        <v>6.08</v>
      </c>
      <c r="CR249">
        <v>67.650000000000006</v>
      </c>
      <c r="CS249">
        <v>0</v>
      </c>
      <c r="CT249" t="s">
        <v>116</v>
      </c>
      <c r="CU249">
        <v>0</v>
      </c>
      <c r="CV249" t="s">
        <v>116</v>
      </c>
      <c r="CW249">
        <v>0</v>
      </c>
      <c r="CX249">
        <v>0</v>
      </c>
      <c r="CY249">
        <v>0</v>
      </c>
      <c r="CZ249">
        <v>0</v>
      </c>
      <c r="DA249" t="s">
        <v>116</v>
      </c>
      <c r="DB249" t="s">
        <v>116</v>
      </c>
      <c r="DC249">
        <v>1.25</v>
      </c>
      <c r="DD249" t="s">
        <v>116</v>
      </c>
      <c r="DE249" t="s">
        <v>116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</row>
    <row r="250" spans="1:115" ht="12" customHeight="1" x14ac:dyDescent="0.2">
      <c r="A250" t="s">
        <v>774</v>
      </c>
      <c r="B250" t="s">
        <v>204</v>
      </c>
      <c r="C250" t="s">
        <v>204</v>
      </c>
      <c r="D250" t="s">
        <v>923</v>
      </c>
      <c r="E250">
        <v>33</v>
      </c>
      <c r="F250">
        <v>300000</v>
      </c>
      <c r="G250" t="s">
        <v>116</v>
      </c>
      <c r="H250">
        <v>8</v>
      </c>
      <c r="I250">
        <v>689</v>
      </c>
      <c r="J250">
        <v>0</v>
      </c>
      <c r="K250">
        <v>0.25</v>
      </c>
      <c r="L250">
        <v>0</v>
      </c>
      <c r="M250">
        <v>0</v>
      </c>
      <c r="N250">
        <v>12.41</v>
      </c>
      <c r="O250">
        <v>62.11</v>
      </c>
      <c r="P250" t="s">
        <v>117</v>
      </c>
      <c r="Q250" t="s">
        <v>117</v>
      </c>
      <c r="R250" t="s">
        <v>118</v>
      </c>
      <c r="S250">
        <v>172</v>
      </c>
      <c r="T250">
        <v>72</v>
      </c>
      <c r="U250" t="s">
        <v>119</v>
      </c>
      <c r="V250">
        <v>8.75</v>
      </c>
      <c r="W250">
        <v>5.75</v>
      </c>
      <c r="X250">
        <v>72.73</v>
      </c>
      <c r="Y250">
        <v>2.09</v>
      </c>
      <c r="Z250">
        <v>37.5</v>
      </c>
      <c r="AA250">
        <v>0.65</v>
      </c>
      <c r="AB250">
        <v>0.96</v>
      </c>
      <c r="AC250">
        <v>0.13</v>
      </c>
      <c r="AD250">
        <v>3.92</v>
      </c>
      <c r="AE250">
        <v>5.73</v>
      </c>
      <c r="AF250">
        <v>0.78</v>
      </c>
      <c r="AG250">
        <v>0</v>
      </c>
      <c r="AH250">
        <v>0</v>
      </c>
      <c r="AI250">
        <v>0</v>
      </c>
      <c r="AJ250">
        <v>0</v>
      </c>
      <c r="AK250">
        <v>1.31</v>
      </c>
      <c r="AL250">
        <v>0</v>
      </c>
      <c r="AM250">
        <v>0</v>
      </c>
      <c r="AN250">
        <v>0</v>
      </c>
      <c r="AO250">
        <v>0.03</v>
      </c>
      <c r="AP250">
        <v>0</v>
      </c>
      <c r="AQ250">
        <v>0</v>
      </c>
      <c r="AR250">
        <v>7</v>
      </c>
      <c r="AS250">
        <v>0.91</v>
      </c>
      <c r="AT250">
        <v>14.29</v>
      </c>
      <c r="AU250">
        <v>0</v>
      </c>
      <c r="AV250">
        <v>0</v>
      </c>
      <c r="AW250">
        <v>1.18</v>
      </c>
      <c r="AX250">
        <v>44.44</v>
      </c>
      <c r="AY250">
        <v>0.52</v>
      </c>
      <c r="AZ250">
        <v>50</v>
      </c>
      <c r="BA250">
        <v>0.65</v>
      </c>
      <c r="BB250">
        <v>40</v>
      </c>
      <c r="BC250">
        <v>0.13</v>
      </c>
      <c r="BD250">
        <v>0.78</v>
      </c>
      <c r="BE250">
        <v>83.33</v>
      </c>
      <c r="BF250">
        <v>2.2200000000000002</v>
      </c>
      <c r="BG250">
        <v>64.709999999999994</v>
      </c>
      <c r="BH250">
        <v>0.13</v>
      </c>
      <c r="BI250">
        <v>1.44</v>
      </c>
      <c r="BJ250">
        <v>0.91</v>
      </c>
      <c r="BK250">
        <v>22.08</v>
      </c>
      <c r="BL250">
        <v>1.31</v>
      </c>
      <c r="BM250">
        <v>0.78</v>
      </c>
      <c r="BN250">
        <v>31.48</v>
      </c>
      <c r="BO250">
        <v>83.82</v>
      </c>
      <c r="BP250">
        <v>12.02</v>
      </c>
      <c r="BQ250">
        <v>71.739999999999995</v>
      </c>
      <c r="BR250">
        <v>4.18</v>
      </c>
      <c r="BS250">
        <v>96.88</v>
      </c>
      <c r="BT250">
        <v>10.97</v>
      </c>
      <c r="BU250">
        <v>90.48</v>
      </c>
      <c r="BV250">
        <v>25.86</v>
      </c>
      <c r="BW250">
        <v>89.9</v>
      </c>
      <c r="BX250">
        <v>4.57</v>
      </c>
      <c r="BY250">
        <v>57.14</v>
      </c>
      <c r="BZ250">
        <v>19.66</v>
      </c>
      <c r="CA250">
        <v>25.35</v>
      </c>
      <c r="CB250">
        <v>0</v>
      </c>
      <c r="CC250">
        <v>0</v>
      </c>
      <c r="CD250">
        <v>0</v>
      </c>
      <c r="CE250">
        <v>0.13</v>
      </c>
      <c r="CF250">
        <v>0.26</v>
      </c>
      <c r="CG250">
        <v>0</v>
      </c>
      <c r="CH250">
        <v>0</v>
      </c>
      <c r="CI250">
        <v>3.66</v>
      </c>
      <c r="CJ250">
        <v>67.86</v>
      </c>
      <c r="CK250">
        <v>1.44</v>
      </c>
      <c r="CL250">
        <v>45.45</v>
      </c>
      <c r="CM250">
        <v>0.39</v>
      </c>
      <c r="CN250">
        <v>0</v>
      </c>
      <c r="CO250">
        <v>0.13</v>
      </c>
      <c r="CP250">
        <v>0.52</v>
      </c>
      <c r="CQ250">
        <v>5.49</v>
      </c>
      <c r="CR250">
        <v>71.430000000000007</v>
      </c>
      <c r="CS250">
        <v>0</v>
      </c>
      <c r="CT250" t="s">
        <v>116</v>
      </c>
      <c r="CU250">
        <v>0</v>
      </c>
      <c r="CV250" t="s">
        <v>116</v>
      </c>
      <c r="CW250">
        <v>0</v>
      </c>
      <c r="CX250">
        <v>0</v>
      </c>
      <c r="CY250">
        <v>0</v>
      </c>
      <c r="CZ250">
        <v>0</v>
      </c>
      <c r="DA250" t="s">
        <v>116</v>
      </c>
      <c r="DB250" t="s">
        <v>116</v>
      </c>
      <c r="DC250">
        <v>0.39</v>
      </c>
      <c r="DD250" t="s">
        <v>116</v>
      </c>
      <c r="DE250" t="s">
        <v>116</v>
      </c>
      <c r="DF250">
        <v>0.26</v>
      </c>
      <c r="DG250">
        <v>0.26</v>
      </c>
      <c r="DH250">
        <v>0</v>
      </c>
      <c r="DI250">
        <v>0</v>
      </c>
      <c r="DJ250">
        <v>0</v>
      </c>
      <c r="DK250">
        <v>0</v>
      </c>
    </row>
    <row r="251" spans="1:115" ht="12" customHeight="1" x14ac:dyDescent="0.2">
      <c r="A251" t="s">
        <v>420</v>
      </c>
      <c r="B251" t="s">
        <v>156</v>
      </c>
      <c r="C251" t="s">
        <v>156</v>
      </c>
      <c r="D251" t="s">
        <v>922</v>
      </c>
      <c r="E251">
        <v>29</v>
      </c>
      <c r="F251">
        <v>500000</v>
      </c>
      <c r="G251" t="s">
        <v>116</v>
      </c>
      <c r="H251">
        <v>30</v>
      </c>
      <c r="I251">
        <v>1804</v>
      </c>
      <c r="J251">
        <v>1</v>
      </c>
      <c r="K251">
        <v>2.34</v>
      </c>
      <c r="L251">
        <v>1</v>
      </c>
      <c r="M251">
        <v>0.93</v>
      </c>
      <c r="N251">
        <v>25.44</v>
      </c>
      <c r="O251">
        <v>52.35</v>
      </c>
      <c r="P251" t="s">
        <v>117</v>
      </c>
      <c r="Q251" t="s">
        <v>117</v>
      </c>
      <c r="R251" t="s">
        <v>118</v>
      </c>
      <c r="S251">
        <v>170</v>
      </c>
      <c r="T251">
        <v>70</v>
      </c>
      <c r="U251" t="s">
        <v>119</v>
      </c>
      <c r="V251">
        <v>7.08</v>
      </c>
      <c r="W251">
        <v>5.74</v>
      </c>
      <c r="X251">
        <v>71.3</v>
      </c>
      <c r="Y251">
        <v>1.8</v>
      </c>
      <c r="Z251">
        <v>36.11</v>
      </c>
      <c r="AA251">
        <v>0.3</v>
      </c>
      <c r="AB251">
        <v>0.39</v>
      </c>
      <c r="AC251">
        <v>0.05</v>
      </c>
      <c r="AD251">
        <v>2.69</v>
      </c>
      <c r="AE251">
        <v>3.48</v>
      </c>
      <c r="AF251">
        <v>0.65</v>
      </c>
      <c r="AG251">
        <v>2</v>
      </c>
      <c r="AH251">
        <v>0.1</v>
      </c>
      <c r="AI251">
        <v>0</v>
      </c>
      <c r="AJ251">
        <v>0</v>
      </c>
      <c r="AK251">
        <v>4.29</v>
      </c>
      <c r="AL251">
        <v>0.05</v>
      </c>
      <c r="AM251">
        <v>1</v>
      </c>
      <c r="AN251">
        <v>0.05</v>
      </c>
      <c r="AO251">
        <v>0.12</v>
      </c>
      <c r="AP251">
        <v>0</v>
      </c>
      <c r="AQ251">
        <v>0</v>
      </c>
      <c r="AR251">
        <v>37</v>
      </c>
      <c r="AS251">
        <v>1.85</v>
      </c>
      <c r="AT251">
        <v>27.03</v>
      </c>
      <c r="AU251">
        <v>2.7029999999999998</v>
      </c>
      <c r="AV251">
        <v>0.05</v>
      </c>
      <c r="AW251">
        <v>1.2</v>
      </c>
      <c r="AX251">
        <v>33.33</v>
      </c>
      <c r="AY251">
        <v>0.9</v>
      </c>
      <c r="AZ251">
        <v>33.33</v>
      </c>
      <c r="BA251">
        <v>0.3</v>
      </c>
      <c r="BB251">
        <v>33.33</v>
      </c>
      <c r="BC251">
        <v>0.15</v>
      </c>
      <c r="BD251">
        <v>4.99</v>
      </c>
      <c r="BE251">
        <v>63</v>
      </c>
      <c r="BF251">
        <v>15.02</v>
      </c>
      <c r="BG251">
        <v>50.83</v>
      </c>
      <c r="BH251">
        <v>1.1499999999999999</v>
      </c>
      <c r="BI251">
        <v>2</v>
      </c>
      <c r="BJ251">
        <v>1.25</v>
      </c>
      <c r="BK251">
        <v>24.2</v>
      </c>
      <c r="BL251">
        <v>1.55</v>
      </c>
      <c r="BM251">
        <v>4.04</v>
      </c>
      <c r="BN251">
        <v>33.380000000000003</v>
      </c>
      <c r="BO251">
        <v>85.65</v>
      </c>
      <c r="BP251">
        <v>6.78</v>
      </c>
      <c r="BQ251">
        <v>77.209999999999994</v>
      </c>
      <c r="BR251">
        <v>7.93</v>
      </c>
      <c r="BS251">
        <v>93.08</v>
      </c>
      <c r="BT251">
        <v>11.23</v>
      </c>
      <c r="BU251">
        <v>89.33</v>
      </c>
      <c r="BV251">
        <v>30.53</v>
      </c>
      <c r="BW251">
        <v>88.4</v>
      </c>
      <c r="BX251">
        <v>1.7</v>
      </c>
      <c r="BY251">
        <v>70.59</v>
      </c>
      <c r="BZ251">
        <v>16.13</v>
      </c>
      <c r="CA251">
        <v>24.34</v>
      </c>
      <c r="CB251">
        <v>0.05</v>
      </c>
      <c r="CC251">
        <v>0.4</v>
      </c>
      <c r="CD251">
        <v>0</v>
      </c>
      <c r="CE251">
        <v>0.05</v>
      </c>
      <c r="CF251">
        <v>0.7</v>
      </c>
      <c r="CG251">
        <v>35.71</v>
      </c>
      <c r="CH251">
        <v>0.25</v>
      </c>
      <c r="CI251">
        <v>2.34</v>
      </c>
      <c r="CJ251">
        <v>74.47</v>
      </c>
      <c r="CK251">
        <v>1.6</v>
      </c>
      <c r="CL251">
        <v>53.13</v>
      </c>
      <c r="CM251">
        <v>0.7</v>
      </c>
      <c r="CN251">
        <v>35.71</v>
      </c>
      <c r="CO251">
        <v>0.65</v>
      </c>
      <c r="CP251">
        <v>0.4</v>
      </c>
      <c r="CQ251">
        <v>3.99</v>
      </c>
      <c r="CR251">
        <v>75</v>
      </c>
      <c r="CS251">
        <v>0</v>
      </c>
      <c r="CT251" t="s">
        <v>116</v>
      </c>
      <c r="CU251">
        <v>0</v>
      </c>
      <c r="CV251" t="s">
        <v>116</v>
      </c>
      <c r="CW251">
        <v>0</v>
      </c>
      <c r="CX251">
        <v>0</v>
      </c>
      <c r="CY251">
        <v>0</v>
      </c>
      <c r="CZ251">
        <v>0</v>
      </c>
      <c r="DA251" t="s">
        <v>116</v>
      </c>
      <c r="DB251" t="s">
        <v>116</v>
      </c>
      <c r="DC251">
        <v>0.05</v>
      </c>
      <c r="DD251" t="s">
        <v>116</v>
      </c>
      <c r="DE251" t="s">
        <v>116</v>
      </c>
      <c r="DF251">
        <v>0.15</v>
      </c>
      <c r="DG251">
        <v>0.05</v>
      </c>
      <c r="DH251">
        <v>100</v>
      </c>
      <c r="DI251">
        <v>0.3</v>
      </c>
      <c r="DJ251">
        <v>0</v>
      </c>
      <c r="DK251">
        <v>0</v>
      </c>
    </row>
    <row r="252" spans="1:115" ht="12" customHeight="1" x14ac:dyDescent="0.2">
      <c r="A252" t="s">
        <v>802</v>
      </c>
      <c r="B252" t="s">
        <v>220</v>
      </c>
      <c r="C252" t="s">
        <v>220</v>
      </c>
      <c r="D252" t="s">
        <v>920</v>
      </c>
      <c r="E252">
        <v>23</v>
      </c>
      <c r="F252">
        <v>250000</v>
      </c>
      <c r="G252" t="s">
        <v>803</v>
      </c>
      <c r="H252">
        <v>15</v>
      </c>
      <c r="I252">
        <v>613</v>
      </c>
      <c r="J252">
        <v>0</v>
      </c>
      <c r="K252">
        <v>1.28</v>
      </c>
      <c r="L252">
        <v>0</v>
      </c>
      <c r="M252">
        <v>0.04</v>
      </c>
      <c r="N252">
        <v>23.2</v>
      </c>
      <c r="O252">
        <v>40.51</v>
      </c>
      <c r="P252" t="s">
        <v>117</v>
      </c>
      <c r="Q252" t="s">
        <v>117</v>
      </c>
      <c r="R252" t="s">
        <v>118</v>
      </c>
      <c r="S252">
        <v>175</v>
      </c>
      <c r="T252">
        <v>70</v>
      </c>
      <c r="U252" t="s">
        <v>119</v>
      </c>
      <c r="V252">
        <v>3.96</v>
      </c>
      <c r="W252">
        <v>5.73</v>
      </c>
      <c r="X252">
        <v>56.41</v>
      </c>
      <c r="Y252">
        <v>4.99</v>
      </c>
      <c r="Z252">
        <v>38.24</v>
      </c>
      <c r="AA252">
        <v>0.28999999999999998</v>
      </c>
      <c r="AB252">
        <v>0.42</v>
      </c>
      <c r="AC252">
        <v>0</v>
      </c>
      <c r="AD252">
        <v>0.44</v>
      </c>
      <c r="AE252">
        <v>0.63</v>
      </c>
      <c r="AF252">
        <v>1.17</v>
      </c>
      <c r="AG252">
        <v>3</v>
      </c>
      <c r="AH252">
        <v>0.44</v>
      </c>
      <c r="AI252">
        <v>0</v>
      </c>
      <c r="AJ252">
        <v>0</v>
      </c>
      <c r="AK252">
        <v>1.76</v>
      </c>
      <c r="AL252">
        <v>0</v>
      </c>
      <c r="AM252">
        <v>0</v>
      </c>
      <c r="AN252">
        <v>0</v>
      </c>
      <c r="AO252">
        <v>0.19</v>
      </c>
      <c r="AP252">
        <v>0</v>
      </c>
      <c r="AQ252">
        <v>0</v>
      </c>
      <c r="AR252">
        <v>7</v>
      </c>
      <c r="AS252">
        <v>1.03</v>
      </c>
      <c r="AT252">
        <v>28.57</v>
      </c>
      <c r="AU252">
        <v>0</v>
      </c>
      <c r="AV252">
        <v>0</v>
      </c>
      <c r="AW252">
        <v>0.59</v>
      </c>
      <c r="AX252">
        <v>0</v>
      </c>
      <c r="AY252">
        <v>0.15</v>
      </c>
      <c r="AZ252">
        <v>0</v>
      </c>
      <c r="BA252">
        <v>0.44</v>
      </c>
      <c r="BB252">
        <v>0</v>
      </c>
      <c r="BC252">
        <v>0</v>
      </c>
      <c r="BD252">
        <v>2.79</v>
      </c>
      <c r="BE252">
        <v>52.63</v>
      </c>
      <c r="BF252">
        <v>8.3699999999999992</v>
      </c>
      <c r="BG252">
        <v>35.090000000000003</v>
      </c>
      <c r="BH252">
        <v>1.17</v>
      </c>
      <c r="BI252">
        <v>1.03</v>
      </c>
      <c r="BJ252">
        <v>0.28999999999999998</v>
      </c>
      <c r="BK252">
        <v>6.9</v>
      </c>
      <c r="BL252">
        <v>1.91</v>
      </c>
      <c r="BM252">
        <v>1.47</v>
      </c>
      <c r="BN252">
        <v>9.4</v>
      </c>
      <c r="BO252">
        <v>73.44</v>
      </c>
      <c r="BP252">
        <v>1.17</v>
      </c>
      <c r="BQ252">
        <v>62.5</v>
      </c>
      <c r="BR252">
        <v>3.23</v>
      </c>
      <c r="BS252">
        <v>90.91</v>
      </c>
      <c r="BT252">
        <v>2.64</v>
      </c>
      <c r="BU252">
        <v>72.22</v>
      </c>
      <c r="BV252">
        <v>8.52</v>
      </c>
      <c r="BW252">
        <v>79.31</v>
      </c>
      <c r="BX252">
        <v>0.44</v>
      </c>
      <c r="BY252">
        <v>33.33</v>
      </c>
      <c r="BZ252">
        <v>15.15</v>
      </c>
      <c r="CA252">
        <v>7.43</v>
      </c>
      <c r="CB252">
        <v>0.01</v>
      </c>
      <c r="CC252">
        <v>0.28999999999999998</v>
      </c>
      <c r="CD252">
        <v>0</v>
      </c>
      <c r="CE252">
        <v>0</v>
      </c>
      <c r="CF252">
        <v>0</v>
      </c>
      <c r="CG252">
        <v>0</v>
      </c>
      <c r="CH252">
        <v>0.15</v>
      </c>
      <c r="CI252">
        <v>0.44</v>
      </c>
      <c r="CJ252">
        <v>66.67</v>
      </c>
      <c r="CK252">
        <v>0.15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0.88</v>
      </c>
      <c r="CR252">
        <v>50</v>
      </c>
      <c r="CS252">
        <v>0</v>
      </c>
      <c r="CT252" t="s">
        <v>116</v>
      </c>
      <c r="CU252">
        <v>0</v>
      </c>
      <c r="CV252" t="s">
        <v>116</v>
      </c>
      <c r="CW252">
        <v>0</v>
      </c>
      <c r="CX252">
        <v>0</v>
      </c>
      <c r="CY252">
        <v>0</v>
      </c>
      <c r="CZ252">
        <v>0</v>
      </c>
      <c r="DA252" t="s">
        <v>116</v>
      </c>
      <c r="DB252" t="s">
        <v>116</v>
      </c>
      <c r="DC252">
        <v>0</v>
      </c>
      <c r="DD252" t="s">
        <v>116</v>
      </c>
      <c r="DE252" t="s">
        <v>116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</row>
    <row r="253" spans="1:115" ht="12" customHeight="1" x14ac:dyDescent="0.2">
      <c r="A253" t="s">
        <v>438</v>
      </c>
      <c r="B253" t="s">
        <v>236</v>
      </c>
      <c r="C253" t="s">
        <v>236</v>
      </c>
      <c r="D253" t="s">
        <v>923</v>
      </c>
      <c r="E253">
        <v>34</v>
      </c>
      <c r="F253">
        <v>200000</v>
      </c>
      <c r="G253" t="s">
        <v>116</v>
      </c>
      <c r="H253">
        <v>18</v>
      </c>
      <c r="I253">
        <v>1715</v>
      </c>
      <c r="J253">
        <v>1</v>
      </c>
      <c r="K253">
        <v>1.22</v>
      </c>
      <c r="L253">
        <v>0</v>
      </c>
      <c r="M253">
        <v>0</v>
      </c>
      <c r="N253">
        <v>12.33</v>
      </c>
      <c r="O253">
        <v>57.02</v>
      </c>
      <c r="P253" t="s">
        <v>117</v>
      </c>
      <c r="Q253" t="s">
        <v>117</v>
      </c>
      <c r="R253" t="s">
        <v>118</v>
      </c>
      <c r="S253">
        <v>181</v>
      </c>
      <c r="T253">
        <v>79</v>
      </c>
      <c r="U253" t="s">
        <v>119</v>
      </c>
      <c r="V253">
        <v>9.4499999999999993</v>
      </c>
      <c r="W253">
        <v>5.72</v>
      </c>
      <c r="X253">
        <v>68.81</v>
      </c>
      <c r="Y253">
        <v>2.52</v>
      </c>
      <c r="Z253">
        <v>45.83</v>
      </c>
      <c r="AA253">
        <v>0.73</v>
      </c>
      <c r="AB253">
        <v>0.93</v>
      </c>
      <c r="AC253">
        <v>0.57999999999999996</v>
      </c>
      <c r="AD253">
        <v>4.78</v>
      </c>
      <c r="AE253">
        <v>6.03</v>
      </c>
      <c r="AF253">
        <v>1.31</v>
      </c>
      <c r="AG253">
        <v>7</v>
      </c>
      <c r="AH253">
        <v>0.37</v>
      </c>
      <c r="AI253">
        <v>0</v>
      </c>
      <c r="AJ253">
        <v>0</v>
      </c>
      <c r="AK253">
        <v>0.47</v>
      </c>
      <c r="AL253">
        <v>0.05</v>
      </c>
      <c r="AM253">
        <v>0</v>
      </c>
      <c r="AN253">
        <v>0</v>
      </c>
      <c r="AO253">
        <v>0.06</v>
      </c>
      <c r="AP253">
        <v>0</v>
      </c>
      <c r="AQ253">
        <v>0</v>
      </c>
      <c r="AR253">
        <v>7</v>
      </c>
      <c r="AS253">
        <v>0.37</v>
      </c>
      <c r="AT253">
        <v>28.57</v>
      </c>
      <c r="AU253">
        <v>14.286</v>
      </c>
      <c r="AV253">
        <v>0</v>
      </c>
      <c r="AW253">
        <v>0.26</v>
      </c>
      <c r="AX253">
        <v>60</v>
      </c>
      <c r="AY253">
        <v>0</v>
      </c>
      <c r="AZ253">
        <v>0</v>
      </c>
      <c r="BA253">
        <v>0.26</v>
      </c>
      <c r="BB253">
        <v>60</v>
      </c>
      <c r="BC253">
        <v>0.05</v>
      </c>
      <c r="BD253">
        <v>0.37</v>
      </c>
      <c r="BE253">
        <v>57.14</v>
      </c>
      <c r="BF253">
        <v>1.68</v>
      </c>
      <c r="BG253">
        <v>46.88</v>
      </c>
      <c r="BH253">
        <v>0.31</v>
      </c>
      <c r="BI253">
        <v>0.52</v>
      </c>
      <c r="BJ253">
        <v>0.1</v>
      </c>
      <c r="BK253">
        <v>20.62</v>
      </c>
      <c r="BL253">
        <v>0.16</v>
      </c>
      <c r="BM253">
        <v>0.73</v>
      </c>
      <c r="BN253">
        <v>33.17</v>
      </c>
      <c r="BO253">
        <v>79.75</v>
      </c>
      <c r="BP253">
        <v>18.309999999999999</v>
      </c>
      <c r="BQ253">
        <v>70.489999999999995</v>
      </c>
      <c r="BR253">
        <v>1.89</v>
      </c>
      <c r="BS253">
        <v>91.67</v>
      </c>
      <c r="BT253">
        <v>10.29</v>
      </c>
      <c r="BU253">
        <v>93.88</v>
      </c>
      <c r="BV253">
        <v>26.13</v>
      </c>
      <c r="BW253">
        <v>88.96</v>
      </c>
      <c r="BX253">
        <v>6.82</v>
      </c>
      <c r="BY253">
        <v>44.62</v>
      </c>
      <c r="BZ253">
        <v>22.59</v>
      </c>
      <c r="CA253">
        <v>39.64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5.3</v>
      </c>
      <c r="CJ253">
        <v>48.51</v>
      </c>
      <c r="CK253">
        <v>0.52</v>
      </c>
      <c r="CL253">
        <v>30</v>
      </c>
      <c r="CM253">
        <v>0.47</v>
      </c>
      <c r="CN253">
        <v>11.11</v>
      </c>
      <c r="CO253">
        <v>0.21</v>
      </c>
      <c r="CP253">
        <v>0.16</v>
      </c>
      <c r="CQ253">
        <v>7.92</v>
      </c>
      <c r="CR253">
        <v>67.55</v>
      </c>
      <c r="CS253">
        <v>0</v>
      </c>
      <c r="CT253" t="s">
        <v>116</v>
      </c>
      <c r="CU253">
        <v>0</v>
      </c>
      <c r="CV253" t="s">
        <v>116</v>
      </c>
      <c r="CW253">
        <v>0</v>
      </c>
      <c r="CX253">
        <v>0</v>
      </c>
      <c r="CY253">
        <v>0</v>
      </c>
      <c r="CZ253">
        <v>0</v>
      </c>
      <c r="DA253" t="s">
        <v>116</v>
      </c>
      <c r="DB253" t="s">
        <v>116</v>
      </c>
      <c r="DC253">
        <v>1.42</v>
      </c>
      <c r="DD253" t="s">
        <v>116</v>
      </c>
      <c r="DE253" t="s">
        <v>116</v>
      </c>
      <c r="DF253">
        <v>0.16</v>
      </c>
      <c r="DG253">
        <v>0</v>
      </c>
      <c r="DH253">
        <v>0</v>
      </c>
      <c r="DI253">
        <v>0</v>
      </c>
      <c r="DJ253">
        <v>1</v>
      </c>
      <c r="DK253">
        <v>100</v>
      </c>
    </row>
    <row r="254" spans="1:115" ht="12" customHeight="1" x14ac:dyDescent="0.2">
      <c r="A254" t="s">
        <v>720</v>
      </c>
      <c r="B254" t="s">
        <v>435</v>
      </c>
      <c r="C254" t="s">
        <v>435</v>
      </c>
      <c r="D254" t="s">
        <v>923</v>
      </c>
      <c r="E254">
        <v>23</v>
      </c>
      <c r="F254">
        <v>0</v>
      </c>
      <c r="G254" t="s">
        <v>116</v>
      </c>
      <c r="H254">
        <v>10</v>
      </c>
      <c r="I254">
        <v>805</v>
      </c>
      <c r="J254">
        <v>2</v>
      </c>
      <c r="K254">
        <v>1.2</v>
      </c>
      <c r="L254">
        <v>0</v>
      </c>
      <c r="M254">
        <v>0.04</v>
      </c>
      <c r="N254">
        <v>15.99</v>
      </c>
      <c r="O254">
        <v>48.95</v>
      </c>
      <c r="P254" t="s">
        <v>117</v>
      </c>
      <c r="Q254" t="s">
        <v>117</v>
      </c>
      <c r="R254" t="s">
        <v>118</v>
      </c>
      <c r="S254">
        <v>0</v>
      </c>
      <c r="T254">
        <v>0</v>
      </c>
      <c r="U254" t="s">
        <v>119</v>
      </c>
      <c r="V254">
        <v>8.83</v>
      </c>
      <c r="W254">
        <v>5.7</v>
      </c>
      <c r="X254">
        <v>58.82</v>
      </c>
      <c r="Y254">
        <v>2.0099999999999998</v>
      </c>
      <c r="Z254">
        <v>50</v>
      </c>
      <c r="AA254">
        <v>0.11</v>
      </c>
      <c r="AB254">
        <v>0.15</v>
      </c>
      <c r="AC254">
        <v>0.11</v>
      </c>
      <c r="AD254">
        <v>5.37</v>
      </c>
      <c r="AE254">
        <v>7.42</v>
      </c>
      <c r="AF254">
        <v>1.45</v>
      </c>
      <c r="AG254">
        <v>3</v>
      </c>
      <c r="AH254">
        <v>0.34</v>
      </c>
      <c r="AI254">
        <v>0</v>
      </c>
      <c r="AJ254">
        <v>0</v>
      </c>
      <c r="AK254">
        <v>1.45</v>
      </c>
      <c r="AL254">
        <v>0.22</v>
      </c>
      <c r="AM254">
        <v>2</v>
      </c>
      <c r="AN254">
        <v>0.22</v>
      </c>
      <c r="AO254">
        <v>0.13</v>
      </c>
      <c r="AP254">
        <v>1</v>
      </c>
      <c r="AQ254">
        <v>0.11</v>
      </c>
      <c r="AR254">
        <v>8</v>
      </c>
      <c r="AS254">
        <v>0.89</v>
      </c>
      <c r="AT254">
        <v>50</v>
      </c>
      <c r="AU254">
        <v>25</v>
      </c>
      <c r="AV254">
        <v>0</v>
      </c>
      <c r="AW254">
        <v>0.45</v>
      </c>
      <c r="AX254">
        <v>0</v>
      </c>
      <c r="AY254">
        <v>0</v>
      </c>
      <c r="AZ254">
        <v>0</v>
      </c>
      <c r="BA254">
        <v>0.45</v>
      </c>
      <c r="BB254">
        <v>0</v>
      </c>
      <c r="BC254">
        <v>0.11</v>
      </c>
      <c r="BD254">
        <v>1.57</v>
      </c>
      <c r="BE254">
        <v>57.14</v>
      </c>
      <c r="BF254">
        <v>4.8099999999999996</v>
      </c>
      <c r="BG254">
        <v>44.19</v>
      </c>
      <c r="BH254">
        <v>0.89</v>
      </c>
      <c r="BI254">
        <v>0.89</v>
      </c>
      <c r="BJ254">
        <v>0.78</v>
      </c>
      <c r="BK254">
        <v>15.43</v>
      </c>
      <c r="BL254">
        <v>0.45</v>
      </c>
      <c r="BM254">
        <v>1.1200000000000001</v>
      </c>
      <c r="BN254">
        <v>24.82</v>
      </c>
      <c r="BO254">
        <v>84.23</v>
      </c>
      <c r="BP254">
        <v>9.06</v>
      </c>
      <c r="BQ254">
        <v>71.599999999999994</v>
      </c>
      <c r="BR254">
        <v>4.7</v>
      </c>
      <c r="BS254">
        <v>90.48</v>
      </c>
      <c r="BT254">
        <v>8.16</v>
      </c>
      <c r="BU254">
        <v>94.52</v>
      </c>
      <c r="BV254">
        <v>23.14</v>
      </c>
      <c r="BW254">
        <v>88.89</v>
      </c>
      <c r="BX254">
        <v>1.23</v>
      </c>
      <c r="BY254">
        <v>27.27</v>
      </c>
      <c r="BZ254">
        <v>17.23</v>
      </c>
      <c r="CA254">
        <v>18.329999999999998</v>
      </c>
      <c r="CB254">
        <v>0</v>
      </c>
      <c r="CC254">
        <v>0.22</v>
      </c>
      <c r="CD254">
        <v>0</v>
      </c>
      <c r="CE254">
        <v>0</v>
      </c>
      <c r="CF254">
        <v>0.34</v>
      </c>
      <c r="CG254">
        <v>33.33</v>
      </c>
      <c r="CH254">
        <v>0</v>
      </c>
      <c r="CI254">
        <v>2.0099999999999998</v>
      </c>
      <c r="CJ254">
        <v>66.67</v>
      </c>
      <c r="CK254">
        <v>0.67</v>
      </c>
      <c r="CL254">
        <v>33.33</v>
      </c>
      <c r="CM254">
        <v>0.56000000000000005</v>
      </c>
      <c r="CN254">
        <v>40</v>
      </c>
      <c r="CO254">
        <v>0.34</v>
      </c>
      <c r="CP254">
        <v>0</v>
      </c>
      <c r="CQ254">
        <v>4.58</v>
      </c>
      <c r="CR254">
        <v>58.54</v>
      </c>
      <c r="CS254">
        <v>0</v>
      </c>
      <c r="CT254" t="s">
        <v>116</v>
      </c>
      <c r="CU254">
        <v>0</v>
      </c>
      <c r="CV254" t="s">
        <v>116</v>
      </c>
      <c r="CW254">
        <v>0</v>
      </c>
      <c r="CX254">
        <v>0</v>
      </c>
      <c r="CY254">
        <v>0</v>
      </c>
      <c r="CZ254">
        <v>0</v>
      </c>
      <c r="DA254" t="s">
        <v>116</v>
      </c>
      <c r="DB254" t="s">
        <v>116</v>
      </c>
      <c r="DC254">
        <v>1.34</v>
      </c>
      <c r="DD254" t="s">
        <v>116</v>
      </c>
      <c r="DE254" t="s">
        <v>116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</row>
    <row r="255" spans="1:115" ht="12" customHeight="1" x14ac:dyDescent="0.2">
      <c r="A255" t="s">
        <v>610</v>
      </c>
      <c r="B255" t="s">
        <v>435</v>
      </c>
      <c r="C255" t="s">
        <v>435</v>
      </c>
      <c r="D255" t="s">
        <v>923</v>
      </c>
      <c r="E255">
        <v>28</v>
      </c>
      <c r="F255">
        <v>250000</v>
      </c>
      <c r="G255" t="s">
        <v>116</v>
      </c>
      <c r="H255">
        <v>14</v>
      </c>
      <c r="I255">
        <v>1139</v>
      </c>
      <c r="J255">
        <v>0</v>
      </c>
      <c r="K255">
        <v>0.09</v>
      </c>
      <c r="L255">
        <v>0</v>
      </c>
      <c r="M255">
        <v>0.16</v>
      </c>
      <c r="N255">
        <v>11.22</v>
      </c>
      <c r="O255">
        <v>57.75</v>
      </c>
      <c r="P255" t="s">
        <v>117</v>
      </c>
      <c r="Q255" t="s">
        <v>117</v>
      </c>
      <c r="R255" t="s">
        <v>116</v>
      </c>
      <c r="S255">
        <v>0</v>
      </c>
      <c r="T255">
        <v>0</v>
      </c>
      <c r="U255" t="s">
        <v>119</v>
      </c>
      <c r="V255">
        <v>8.06</v>
      </c>
      <c r="W255">
        <v>5.69</v>
      </c>
      <c r="X255">
        <v>65.28</v>
      </c>
      <c r="Y255">
        <v>1.98</v>
      </c>
      <c r="Z255">
        <v>64</v>
      </c>
      <c r="AA255">
        <v>0.24</v>
      </c>
      <c r="AB255">
        <v>0.28000000000000003</v>
      </c>
      <c r="AC255">
        <v>0.47</v>
      </c>
      <c r="AD255">
        <v>4.1100000000000003</v>
      </c>
      <c r="AE255">
        <v>4.88</v>
      </c>
      <c r="AF255">
        <v>1.03</v>
      </c>
      <c r="AG255">
        <v>6</v>
      </c>
      <c r="AH255">
        <v>0.47</v>
      </c>
      <c r="AI255">
        <v>0</v>
      </c>
      <c r="AJ255">
        <v>0</v>
      </c>
      <c r="AK255">
        <v>0.32</v>
      </c>
      <c r="AL255">
        <v>0</v>
      </c>
      <c r="AM255">
        <v>0</v>
      </c>
      <c r="AN255">
        <v>0</v>
      </c>
      <c r="AO255">
        <v>0.01</v>
      </c>
      <c r="AP255">
        <v>0</v>
      </c>
      <c r="AQ255">
        <v>0</v>
      </c>
      <c r="AR255">
        <v>3</v>
      </c>
      <c r="AS255">
        <v>0.24</v>
      </c>
      <c r="AT255">
        <v>0</v>
      </c>
      <c r="AU255">
        <v>0</v>
      </c>
      <c r="AV255">
        <v>0</v>
      </c>
      <c r="AW255">
        <v>0.4</v>
      </c>
      <c r="AX255">
        <v>20</v>
      </c>
      <c r="AY255">
        <v>0</v>
      </c>
      <c r="AZ255">
        <v>0</v>
      </c>
      <c r="BA255">
        <v>0.4</v>
      </c>
      <c r="BB255">
        <v>20</v>
      </c>
      <c r="BC255">
        <v>0</v>
      </c>
      <c r="BD255">
        <v>0.4</v>
      </c>
      <c r="BE255">
        <v>60</v>
      </c>
      <c r="BF255">
        <v>0.87</v>
      </c>
      <c r="BG255">
        <v>36.36</v>
      </c>
      <c r="BH255">
        <v>0</v>
      </c>
      <c r="BI255">
        <v>0.63</v>
      </c>
      <c r="BJ255">
        <v>0.24</v>
      </c>
      <c r="BK255">
        <v>15.17</v>
      </c>
      <c r="BL255">
        <v>0.08</v>
      </c>
      <c r="BM255">
        <v>0.24</v>
      </c>
      <c r="BN255">
        <v>23.07</v>
      </c>
      <c r="BO255">
        <v>85.62</v>
      </c>
      <c r="BP255">
        <v>11.69</v>
      </c>
      <c r="BQ255">
        <v>79.73</v>
      </c>
      <c r="BR255">
        <v>1.9</v>
      </c>
      <c r="BS255">
        <v>91.67</v>
      </c>
      <c r="BT255">
        <v>6.4</v>
      </c>
      <c r="BU255">
        <v>92.59</v>
      </c>
      <c r="BV255">
        <v>20.07</v>
      </c>
      <c r="BW255">
        <v>90.94</v>
      </c>
      <c r="BX255">
        <v>2.61</v>
      </c>
      <c r="BY255">
        <v>54.55</v>
      </c>
      <c r="BZ255">
        <v>18.920000000000002</v>
      </c>
      <c r="CA255">
        <v>31.32</v>
      </c>
      <c r="CB255">
        <v>0.01</v>
      </c>
      <c r="CC255">
        <v>0.24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4.9000000000000004</v>
      </c>
      <c r="CJ255">
        <v>80.650000000000006</v>
      </c>
      <c r="CK255">
        <v>0.55000000000000004</v>
      </c>
      <c r="CL255">
        <v>28.57</v>
      </c>
      <c r="CM255">
        <v>0.16</v>
      </c>
      <c r="CN255">
        <v>0</v>
      </c>
      <c r="CO255">
        <v>0</v>
      </c>
      <c r="CP255">
        <v>0.08</v>
      </c>
      <c r="CQ255">
        <v>5.22</v>
      </c>
      <c r="CR255">
        <v>84.85</v>
      </c>
      <c r="CS255">
        <v>0</v>
      </c>
      <c r="CT255" t="s">
        <v>116</v>
      </c>
      <c r="CU255">
        <v>0</v>
      </c>
      <c r="CV255" t="s">
        <v>116</v>
      </c>
      <c r="CW255">
        <v>0</v>
      </c>
      <c r="CX255">
        <v>0</v>
      </c>
      <c r="CY255">
        <v>0</v>
      </c>
      <c r="CZ255">
        <v>0</v>
      </c>
      <c r="DA255" t="s">
        <v>116</v>
      </c>
      <c r="DB255" t="s">
        <v>116</v>
      </c>
      <c r="DC255">
        <v>0.47</v>
      </c>
      <c r="DD255" t="s">
        <v>116</v>
      </c>
      <c r="DE255" t="s">
        <v>116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</row>
    <row r="256" spans="1:115" ht="12" customHeight="1" x14ac:dyDescent="0.2">
      <c r="A256" t="s">
        <v>703</v>
      </c>
      <c r="B256" t="s">
        <v>162</v>
      </c>
      <c r="C256" t="s">
        <v>162</v>
      </c>
      <c r="D256" t="s">
        <v>923</v>
      </c>
      <c r="E256">
        <v>20</v>
      </c>
      <c r="F256">
        <v>250000</v>
      </c>
      <c r="G256" t="s">
        <v>116</v>
      </c>
      <c r="H256">
        <v>10</v>
      </c>
      <c r="I256">
        <v>858</v>
      </c>
      <c r="J256">
        <v>1</v>
      </c>
      <c r="K256">
        <v>0.43</v>
      </c>
      <c r="L256">
        <v>0</v>
      </c>
      <c r="M256">
        <v>0</v>
      </c>
      <c r="N256">
        <v>12.8</v>
      </c>
      <c r="O256">
        <v>66.39</v>
      </c>
      <c r="P256" t="s">
        <v>117</v>
      </c>
      <c r="Q256" t="s">
        <v>117</v>
      </c>
      <c r="R256" t="s">
        <v>116</v>
      </c>
      <c r="S256">
        <v>0</v>
      </c>
      <c r="T256">
        <v>0</v>
      </c>
      <c r="U256" t="s">
        <v>119</v>
      </c>
      <c r="V256">
        <v>10.38</v>
      </c>
      <c r="W256">
        <v>5.66</v>
      </c>
      <c r="X256">
        <v>68.52</v>
      </c>
      <c r="Y256">
        <v>4.2</v>
      </c>
      <c r="Z256">
        <v>62.5</v>
      </c>
      <c r="AA256">
        <v>0.1</v>
      </c>
      <c r="AB256">
        <v>0.13</v>
      </c>
      <c r="AC256">
        <v>0.42</v>
      </c>
      <c r="AD256">
        <v>6.4</v>
      </c>
      <c r="AE256">
        <v>7.99</v>
      </c>
      <c r="AF256">
        <v>1.1499999999999999</v>
      </c>
      <c r="AG256">
        <v>4</v>
      </c>
      <c r="AH256">
        <v>0.42</v>
      </c>
      <c r="AI256">
        <v>1</v>
      </c>
      <c r="AJ256">
        <v>0.1</v>
      </c>
      <c r="AK256">
        <v>0.73</v>
      </c>
      <c r="AL256">
        <v>0.1</v>
      </c>
      <c r="AM256">
        <v>1</v>
      </c>
      <c r="AN256">
        <v>0.1</v>
      </c>
      <c r="AO256">
        <v>0.05</v>
      </c>
      <c r="AP256">
        <v>0</v>
      </c>
      <c r="AQ256">
        <v>0</v>
      </c>
      <c r="AR256">
        <v>3</v>
      </c>
      <c r="AS256">
        <v>0.31</v>
      </c>
      <c r="AT256">
        <v>33.33</v>
      </c>
      <c r="AU256">
        <v>33.332999999999998</v>
      </c>
      <c r="AV256">
        <v>0</v>
      </c>
      <c r="AW256">
        <v>0.1</v>
      </c>
      <c r="AX256">
        <v>0</v>
      </c>
      <c r="AY256">
        <v>0.1</v>
      </c>
      <c r="AZ256">
        <v>0</v>
      </c>
      <c r="BA256">
        <v>0</v>
      </c>
      <c r="BB256">
        <v>0</v>
      </c>
      <c r="BC256">
        <v>0</v>
      </c>
      <c r="BD256">
        <v>0.63</v>
      </c>
      <c r="BE256">
        <v>100</v>
      </c>
      <c r="BF256">
        <v>1.1499999999999999</v>
      </c>
      <c r="BG256">
        <v>72.73</v>
      </c>
      <c r="BH256">
        <v>0.21</v>
      </c>
      <c r="BI256">
        <v>0.73</v>
      </c>
      <c r="BJ256">
        <v>0.31</v>
      </c>
      <c r="BK256">
        <v>13.22</v>
      </c>
      <c r="BL256">
        <v>0.1</v>
      </c>
      <c r="BM256">
        <v>0.63</v>
      </c>
      <c r="BN256">
        <v>24.34</v>
      </c>
      <c r="BO256">
        <v>74.14</v>
      </c>
      <c r="BP256">
        <v>14.06</v>
      </c>
      <c r="BQ256">
        <v>65.67</v>
      </c>
      <c r="BR256">
        <v>0.94</v>
      </c>
      <c r="BS256">
        <v>88.89</v>
      </c>
      <c r="BT256">
        <v>6.82</v>
      </c>
      <c r="BU256">
        <v>89.23</v>
      </c>
      <c r="BV256">
        <v>20.350000000000001</v>
      </c>
      <c r="BW256">
        <v>80.930000000000007</v>
      </c>
      <c r="BX256">
        <v>3.88</v>
      </c>
      <c r="BY256">
        <v>40.54</v>
      </c>
      <c r="BZ256">
        <v>21.97</v>
      </c>
      <c r="CA256">
        <v>37.270000000000003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3.25</v>
      </c>
      <c r="CJ256">
        <v>45.16</v>
      </c>
      <c r="CK256">
        <v>0.1</v>
      </c>
      <c r="CL256">
        <v>0</v>
      </c>
      <c r="CM256">
        <v>0.21</v>
      </c>
      <c r="CN256">
        <v>0</v>
      </c>
      <c r="CO256">
        <v>0</v>
      </c>
      <c r="CP256">
        <v>0.1</v>
      </c>
      <c r="CQ256">
        <v>6.61</v>
      </c>
      <c r="CR256">
        <v>63.49</v>
      </c>
      <c r="CS256">
        <v>0</v>
      </c>
      <c r="CT256" t="s">
        <v>116</v>
      </c>
      <c r="CU256">
        <v>0</v>
      </c>
      <c r="CV256" t="s">
        <v>116</v>
      </c>
      <c r="CW256">
        <v>0</v>
      </c>
      <c r="CX256">
        <v>0</v>
      </c>
      <c r="CY256">
        <v>0</v>
      </c>
      <c r="CZ256">
        <v>0</v>
      </c>
      <c r="DA256" t="s">
        <v>116</v>
      </c>
      <c r="DB256" t="s">
        <v>116</v>
      </c>
      <c r="DC256">
        <v>0.52</v>
      </c>
      <c r="DD256" t="s">
        <v>116</v>
      </c>
      <c r="DE256" t="s">
        <v>116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</row>
    <row r="257" spans="1:115" ht="12" customHeight="1" x14ac:dyDescent="0.2">
      <c r="A257" t="s">
        <v>488</v>
      </c>
      <c r="B257" t="s">
        <v>126</v>
      </c>
      <c r="C257" t="s">
        <v>126</v>
      </c>
      <c r="D257" t="s">
        <v>922</v>
      </c>
      <c r="E257">
        <v>29</v>
      </c>
      <c r="F257">
        <v>500000</v>
      </c>
      <c r="G257" t="s">
        <v>116</v>
      </c>
      <c r="H257">
        <v>24</v>
      </c>
      <c r="I257">
        <v>1546</v>
      </c>
      <c r="J257">
        <v>1</v>
      </c>
      <c r="K257">
        <v>2.08</v>
      </c>
      <c r="L257">
        <v>5</v>
      </c>
      <c r="M257">
        <v>3.25</v>
      </c>
      <c r="N257">
        <v>26.66</v>
      </c>
      <c r="O257">
        <v>41.48</v>
      </c>
      <c r="P257" t="s">
        <v>117</v>
      </c>
      <c r="Q257" t="s">
        <v>117</v>
      </c>
      <c r="R257" t="s">
        <v>118</v>
      </c>
      <c r="S257">
        <v>174</v>
      </c>
      <c r="T257">
        <v>75</v>
      </c>
      <c r="U257" t="s">
        <v>119</v>
      </c>
      <c r="V257">
        <v>5.12</v>
      </c>
      <c r="W257">
        <v>5.65</v>
      </c>
      <c r="X257">
        <v>57.73</v>
      </c>
      <c r="Y257">
        <v>1.22</v>
      </c>
      <c r="Z257">
        <v>28.57</v>
      </c>
      <c r="AA257">
        <v>0.52</v>
      </c>
      <c r="AB257">
        <v>0.75</v>
      </c>
      <c r="AC257">
        <v>0.12</v>
      </c>
      <c r="AD257">
        <v>1.34</v>
      </c>
      <c r="AE257">
        <v>1.91</v>
      </c>
      <c r="AF257">
        <v>0.99</v>
      </c>
      <c r="AG257">
        <v>4</v>
      </c>
      <c r="AH257">
        <v>0.23</v>
      </c>
      <c r="AI257">
        <v>0</v>
      </c>
      <c r="AJ257">
        <v>0</v>
      </c>
      <c r="AK257">
        <v>4.5999999999999996</v>
      </c>
      <c r="AL257">
        <v>0.06</v>
      </c>
      <c r="AM257">
        <v>1</v>
      </c>
      <c r="AN257">
        <v>0.06</v>
      </c>
      <c r="AO257">
        <v>0.12</v>
      </c>
      <c r="AP257">
        <v>1</v>
      </c>
      <c r="AQ257">
        <v>0.06</v>
      </c>
      <c r="AR257">
        <v>27</v>
      </c>
      <c r="AS257">
        <v>1.57</v>
      </c>
      <c r="AT257">
        <v>37.04</v>
      </c>
      <c r="AU257">
        <v>3.7040000000000002</v>
      </c>
      <c r="AV257">
        <v>0.28999999999999998</v>
      </c>
      <c r="AW257">
        <v>1.34</v>
      </c>
      <c r="AX257">
        <v>39.130000000000003</v>
      </c>
      <c r="AY257">
        <v>0.57999999999999996</v>
      </c>
      <c r="AZ257">
        <v>50</v>
      </c>
      <c r="BA257">
        <v>0.76</v>
      </c>
      <c r="BB257">
        <v>30.77</v>
      </c>
      <c r="BC257">
        <v>0.12</v>
      </c>
      <c r="BD257">
        <v>5.24</v>
      </c>
      <c r="BE257">
        <v>48.89</v>
      </c>
      <c r="BF257">
        <v>15.6</v>
      </c>
      <c r="BG257">
        <v>38.43</v>
      </c>
      <c r="BH257">
        <v>0.99</v>
      </c>
      <c r="BI257">
        <v>1.4</v>
      </c>
      <c r="BJ257">
        <v>0.57999999999999996</v>
      </c>
      <c r="BK257">
        <v>39.24</v>
      </c>
      <c r="BL257">
        <v>1.1599999999999999</v>
      </c>
      <c r="BM257">
        <v>2.62</v>
      </c>
      <c r="BN257">
        <v>51.4</v>
      </c>
      <c r="BO257">
        <v>82.33</v>
      </c>
      <c r="BP257">
        <v>13.39</v>
      </c>
      <c r="BQ257">
        <v>69.569999999999993</v>
      </c>
      <c r="BR257">
        <v>10.6</v>
      </c>
      <c r="BS257">
        <v>93.96</v>
      </c>
      <c r="BT257">
        <v>16.13</v>
      </c>
      <c r="BU257">
        <v>86.28</v>
      </c>
      <c r="BV257">
        <v>45.64</v>
      </c>
      <c r="BW257">
        <v>86.22</v>
      </c>
      <c r="BX257">
        <v>4.5999999999999996</v>
      </c>
      <c r="BY257">
        <v>55.7</v>
      </c>
      <c r="BZ257">
        <v>16.649999999999999</v>
      </c>
      <c r="CA257">
        <v>30.35</v>
      </c>
      <c r="CB257">
        <v>0.19</v>
      </c>
      <c r="CC257">
        <v>2.15</v>
      </c>
      <c r="CD257">
        <v>0.17</v>
      </c>
      <c r="CE257">
        <v>0</v>
      </c>
      <c r="CF257">
        <v>1.92</v>
      </c>
      <c r="CG257">
        <v>48.48</v>
      </c>
      <c r="CH257">
        <v>0.87</v>
      </c>
      <c r="CI257">
        <v>8.73</v>
      </c>
      <c r="CJ257">
        <v>70</v>
      </c>
      <c r="CK257">
        <v>4.08</v>
      </c>
      <c r="CL257">
        <v>48.57</v>
      </c>
      <c r="CM257">
        <v>2.74</v>
      </c>
      <c r="CN257">
        <v>34.04</v>
      </c>
      <c r="CO257">
        <v>1.51</v>
      </c>
      <c r="CP257">
        <v>0.47</v>
      </c>
      <c r="CQ257">
        <v>8.09</v>
      </c>
      <c r="CR257">
        <v>82.73</v>
      </c>
      <c r="CS257">
        <v>0</v>
      </c>
      <c r="CT257" t="s">
        <v>116</v>
      </c>
      <c r="CU257">
        <v>0</v>
      </c>
      <c r="CV257" t="s">
        <v>116</v>
      </c>
      <c r="CW257">
        <v>0</v>
      </c>
      <c r="CX257">
        <v>0</v>
      </c>
      <c r="CY257">
        <v>0</v>
      </c>
      <c r="CZ257">
        <v>0</v>
      </c>
      <c r="DA257" t="s">
        <v>116</v>
      </c>
      <c r="DB257" t="s">
        <v>116</v>
      </c>
      <c r="DC257">
        <v>0</v>
      </c>
      <c r="DD257" t="s">
        <v>116</v>
      </c>
      <c r="DE257" t="s">
        <v>116</v>
      </c>
      <c r="DF257">
        <v>1.22</v>
      </c>
      <c r="DG257">
        <v>0.17</v>
      </c>
      <c r="DH257">
        <v>33.33</v>
      </c>
      <c r="DI257">
        <v>3.26</v>
      </c>
      <c r="DJ257">
        <v>0</v>
      </c>
      <c r="DK257">
        <v>0</v>
      </c>
    </row>
    <row r="258" spans="1:115" ht="12" customHeight="1" x14ac:dyDescent="0.2">
      <c r="A258" t="s">
        <v>452</v>
      </c>
      <c r="B258" t="s">
        <v>236</v>
      </c>
      <c r="C258" t="s">
        <v>236</v>
      </c>
      <c r="D258" t="s">
        <v>920</v>
      </c>
      <c r="E258">
        <v>24</v>
      </c>
      <c r="F258">
        <v>300000</v>
      </c>
      <c r="G258" t="s">
        <v>116</v>
      </c>
      <c r="H258">
        <v>22</v>
      </c>
      <c r="I258">
        <v>780</v>
      </c>
      <c r="J258">
        <v>0</v>
      </c>
      <c r="K258">
        <v>1.46</v>
      </c>
      <c r="L258">
        <v>1</v>
      </c>
      <c r="M258">
        <v>0.86</v>
      </c>
      <c r="N258">
        <v>32.42</v>
      </c>
      <c r="O258">
        <v>34.520000000000003</v>
      </c>
      <c r="P258" t="s">
        <v>117</v>
      </c>
      <c r="Q258" t="s">
        <v>117</v>
      </c>
      <c r="R258" t="s">
        <v>118</v>
      </c>
      <c r="S258">
        <v>180</v>
      </c>
      <c r="T258">
        <v>70</v>
      </c>
      <c r="U258" t="s">
        <v>119</v>
      </c>
      <c r="V258">
        <v>5.54</v>
      </c>
      <c r="W258">
        <v>5.65</v>
      </c>
      <c r="X258">
        <v>55.1</v>
      </c>
      <c r="Y258">
        <v>10.96</v>
      </c>
      <c r="Z258">
        <v>33.68</v>
      </c>
      <c r="AA258">
        <v>0.23</v>
      </c>
      <c r="AB258">
        <v>0.28999999999999998</v>
      </c>
      <c r="AC258">
        <v>0.12</v>
      </c>
      <c r="AD258">
        <v>2.19</v>
      </c>
      <c r="AE258">
        <v>2.78</v>
      </c>
      <c r="AF258">
        <v>1.96</v>
      </c>
      <c r="AG258">
        <v>1</v>
      </c>
      <c r="AH258">
        <v>0.12</v>
      </c>
      <c r="AI258">
        <v>0</v>
      </c>
      <c r="AJ258">
        <v>0</v>
      </c>
      <c r="AK258">
        <v>1.1499999999999999</v>
      </c>
      <c r="AL258">
        <v>0</v>
      </c>
      <c r="AM258">
        <v>0</v>
      </c>
      <c r="AN258">
        <v>0</v>
      </c>
      <c r="AO258">
        <v>0.17</v>
      </c>
      <c r="AP258">
        <v>0</v>
      </c>
      <c r="AQ258">
        <v>0</v>
      </c>
      <c r="AR258">
        <v>7</v>
      </c>
      <c r="AS258">
        <v>0.81</v>
      </c>
      <c r="AT258">
        <v>57.14</v>
      </c>
      <c r="AU258">
        <v>0</v>
      </c>
      <c r="AV258">
        <v>0.12</v>
      </c>
      <c r="AW258">
        <v>0.12</v>
      </c>
      <c r="AX258">
        <v>100</v>
      </c>
      <c r="AY258">
        <v>0</v>
      </c>
      <c r="AZ258">
        <v>0</v>
      </c>
      <c r="BA258">
        <v>0.12</v>
      </c>
      <c r="BB258">
        <v>100</v>
      </c>
      <c r="BC258">
        <v>0</v>
      </c>
      <c r="BD258">
        <v>1.04</v>
      </c>
      <c r="BE258">
        <v>33.33</v>
      </c>
      <c r="BF258">
        <v>9.92</v>
      </c>
      <c r="BG258">
        <v>24.42</v>
      </c>
      <c r="BH258">
        <v>1.5</v>
      </c>
      <c r="BI258">
        <v>0.57999999999999996</v>
      </c>
      <c r="BJ258">
        <v>0.23</v>
      </c>
      <c r="BK258">
        <v>14.77</v>
      </c>
      <c r="BL258">
        <v>2.08</v>
      </c>
      <c r="BM258">
        <v>1.38</v>
      </c>
      <c r="BN258">
        <v>21.92</v>
      </c>
      <c r="BO258">
        <v>84.21</v>
      </c>
      <c r="BP258">
        <v>3.69</v>
      </c>
      <c r="BQ258">
        <v>65.63</v>
      </c>
      <c r="BR258">
        <v>7.04</v>
      </c>
      <c r="BS258">
        <v>90.16</v>
      </c>
      <c r="BT258">
        <v>6.81</v>
      </c>
      <c r="BU258">
        <v>91.53</v>
      </c>
      <c r="BV258">
        <v>20.65</v>
      </c>
      <c r="BW258">
        <v>86.03</v>
      </c>
      <c r="BX258">
        <v>1.1499999999999999</v>
      </c>
      <c r="BY258">
        <v>50</v>
      </c>
      <c r="BZ258">
        <v>13.95</v>
      </c>
      <c r="CA258">
        <v>14.52</v>
      </c>
      <c r="CB258">
        <v>0.1</v>
      </c>
      <c r="CC258">
        <v>0.57999999999999996</v>
      </c>
      <c r="CD258">
        <v>0.12</v>
      </c>
      <c r="CE258">
        <v>0</v>
      </c>
      <c r="CF258">
        <v>0.57999999999999996</v>
      </c>
      <c r="CG258">
        <v>40</v>
      </c>
      <c r="CH258">
        <v>0.23</v>
      </c>
      <c r="CI258">
        <v>1.27</v>
      </c>
      <c r="CJ258">
        <v>63.64</v>
      </c>
      <c r="CK258">
        <v>1.5</v>
      </c>
      <c r="CL258">
        <v>46.15</v>
      </c>
      <c r="CM258">
        <v>0.81</v>
      </c>
      <c r="CN258">
        <v>14.29</v>
      </c>
      <c r="CO258">
        <v>0.35</v>
      </c>
      <c r="CP258">
        <v>0.12</v>
      </c>
      <c r="CQ258">
        <v>1.27</v>
      </c>
      <c r="CR258">
        <v>81.819999999999993</v>
      </c>
      <c r="CS258">
        <v>0</v>
      </c>
      <c r="CT258" t="s">
        <v>116</v>
      </c>
      <c r="CU258">
        <v>0</v>
      </c>
      <c r="CV258" t="s">
        <v>116</v>
      </c>
      <c r="CW258">
        <v>0</v>
      </c>
      <c r="CX258">
        <v>0</v>
      </c>
      <c r="CY258">
        <v>0</v>
      </c>
      <c r="CZ258">
        <v>0</v>
      </c>
      <c r="DA258" t="s">
        <v>116</v>
      </c>
      <c r="DB258" t="s">
        <v>116</v>
      </c>
      <c r="DC258">
        <v>0.12</v>
      </c>
      <c r="DD258" t="s">
        <v>116</v>
      </c>
      <c r="DE258" t="s">
        <v>116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</row>
    <row r="259" spans="1:115" ht="12" customHeight="1" x14ac:dyDescent="0.2">
      <c r="A259" t="s">
        <v>338</v>
      </c>
      <c r="B259" t="s">
        <v>129</v>
      </c>
      <c r="C259" t="s">
        <v>129</v>
      </c>
      <c r="D259" t="s">
        <v>923</v>
      </c>
      <c r="E259">
        <v>31</v>
      </c>
      <c r="F259">
        <v>800000</v>
      </c>
      <c r="G259" t="s">
        <v>130</v>
      </c>
      <c r="H259">
        <v>26</v>
      </c>
      <c r="I259">
        <v>2392</v>
      </c>
      <c r="J259">
        <v>1</v>
      </c>
      <c r="K259">
        <v>2.57</v>
      </c>
      <c r="L259">
        <v>0</v>
      </c>
      <c r="M259">
        <v>0.1</v>
      </c>
      <c r="N259">
        <v>17.5</v>
      </c>
      <c r="O259">
        <v>62.37</v>
      </c>
      <c r="P259" t="s">
        <v>117</v>
      </c>
      <c r="Q259" t="s">
        <v>117</v>
      </c>
      <c r="R259" t="s">
        <v>118</v>
      </c>
      <c r="S259">
        <v>187</v>
      </c>
      <c r="T259">
        <v>84</v>
      </c>
      <c r="U259" t="s">
        <v>119</v>
      </c>
      <c r="V259">
        <v>9.48</v>
      </c>
      <c r="W259">
        <v>5.64</v>
      </c>
      <c r="X259">
        <v>75.33</v>
      </c>
      <c r="Y259">
        <v>7.64</v>
      </c>
      <c r="Z259">
        <v>62.56</v>
      </c>
      <c r="AA259">
        <v>0.23</v>
      </c>
      <c r="AB259">
        <v>0.36</v>
      </c>
      <c r="AC259">
        <v>0.38</v>
      </c>
      <c r="AD259">
        <v>5</v>
      </c>
      <c r="AE259">
        <v>7.95</v>
      </c>
      <c r="AF259">
        <v>0.68</v>
      </c>
      <c r="AG259">
        <v>6</v>
      </c>
      <c r="AH259">
        <v>0.23</v>
      </c>
      <c r="AI259">
        <v>0</v>
      </c>
      <c r="AJ259">
        <v>0</v>
      </c>
      <c r="AK259">
        <v>0.34</v>
      </c>
      <c r="AL259">
        <v>0.04</v>
      </c>
      <c r="AM259">
        <v>1</v>
      </c>
      <c r="AN259">
        <v>0.04</v>
      </c>
      <c r="AO259">
        <v>0.1</v>
      </c>
      <c r="AP259">
        <v>0</v>
      </c>
      <c r="AQ259">
        <v>0</v>
      </c>
      <c r="AR259">
        <v>16</v>
      </c>
      <c r="AS259">
        <v>0.6</v>
      </c>
      <c r="AT259">
        <v>31.25</v>
      </c>
      <c r="AU259">
        <v>6.25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0.34</v>
      </c>
      <c r="BE259">
        <v>44.44</v>
      </c>
      <c r="BF259">
        <v>1.51</v>
      </c>
      <c r="BG259">
        <v>45</v>
      </c>
      <c r="BH259">
        <v>0.79</v>
      </c>
      <c r="BI259">
        <v>0.56000000000000005</v>
      </c>
      <c r="BJ259">
        <v>0.11</v>
      </c>
      <c r="BK259">
        <v>29.99</v>
      </c>
      <c r="BL259">
        <v>0.23</v>
      </c>
      <c r="BM259">
        <v>0.3</v>
      </c>
      <c r="BN259">
        <v>42.7</v>
      </c>
      <c r="BO259">
        <v>89.69</v>
      </c>
      <c r="BP259">
        <v>18.55</v>
      </c>
      <c r="BQ259">
        <v>80.53</v>
      </c>
      <c r="BR259">
        <v>1.47</v>
      </c>
      <c r="BS259">
        <v>97.44</v>
      </c>
      <c r="BT259">
        <v>20.47</v>
      </c>
      <c r="BU259">
        <v>97.61</v>
      </c>
      <c r="BV259">
        <v>38.270000000000003</v>
      </c>
      <c r="BW259">
        <v>93.02</v>
      </c>
      <c r="BX259">
        <v>4.4400000000000004</v>
      </c>
      <c r="BY259">
        <v>61.02</v>
      </c>
      <c r="BZ259">
        <v>22.03</v>
      </c>
      <c r="CA259">
        <v>36.340000000000003</v>
      </c>
      <c r="CB259">
        <v>0</v>
      </c>
      <c r="CC259">
        <v>0.08</v>
      </c>
      <c r="CD259">
        <v>0.04</v>
      </c>
      <c r="CE259">
        <v>0</v>
      </c>
      <c r="CF259">
        <v>0.04</v>
      </c>
      <c r="CG259">
        <v>0</v>
      </c>
      <c r="CH259">
        <v>0.08</v>
      </c>
      <c r="CI259">
        <v>4.74</v>
      </c>
      <c r="CJ259">
        <v>73.81</v>
      </c>
      <c r="CK259">
        <v>0.23</v>
      </c>
      <c r="CL259">
        <v>66.67</v>
      </c>
      <c r="CM259">
        <v>0.23</v>
      </c>
      <c r="CN259">
        <v>50</v>
      </c>
      <c r="CO259">
        <v>0.19</v>
      </c>
      <c r="CP259">
        <v>0</v>
      </c>
      <c r="CQ259">
        <v>7.83</v>
      </c>
      <c r="CR259">
        <v>78.849999999999994</v>
      </c>
      <c r="CS259">
        <v>0</v>
      </c>
      <c r="CT259" t="s">
        <v>116</v>
      </c>
      <c r="CU259">
        <v>0</v>
      </c>
      <c r="CV259" t="s">
        <v>116</v>
      </c>
      <c r="CW259">
        <v>0</v>
      </c>
      <c r="CX259">
        <v>0</v>
      </c>
      <c r="CY259">
        <v>0</v>
      </c>
      <c r="CZ259">
        <v>0</v>
      </c>
      <c r="DA259" t="s">
        <v>116</v>
      </c>
      <c r="DB259" t="s">
        <v>116</v>
      </c>
      <c r="DC259">
        <v>0.94</v>
      </c>
      <c r="DD259" t="s">
        <v>116</v>
      </c>
      <c r="DE259" t="s">
        <v>116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</row>
    <row r="260" spans="1:115" ht="12" customHeight="1" x14ac:dyDescent="0.2">
      <c r="A260" t="s">
        <v>228</v>
      </c>
      <c r="B260" t="s">
        <v>199</v>
      </c>
      <c r="C260" t="s">
        <v>199</v>
      </c>
      <c r="D260" t="s">
        <v>923</v>
      </c>
      <c r="E260">
        <v>30</v>
      </c>
      <c r="F260">
        <v>600000</v>
      </c>
      <c r="G260" t="s">
        <v>130</v>
      </c>
      <c r="H260">
        <v>35</v>
      </c>
      <c r="I260">
        <v>3120</v>
      </c>
      <c r="J260">
        <v>0</v>
      </c>
      <c r="K260">
        <v>0.71</v>
      </c>
      <c r="L260">
        <v>0</v>
      </c>
      <c r="M260">
        <v>2.0699999999999998</v>
      </c>
      <c r="N260">
        <v>12.84</v>
      </c>
      <c r="O260">
        <v>57.08</v>
      </c>
      <c r="P260" t="s">
        <v>117</v>
      </c>
      <c r="Q260" t="s">
        <v>117</v>
      </c>
      <c r="R260" t="s">
        <v>134</v>
      </c>
      <c r="S260">
        <v>182</v>
      </c>
      <c r="T260">
        <v>77</v>
      </c>
      <c r="U260" t="s">
        <v>205</v>
      </c>
      <c r="V260">
        <v>7.04</v>
      </c>
      <c r="W260">
        <v>5.63</v>
      </c>
      <c r="X260">
        <v>71.790000000000006</v>
      </c>
      <c r="Y260">
        <v>2.63</v>
      </c>
      <c r="Z260">
        <v>57.14</v>
      </c>
      <c r="AA260">
        <v>0.12</v>
      </c>
      <c r="AB260">
        <v>0.17</v>
      </c>
      <c r="AC260">
        <v>0.06</v>
      </c>
      <c r="AD260">
        <v>2.88</v>
      </c>
      <c r="AE260">
        <v>4.2300000000000004</v>
      </c>
      <c r="AF260">
        <v>0.66</v>
      </c>
      <c r="AG260">
        <v>3</v>
      </c>
      <c r="AH260">
        <v>0.09</v>
      </c>
      <c r="AI260">
        <v>0</v>
      </c>
      <c r="AJ260">
        <v>0</v>
      </c>
      <c r="AK260">
        <v>1.96</v>
      </c>
      <c r="AL260">
        <v>0</v>
      </c>
      <c r="AM260">
        <v>0</v>
      </c>
      <c r="AN260">
        <v>0</v>
      </c>
      <c r="AO260">
        <v>0.02</v>
      </c>
      <c r="AP260">
        <v>0</v>
      </c>
      <c r="AQ260">
        <v>0</v>
      </c>
      <c r="AR260">
        <v>10</v>
      </c>
      <c r="AS260">
        <v>0.28999999999999998</v>
      </c>
      <c r="AT260">
        <v>30</v>
      </c>
      <c r="AU260">
        <v>0</v>
      </c>
      <c r="AV260">
        <v>0</v>
      </c>
      <c r="AW260">
        <v>2.68</v>
      </c>
      <c r="AX260">
        <v>45.16</v>
      </c>
      <c r="AY260">
        <v>2.68</v>
      </c>
      <c r="AZ260">
        <v>45.16</v>
      </c>
      <c r="BA260">
        <v>0</v>
      </c>
      <c r="BB260">
        <v>0</v>
      </c>
      <c r="BC260">
        <v>0.2</v>
      </c>
      <c r="BD260">
        <v>1.1000000000000001</v>
      </c>
      <c r="BE260">
        <v>52.63</v>
      </c>
      <c r="BF260">
        <v>2.77</v>
      </c>
      <c r="BG260">
        <v>34.380000000000003</v>
      </c>
      <c r="BH260">
        <v>0.43</v>
      </c>
      <c r="BI260">
        <v>0.72</v>
      </c>
      <c r="BJ260">
        <v>0.32</v>
      </c>
      <c r="BK260">
        <v>24.26</v>
      </c>
      <c r="BL260">
        <v>1.36</v>
      </c>
      <c r="BM260">
        <v>0.23</v>
      </c>
      <c r="BN260">
        <v>35.83</v>
      </c>
      <c r="BO260">
        <v>79.63</v>
      </c>
      <c r="BP260">
        <v>15.72</v>
      </c>
      <c r="BQ260">
        <v>73.94</v>
      </c>
      <c r="BR260">
        <v>2.5099999999999998</v>
      </c>
      <c r="BS260">
        <v>91.95</v>
      </c>
      <c r="BT260">
        <v>12.95</v>
      </c>
      <c r="BU260">
        <v>81.739999999999995</v>
      </c>
      <c r="BV260">
        <v>27.03</v>
      </c>
      <c r="BW260">
        <v>89.22</v>
      </c>
      <c r="BX260">
        <v>6.26</v>
      </c>
      <c r="BY260">
        <v>52.07</v>
      </c>
      <c r="BZ260">
        <v>22.3</v>
      </c>
      <c r="CA260">
        <v>38.799999999999997</v>
      </c>
      <c r="CB260">
        <v>0.06</v>
      </c>
      <c r="CC260">
        <v>0.87</v>
      </c>
      <c r="CD260">
        <v>0.03</v>
      </c>
      <c r="CE260">
        <v>0</v>
      </c>
      <c r="CF260">
        <v>0.12</v>
      </c>
      <c r="CG260">
        <v>75</v>
      </c>
      <c r="CH260">
        <v>0.28999999999999998</v>
      </c>
      <c r="CI260">
        <v>6.4</v>
      </c>
      <c r="CJ260">
        <v>70.27</v>
      </c>
      <c r="CK260">
        <v>2.86</v>
      </c>
      <c r="CL260">
        <v>49.49</v>
      </c>
      <c r="CM260">
        <v>0.43</v>
      </c>
      <c r="CN260">
        <v>26.67</v>
      </c>
      <c r="CO260">
        <v>0.52</v>
      </c>
      <c r="CP260">
        <v>1.18</v>
      </c>
      <c r="CQ260">
        <v>10.99</v>
      </c>
      <c r="CR260">
        <v>78.22</v>
      </c>
      <c r="CS260">
        <v>0</v>
      </c>
      <c r="CT260" t="s">
        <v>116</v>
      </c>
      <c r="CU260">
        <v>0</v>
      </c>
      <c r="CV260" t="s">
        <v>116</v>
      </c>
      <c r="CW260">
        <v>0</v>
      </c>
      <c r="CX260">
        <v>0</v>
      </c>
      <c r="CY260">
        <v>0</v>
      </c>
      <c r="CZ260">
        <v>0</v>
      </c>
      <c r="DA260" t="s">
        <v>116</v>
      </c>
      <c r="DB260" t="s">
        <v>116</v>
      </c>
      <c r="DC260">
        <v>0.26</v>
      </c>
      <c r="DD260" t="s">
        <v>116</v>
      </c>
      <c r="DE260" t="s">
        <v>116</v>
      </c>
      <c r="DF260">
        <v>0</v>
      </c>
      <c r="DG260">
        <v>0</v>
      </c>
      <c r="DH260">
        <v>0</v>
      </c>
      <c r="DI260">
        <v>0.03</v>
      </c>
      <c r="DJ260">
        <v>0</v>
      </c>
      <c r="DK260">
        <v>0</v>
      </c>
    </row>
    <row r="261" spans="1:115" ht="12" customHeight="1" x14ac:dyDescent="0.2">
      <c r="A261" t="s">
        <v>521</v>
      </c>
      <c r="B261" t="s">
        <v>209</v>
      </c>
      <c r="C261" t="s">
        <v>209</v>
      </c>
      <c r="D261" t="s">
        <v>923</v>
      </c>
      <c r="E261">
        <v>21</v>
      </c>
      <c r="F261">
        <v>250000</v>
      </c>
      <c r="G261" t="s">
        <v>116</v>
      </c>
      <c r="H261">
        <v>17</v>
      </c>
      <c r="I261">
        <v>1454</v>
      </c>
      <c r="J261">
        <v>0</v>
      </c>
      <c r="K261">
        <v>0</v>
      </c>
      <c r="L261">
        <v>0</v>
      </c>
      <c r="M261">
        <v>0</v>
      </c>
      <c r="N261">
        <v>13.06</v>
      </c>
      <c r="O261">
        <v>64.45</v>
      </c>
      <c r="P261" t="s">
        <v>117</v>
      </c>
      <c r="Q261" t="s">
        <v>117</v>
      </c>
      <c r="R261" t="s">
        <v>116</v>
      </c>
      <c r="S261">
        <v>0</v>
      </c>
      <c r="T261">
        <v>0</v>
      </c>
      <c r="U261" t="s">
        <v>119</v>
      </c>
      <c r="V261">
        <v>7.61</v>
      </c>
      <c r="W261">
        <v>5.63</v>
      </c>
      <c r="X261">
        <v>67.03</v>
      </c>
      <c r="Y261">
        <v>2.41</v>
      </c>
      <c r="Z261">
        <v>74.36</v>
      </c>
      <c r="AA261">
        <v>0.19</v>
      </c>
      <c r="AB261">
        <v>0.22</v>
      </c>
      <c r="AC261">
        <v>0.31</v>
      </c>
      <c r="AD261">
        <v>3.65</v>
      </c>
      <c r="AE261">
        <v>4.37</v>
      </c>
      <c r="AF261">
        <v>0.99</v>
      </c>
      <c r="AG261">
        <v>0</v>
      </c>
      <c r="AH261">
        <v>0</v>
      </c>
      <c r="AI261">
        <v>0</v>
      </c>
      <c r="AJ261">
        <v>0</v>
      </c>
      <c r="AK261">
        <v>0.8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0.56000000000000005</v>
      </c>
      <c r="AX261">
        <v>55.56</v>
      </c>
      <c r="AY261">
        <v>0</v>
      </c>
      <c r="AZ261">
        <v>0</v>
      </c>
      <c r="BA261">
        <v>0.56000000000000005</v>
      </c>
      <c r="BB261">
        <v>55.56</v>
      </c>
      <c r="BC261">
        <v>0.06</v>
      </c>
      <c r="BD261">
        <v>0.87</v>
      </c>
      <c r="BE261">
        <v>50</v>
      </c>
      <c r="BF261">
        <v>2.97</v>
      </c>
      <c r="BG261">
        <v>54.17</v>
      </c>
      <c r="BH261">
        <v>0</v>
      </c>
      <c r="BI261">
        <v>0.12</v>
      </c>
      <c r="BJ261">
        <v>0.06</v>
      </c>
      <c r="BK261">
        <v>13.8</v>
      </c>
      <c r="BL261">
        <v>0.68</v>
      </c>
      <c r="BM261">
        <v>1.73</v>
      </c>
      <c r="BN261">
        <v>21.42</v>
      </c>
      <c r="BO261">
        <v>82.08</v>
      </c>
      <c r="BP261">
        <v>10.15</v>
      </c>
      <c r="BQ261">
        <v>70.73</v>
      </c>
      <c r="BR261">
        <v>1.92</v>
      </c>
      <c r="BS261">
        <v>96.77</v>
      </c>
      <c r="BT261">
        <v>5.14</v>
      </c>
      <c r="BU261">
        <v>90.36</v>
      </c>
      <c r="BV261">
        <v>17.329999999999998</v>
      </c>
      <c r="BW261">
        <v>89.64</v>
      </c>
      <c r="BX261">
        <v>3.59</v>
      </c>
      <c r="BY261">
        <v>50</v>
      </c>
      <c r="BZ261">
        <v>18.84</v>
      </c>
      <c r="CA261">
        <v>37.74</v>
      </c>
      <c r="CB261">
        <v>0</v>
      </c>
      <c r="CC261">
        <v>0.06</v>
      </c>
      <c r="CD261">
        <v>0</v>
      </c>
      <c r="CE261">
        <v>0</v>
      </c>
      <c r="CF261">
        <v>0.12</v>
      </c>
      <c r="CG261">
        <v>50</v>
      </c>
      <c r="CH261">
        <v>0</v>
      </c>
      <c r="CI261">
        <v>3.34</v>
      </c>
      <c r="CJ261">
        <v>59.26</v>
      </c>
      <c r="CK261">
        <v>0.8</v>
      </c>
      <c r="CL261">
        <v>46.15</v>
      </c>
      <c r="CM261">
        <v>0.19</v>
      </c>
      <c r="CN261">
        <v>0</v>
      </c>
      <c r="CO261">
        <v>0.12</v>
      </c>
      <c r="CP261">
        <v>0.25</v>
      </c>
      <c r="CQ261">
        <v>4.8899999999999997</v>
      </c>
      <c r="CR261">
        <v>74.680000000000007</v>
      </c>
      <c r="CS261">
        <v>0</v>
      </c>
      <c r="CT261" t="s">
        <v>116</v>
      </c>
      <c r="CU261">
        <v>0</v>
      </c>
      <c r="CV261" t="s">
        <v>116</v>
      </c>
      <c r="CW261">
        <v>0</v>
      </c>
      <c r="CX261">
        <v>0</v>
      </c>
      <c r="CY261">
        <v>0</v>
      </c>
      <c r="CZ261">
        <v>0</v>
      </c>
      <c r="DA261" t="s">
        <v>116</v>
      </c>
      <c r="DB261" t="s">
        <v>116</v>
      </c>
      <c r="DC261">
        <v>0.5</v>
      </c>
      <c r="DD261" t="s">
        <v>116</v>
      </c>
      <c r="DE261" t="s">
        <v>116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</row>
    <row r="262" spans="1:115" ht="12" customHeight="1" x14ac:dyDescent="0.2">
      <c r="A262" t="s">
        <v>188</v>
      </c>
      <c r="B262" t="s">
        <v>126</v>
      </c>
      <c r="C262" t="s">
        <v>126</v>
      </c>
      <c r="D262" t="s">
        <v>923</v>
      </c>
      <c r="E262">
        <v>32</v>
      </c>
      <c r="F262">
        <v>800000</v>
      </c>
      <c r="G262" t="s">
        <v>116</v>
      </c>
      <c r="H262">
        <v>35</v>
      </c>
      <c r="I262">
        <v>3396</v>
      </c>
      <c r="J262">
        <v>3</v>
      </c>
      <c r="K262">
        <v>1.47</v>
      </c>
      <c r="L262">
        <v>1</v>
      </c>
      <c r="M262">
        <v>0.79</v>
      </c>
      <c r="N262">
        <v>13.54</v>
      </c>
      <c r="O262">
        <v>67.709999999999994</v>
      </c>
      <c r="P262" t="s">
        <v>117</v>
      </c>
      <c r="Q262" t="s">
        <v>117</v>
      </c>
      <c r="R262" t="s">
        <v>118</v>
      </c>
      <c r="S262">
        <v>195</v>
      </c>
      <c r="T262">
        <v>84</v>
      </c>
      <c r="U262" t="s">
        <v>119</v>
      </c>
      <c r="V262">
        <v>8.51</v>
      </c>
      <c r="W262">
        <v>5.62</v>
      </c>
      <c r="X262">
        <v>74.06</v>
      </c>
      <c r="Y262">
        <v>4</v>
      </c>
      <c r="Z262">
        <v>68.209999999999994</v>
      </c>
      <c r="AA262">
        <v>0.16</v>
      </c>
      <c r="AB262">
        <v>0.22</v>
      </c>
      <c r="AC262">
        <v>0.32</v>
      </c>
      <c r="AD262">
        <v>4.1900000000000004</v>
      </c>
      <c r="AE262">
        <v>5.84</v>
      </c>
      <c r="AF262">
        <v>0.87</v>
      </c>
      <c r="AG262">
        <v>8</v>
      </c>
      <c r="AH262">
        <v>0.21</v>
      </c>
      <c r="AI262">
        <v>0</v>
      </c>
      <c r="AJ262">
        <v>0</v>
      </c>
      <c r="AK262">
        <v>0.37</v>
      </c>
      <c r="AL262">
        <v>0.08</v>
      </c>
      <c r="AM262">
        <v>3</v>
      </c>
      <c r="AN262">
        <v>0.08</v>
      </c>
      <c r="AO262">
        <v>0.04</v>
      </c>
      <c r="AP262">
        <v>2</v>
      </c>
      <c r="AQ262">
        <v>0.05</v>
      </c>
      <c r="AR262">
        <v>17</v>
      </c>
      <c r="AS262">
        <v>0.45</v>
      </c>
      <c r="AT262">
        <v>17.649999999999999</v>
      </c>
      <c r="AU262">
        <v>17.646999999999998</v>
      </c>
      <c r="AV262">
        <v>0.03</v>
      </c>
      <c r="AW262">
        <v>0.11</v>
      </c>
      <c r="AX262">
        <v>0</v>
      </c>
      <c r="AY262">
        <v>0.03</v>
      </c>
      <c r="AZ262">
        <v>0</v>
      </c>
      <c r="BA262">
        <v>0.08</v>
      </c>
      <c r="BB262">
        <v>0</v>
      </c>
      <c r="BC262">
        <v>0</v>
      </c>
      <c r="BD262">
        <v>0.4</v>
      </c>
      <c r="BE262">
        <v>73.33</v>
      </c>
      <c r="BF262">
        <v>1.51</v>
      </c>
      <c r="BG262">
        <v>54.39</v>
      </c>
      <c r="BH262">
        <v>0.64</v>
      </c>
      <c r="BI262">
        <v>0.16</v>
      </c>
      <c r="BJ262">
        <v>0.08</v>
      </c>
      <c r="BK262">
        <v>15.05</v>
      </c>
      <c r="BL262">
        <v>0.32</v>
      </c>
      <c r="BM262">
        <v>0.42</v>
      </c>
      <c r="BN262">
        <v>26.1</v>
      </c>
      <c r="BO262">
        <v>77.36</v>
      </c>
      <c r="BP262">
        <v>13.07</v>
      </c>
      <c r="BQ262">
        <v>65.72</v>
      </c>
      <c r="BR262">
        <v>0.53</v>
      </c>
      <c r="BS262">
        <v>95</v>
      </c>
      <c r="BT262">
        <v>10.57</v>
      </c>
      <c r="BU262">
        <v>89.97</v>
      </c>
      <c r="BV262">
        <v>18.95</v>
      </c>
      <c r="BW262">
        <v>87.41</v>
      </c>
      <c r="BX262">
        <v>7.05</v>
      </c>
      <c r="BY262">
        <v>51.5</v>
      </c>
      <c r="BZ262">
        <v>27.37</v>
      </c>
      <c r="CA262">
        <v>45.23</v>
      </c>
      <c r="CB262">
        <v>0.02</v>
      </c>
      <c r="CC262">
        <v>0.13</v>
      </c>
      <c r="CD262">
        <v>0</v>
      </c>
      <c r="CE262">
        <v>0.05</v>
      </c>
      <c r="CF262">
        <v>0.05</v>
      </c>
      <c r="CG262">
        <v>0</v>
      </c>
      <c r="CH262">
        <v>0.11</v>
      </c>
      <c r="CI262">
        <v>4.9800000000000004</v>
      </c>
      <c r="CJ262">
        <v>48.94</v>
      </c>
      <c r="CK262">
        <v>0.72</v>
      </c>
      <c r="CL262">
        <v>33.33</v>
      </c>
      <c r="CM262">
        <v>0.57999999999999996</v>
      </c>
      <c r="CN262">
        <v>18.18</v>
      </c>
      <c r="CO262">
        <v>0.19</v>
      </c>
      <c r="CP262">
        <v>0</v>
      </c>
      <c r="CQ262">
        <v>7.29</v>
      </c>
      <c r="CR262">
        <v>67.64</v>
      </c>
      <c r="CS262">
        <v>0</v>
      </c>
      <c r="CT262" t="s">
        <v>116</v>
      </c>
      <c r="CU262">
        <v>0</v>
      </c>
      <c r="CV262" t="s">
        <v>116</v>
      </c>
      <c r="CW262">
        <v>0</v>
      </c>
      <c r="CX262">
        <v>0</v>
      </c>
      <c r="CY262">
        <v>0</v>
      </c>
      <c r="CZ262">
        <v>0</v>
      </c>
      <c r="DA262" t="s">
        <v>116</v>
      </c>
      <c r="DB262" t="s">
        <v>116</v>
      </c>
      <c r="DC262">
        <v>0.28999999999999998</v>
      </c>
      <c r="DD262" t="s">
        <v>116</v>
      </c>
      <c r="DE262" t="s">
        <v>116</v>
      </c>
      <c r="DF262">
        <v>0.03</v>
      </c>
      <c r="DG262">
        <v>0.03</v>
      </c>
      <c r="DH262">
        <v>0</v>
      </c>
      <c r="DI262">
        <v>0</v>
      </c>
      <c r="DJ262">
        <v>0</v>
      </c>
      <c r="DK262">
        <v>0</v>
      </c>
    </row>
    <row r="263" spans="1:115" ht="12" customHeight="1" x14ac:dyDescent="0.2">
      <c r="A263" t="s">
        <v>398</v>
      </c>
      <c r="B263" t="s">
        <v>139</v>
      </c>
      <c r="C263" t="s">
        <v>139</v>
      </c>
      <c r="D263" t="s">
        <v>922</v>
      </c>
      <c r="E263">
        <v>24</v>
      </c>
      <c r="F263">
        <v>0</v>
      </c>
      <c r="G263" t="s">
        <v>116</v>
      </c>
      <c r="H263">
        <v>36</v>
      </c>
      <c r="I263">
        <v>1922</v>
      </c>
      <c r="J263">
        <v>4</v>
      </c>
      <c r="K263">
        <v>5.04</v>
      </c>
      <c r="L263">
        <v>4</v>
      </c>
      <c r="M263">
        <v>3.62</v>
      </c>
      <c r="N263">
        <v>25.94</v>
      </c>
      <c r="O263">
        <v>43.68</v>
      </c>
      <c r="P263" t="s">
        <v>117</v>
      </c>
      <c r="Q263" t="s">
        <v>117</v>
      </c>
      <c r="R263" t="s">
        <v>118</v>
      </c>
      <c r="S263">
        <v>183</v>
      </c>
      <c r="T263">
        <v>80</v>
      </c>
      <c r="U263" t="s">
        <v>119</v>
      </c>
      <c r="V263">
        <v>5.9</v>
      </c>
      <c r="W263">
        <v>5.62</v>
      </c>
      <c r="X263">
        <v>58.33</v>
      </c>
      <c r="Y263">
        <v>4.92</v>
      </c>
      <c r="Z263">
        <v>43.81</v>
      </c>
      <c r="AA263">
        <v>0.14000000000000001</v>
      </c>
      <c r="AB263">
        <v>0.18</v>
      </c>
      <c r="AC263">
        <v>0.05</v>
      </c>
      <c r="AD263">
        <v>2.48</v>
      </c>
      <c r="AE263">
        <v>3.24</v>
      </c>
      <c r="AF263">
        <v>1.36</v>
      </c>
      <c r="AG263">
        <v>2</v>
      </c>
      <c r="AH263">
        <v>0.09</v>
      </c>
      <c r="AI263">
        <v>0</v>
      </c>
      <c r="AJ263">
        <v>0</v>
      </c>
      <c r="AK263">
        <v>5.29</v>
      </c>
      <c r="AL263">
        <v>0.19</v>
      </c>
      <c r="AM263">
        <v>4</v>
      </c>
      <c r="AN263">
        <v>0.19</v>
      </c>
      <c r="AO263">
        <v>0.24</v>
      </c>
      <c r="AP263">
        <v>2</v>
      </c>
      <c r="AQ263">
        <v>0.09</v>
      </c>
      <c r="AR263">
        <v>43</v>
      </c>
      <c r="AS263">
        <v>2.0099999999999998</v>
      </c>
      <c r="AT263">
        <v>41.86</v>
      </c>
      <c r="AU263">
        <v>9.3019999999999996</v>
      </c>
      <c r="AV263">
        <v>0.19</v>
      </c>
      <c r="AW263">
        <v>4.3499999999999996</v>
      </c>
      <c r="AX263">
        <v>34.409999999999997</v>
      </c>
      <c r="AY263">
        <v>0.14000000000000001</v>
      </c>
      <c r="AZ263">
        <v>66.67</v>
      </c>
      <c r="BA263">
        <v>4.21</v>
      </c>
      <c r="BB263">
        <v>33.33</v>
      </c>
      <c r="BC263">
        <v>0.47</v>
      </c>
      <c r="BD263">
        <v>5.9</v>
      </c>
      <c r="BE263">
        <v>48.41</v>
      </c>
      <c r="BF263">
        <v>10.96</v>
      </c>
      <c r="BG263">
        <v>39.74</v>
      </c>
      <c r="BH263">
        <v>3.32</v>
      </c>
      <c r="BI263">
        <v>2.5299999999999998</v>
      </c>
      <c r="BJ263">
        <v>1.31</v>
      </c>
      <c r="BK263">
        <v>11.61</v>
      </c>
      <c r="BL263">
        <v>1.64</v>
      </c>
      <c r="BM263">
        <v>1.17</v>
      </c>
      <c r="BN263">
        <v>17.14</v>
      </c>
      <c r="BO263">
        <v>65.569999999999993</v>
      </c>
      <c r="BP263">
        <v>2.76</v>
      </c>
      <c r="BQ263">
        <v>54.24</v>
      </c>
      <c r="BR263">
        <v>3.89</v>
      </c>
      <c r="BS263">
        <v>89.16</v>
      </c>
      <c r="BT263">
        <v>6.7</v>
      </c>
      <c r="BU263">
        <v>60.14</v>
      </c>
      <c r="BV263">
        <v>11.99</v>
      </c>
      <c r="BW263">
        <v>78.52</v>
      </c>
      <c r="BX263">
        <v>1.26</v>
      </c>
      <c r="BY263">
        <v>37.04</v>
      </c>
      <c r="BZ263">
        <v>19.72</v>
      </c>
      <c r="CA263">
        <v>22.63</v>
      </c>
      <c r="CB263">
        <v>0.17</v>
      </c>
      <c r="CC263">
        <v>0.8</v>
      </c>
      <c r="CD263">
        <v>0</v>
      </c>
      <c r="CE263">
        <v>0.05</v>
      </c>
      <c r="CF263">
        <v>0.23</v>
      </c>
      <c r="CG263">
        <v>40</v>
      </c>
      <c r="CH263">
        <v>0.56000000000000005</v>
      </c>
      <c r="CI263">
        <v>0.89</v>
      </c>
      <c r="CJ263">
        <v>63.16</v>
      </c>
      <c r="CK263">
        <v>2.81</v>
      </c>
      <c r="CL263">
        <v>43.33</v>
      </c>
      <c r="CM263">
        <v>0.19</v>
      </c>
      <c r="CN263">
        <v>50</v>
      </c>
      <c r="CO263">
        <v>0.33</v>
      </c>
      <c r="CP263">
        <v>1.36</v>
      </c>
      <c r="CQ263">
        <v>3.09</v>
      </c>
      <c r="CR263">
        <v>74.239999999999995</v>
      </c>
      <c r="CS263">
        <v>0</v>
      </c>
      <c r="CT263" t="s">
        <v>116</v>
      </c>
      <c r="CU263">
        <v>0</v>
      </c>
      <c r="CV263" t="s">
        <v>116</v>
      </c>
      <c r="CW263">
        <v>0</v>
      </c>
      <c r="CX263">
        <v>0</v>
      </c>
      <c r="CY263">
        <v>0</v>
      </c>
      <c r="CZ263">
        <v>0</v>
      </c>
      <c r="DA263" t="s">
        <v>116</v>
      </c>
      <c r="DB263" t="s">
        <v>116</v>
      </c>
      <c r="DC263">
        <v>0.14000000000000001</v>
      </c>
      <c r="DD263" t="s">
        <v>116</v>
      </c>
      <c r="DE263" t="s">
        <v>116</v>
      </c>
      <c r="DF263">
        <v>0.05</v>
      </c>
      <c r="DG263">
        <v>0.05</v>
      </c>
      <c r="DH263">
        <v>0</v>
      </c>
      <c r="DI263">
        <v>0</v>
      </c>
      <c r="DJ263">
        <v>0</v>
      </c>
      <c r="DK263">
        <v>0</v>
      </c>
    </row>
    <row r="264" spans="1:115" ht="12" customHeight="1" x14ac:dyDescent="0.2">
      <c r="A264" t="s">
        <v>434</v>
      </c>
      <c r="B264" t="s">
        <v>435</v>
      </c>
      <c r="C264" t="s">
        <v>435</v>
      </c>
      <c r="D264" t="s">
        <v>920</v>
      </c>
      <c r="E264">
        <v>24</v>
      </c>
      <c r="F264">
        <v>250000</v>
      </c>
      <c r="G264" t="s">
        <v>116</v>
      </c>
      <c r="H264">
        <v>18</v>
      </c>
      <c r="I264">
        <v>1750</v>
      </c>
      <c r="J264">
        <v>2</v>
      </c>
      <c r="K264">
        <v>0.94</v>
      </c>
      <c r="L264">
        <v>2</v>
      </c>
      <c r="M264">
        <v>1.54</v>
      </c>
      <c r="N264">
        <v>13.63</v>
      </c>
      <c r="O264">
        <v>53.58</v>
      </c>
      <c r="P264" t="s">
        <v>117</v>
      </c>
      <c r="Q264" t="s">
        <v>117</v>
      </c>
      <c r="R264" t="s">
        <v>118</v>
      </c>
      <c r="S264">
        <v>0</v>
      </c>
      <c r="T264">
        <v>0</v>
      </c>
      <c r="U264" t="s">
        <v>119</v>
      </c>
      <c r="V264">
        <v>8.69</v>
      </c>
      <c r="W264">
        <v>5.61</v>
      </c>
      <c r="X264">
        <v>67.89</v>
      </c>
      <c r="Y264">
        <v>2.16</v>
      </c>
      <c r="Z264">
        <v>47.62</v>
      </c>
      <c r="AA264">
        <v>0.26</v>
      </c>
      <c r="AB264">
        <v>0.33</v>
      </c>
      <c r="AC264">
        <v>0.1</v>
      </c>
      <c r="AD264">
        <v>4.63</v>
      </c>
      <c r="AE264">
        <v>5.9</v>
      </c>
      <c r="AF264">
        <v>0.51</v>
      </c>
      <c r="AG264">
        <v>0</v>
      </c>
      <c r="AH264">
        <v>0</v>
      </c>
      <c r="AI264">
        <v>1</v>
      </c>
      <c r="AJ264">
        <v>0.05</v>
      </c>
      <c r="AK264">
        <v>2.78</v>
      </c>
      <c r="AL264">
        <v>0.1</v>
      </c>
      <c r="AM264">
        <v>2</v>
      </c>
      <c r="AN264">
        <v>0.1</v>
      </c>
      <c r="AO264">
        <v>0.05</v>
      </c>
      <c r="AP264">
        <v>0</v>
      </c>
      <c r="AQ264">
        <v>0</v>
      </c>
      <c r="AR264">
        <v>18</v>
      </c>
      <c r="AS264">
        <v>0.93</v>
      </c>
      <c r="AT264">
        <v>33.33</v>
      </c>
      <c r="AU264">
        <v>11.111000000000001</v>
      </c>
      <c r="AV264">
        <v>0.1</v>
      </c>
      <c r="AW264">
        <v>4.17</v>
      </c>
      <c r="AX264">
        <v>41.98</v>
      </c>
      <c r="AY264">
        <v>0</v>
      </c>
      <c r="AZ264">
        <v>0</v>
      </c>
      <c r="BA264">
        <v>4.17</v>
      </c>
      <c r="BB264">
        <v>41.98</v>
      </c>
      <c r="BC264">
        <v>0.51</v>
      </c>
      <c r="BD264">
        <v>1.54</v>
      </c>
      <c r="BE264">
        <v>46.67</v>
      </c>
      <c r="BF264">
        <v>3.5</v>
      </c>
      <c r="BG264">
        <v>42.65</v>
      </c>
      <c r="BH264">
        <v>1.1299999999999999</v>
      </c>
      <c r="BI264">
        <v>0.41</v>
      </c>
      <c r="BJ264">
        <v>0.1</v>
      </c>
      <c r="BK264">
        <v>23.45</v>
      </c>
      <c r="BL264">
        <v>1.49</v>
      </c>
      <c r="BM264">
        <v>0.31</v>
      </c>
      <c r="BN264">
        <v>33.79</v>
      </c>
      <c r="BO264">
        <v>77.47</v>
      </c>
      <c r="BP264">
        <v>9.41</v>
      </c>
      <c r="BQ264">
        <v>67.760000000000005</v>
      </c>
      <c r="BR264">
        <v>5.86</v>
      </c>
      <c r="BS264">
        <v>91.23</v>
      </c>
      <c r="BT264">
        <v>13.53</v>
      </c>
      <c r="BU264">
        <v>76.430000000000007</v>
      </c>
      <c r="BV264">
        <v>26.23</v>
      </c>
      <c r="BW264">
        <v>86.08</v>
      </c>
      <c r="BX264">
        <v>3.65</v>
      </c>
      <c r="BY264">
        <v>54.93</v>
      </c>
      <c r="BZ264">
        <v>20.9</v>
      </c>
      <c r="CA264">
        <v>38.72</v>
      </c>
      <c r="CB264">
        <v>0.08</v>
      </c>
      <c r="CC264">
        <v>1.49</v>
      </c>
      <c r="CD264">
        <v>0.05</v>
      </c>
      <c r="CE264">
        <v>0</v>
      </c>
      <c r="CF264">
        <v>0.05</v>
      </c>
      <c r="CG264">
        <v>0</v>
      </c>
      <c r="CH264">
        <v>0.31</v>
      </c>
      <c r="CI264">
        <v>4.37</v>
      </c>
      <c r="CJ264">
        <v>62.35</v>
      </c>
      <c r="CK264">
        <v>4.17</v>
      </c>
      <c r="CL264">
        <v>55.56</v>
      </c>
      <c r="CM264">
        <v>0.41</v>
      </c>
      <c r="CN264">
        <v>50</v>
      </c>
      <c r="CO264">
        <v>0.67</v>
      </c>
      <c r="CP264">
        <v>1.75</v>
      </c>
      <c r="CQ264">
        <v>8.69</v>
      </c>
      <c r="CR264">
        <v>81.069999999999993</v>
      </c>
      <c r="CS264">
        <v>0</v>
      </c>
      <c r="CT264" t="s">
        <v>116</v>
      </c>
      <c r="CU264">
        <v>0</v>
      </c>
      <c r="CV264" t="s">
        <v>116</v>
      </c>
      <c r="CW264">
        <v>0</v>
      </c>
      <c r="CX264">
        <v>0</v>
      </c>
      <c r="CY264">
        <v>0</v>
      </c>
      <c r="CZ264">
        <v>0</v>
      </c>
      <c r="DA264" t="s">
        <v>116</v>
      </c>
      <c r="DB264" t="s">
        <v>116</v>
      </c>
      <c r="DC264">
        <v>0.36</v>
      </c>
      <c r="DD264" t="s">
        <v>116</v>
      </c>
      <c r="DE264" t="s">
        <v>116</v>
      </c>
      <c r="DF264">
        <v>0.87</v>
      </c>
      <c r="DG264">
        <v>0.05</v>
      </c>
      <c r="DH264">
        <v>0</v>
      </c>
      <c r="DI264">
        <v>0.15</v>
      </c>
      <c r="DJ264">
        <v>0</v>
      </c>
      <c r="DK264">
        <v>0</v>
      </c>
    </row>
    <row r="265" spans="1:115" ht="12" customHeight="1" x14ac:dyDescent="0.2">
      <c r="A265" t="s">
        <v>565</v>
      </c>
      <c r="B265" t="s">
        <v>209</v>
      </c>
      <c r="C265" t="s">
        <v>209</v>
      </c>
      <c r="D265" t="s">
        <v>923</v>
      </c>
      <c r="E265">
        <v>20</v>
      </c>
      <c r="F265">
        <v>100000</v>
      </c>
      <c r="G265" t="s">
        <v>116</v>
      </c>
      <c r="H265">
        <v>14</v>
      </c>
      <c r="I265">
        <v>1157</v>
      </c>
      <c r="J265">
        <v>2</v>
      </c>
      <c r="K265">
        <v>1.26</v>
      </c>
      <c r="L265">
        <v>0</v>
      </c>
      <c r="M265">
        <v>0</v>
      </c>
      <c r="N265">
        <v>13.46</v>
      </c>
      <c r="O265">
        <v>52.6</v>
      </c>
      <c r="P265" t="s">
        <v>117</v>
      </c>
      <c r="Q265" t="s">
        <v>117</v>
      </c>
      <c r="R265" t="s">
        <v>118</v>
      </c>
      <c r="S265">
        <v>0</v>
      </c>
      <c r="T265">
        <v>0</v>
      </c>
      <c r="U265" t="s">
        <v>119</v>
      </c>
      <c r="V265">
        <v>11.05</v>
      </c>
      <c r="W265">
        <v>5.6</v>
      </c>
      <c r="X265">
        <v>59.72</v>
      </c>
      <c r="Y265">
        <v>5.52</v>
      </c>
      <c r="Z265">
        <v>47.89</v>
      </c>
      <c r="AA265">
        <v>1.4</v>
      </c>
      <c r="AB265">
        <v>1.71</v>
      </c>
      <c r="AC265">
        <v>1.24</v>
      </c>
      <c r="AD265">
        <v>6.3</v>
      </c>
      <c r="AE265">
        <v>7.69</v>
      </c>
      <c r="AF265">
        <v>1.01</v>
      </c>
      <c r="AG265">
        <v>4</v>
      </c>
      <c r="AH265">
        <v>0.31</v>
      </c>
      <c r="AI265">
        <v>1</v>
      </c>
      <c r="AJ265">
        <v>0.08</v>
      </c>
      <c r="AK265">
        <v>0.47</v>
      </c>
      <c r="AL265">
        <v>0.16</v>
      </c>
      <c r="AM265">
        <v>2</v>
      </c>
      <c r="AN265">
        <v>0.16</v>
      </c>
      <c r="AO265">
        <v>0.1</v>
      </c>
      <c r="AP265">
        <v>2</v>
      </c>
      <c r="AQ265">
        <v>0.16</v>
      </c>
      <c r="AR265">
        <v>10</v>
      </c>
      <c r="AS265">
        <v>0.78</v>
      </c>
      <c r="AT265">
        <v>40</v>
      </c>
      <c r="AU265">
        <v>20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0.23</v>
      </c>
      <c r="BE265">
        <v>66.67</v>
      </c>
      <c r="BF265">
        <v>0.62</v>
      </c>
      <c r="BG265">
        <v>50</v>
      </c>
      <c r="BH265">
        <v>0.78</v>
      </c>
      <c r="BI265">
        <v>0.08</v>
      </c>
      <c r="BJ265">
        <v>0</v>
      </c>
      <c r="BK265">
        <v>12.99</v>
      </c>
      <c r="BL265">
        <v>0.16</v>
      </c>
      <c r="BM265">
        <v>0.16</v>
      </c>
      <c r="BN265">
        <v>25.05</v>
      </c>
      <c r="BO265">
        <v>76.09</v>
      </c>
      <c r="BP265">
        <v>14.86</v>
      </c>
      <c r="BQ265">
        <v>68.06</v>
      </c>
      <c r="BR265">
        <v>1.17</v>
      </c>
      <c r="BS265">
        <v>86.67</v>
      </c>
      <c r="BT265">
        <v>7.23</v>
      </c>
      <c r="BU265">
        <v>90.32</v>
      </c>
      <c r="BV265">
        <v>18.28</v>
      </c>
      <c r="BW265">
        <v>80.849999999999994</v>
      </c>
      <c r="BX265">
        <v>6.77</v>
      </c>
      <c r="BY265">
        <v>63.22</v>
      </c>
      <c r="BZ265">
        <v>24.78</v>
      </c>
      <c r="CA265">
        <v>37.840000000000003</v>
      </c>
      <c r="CB265">
        <v>0</v>
      </c>
      <c r="CC265">
        <v>0</v>
      </c>
      <c r="CD265">
        <v>0</v>
      </c>
      <c r="CE265">
        <v>0</v>
      </c>
      <c r="CF265">
        <v>0.08</v>
      </c>
      <c r="CG265">
        <v>0</v>
      </c>
      <c r="CH265">
        <v>0</v>
      </c>
      <c r="CI265">
        <v>3.42</v>
      </c>
      <c r="CJ265">
        <v>59.09</v>
      </c>
      <c r="CK265">
        <v>0.23</v>
      </c>
      <c r="CL265">
        <v>33.33</v>
      </c>
      <c r="CM265">
        <v>0.39</v>
      </c>
      <c r="CN265">
        <v>40</v>
      </c>
      <c r="CO265">
        <v>0</v>
      </c>
      <c r="CP265">
        <v>0</v>
      </c>
      <c r="CQ265">
        <v>8.32</v>
      </c>
      <c r="CR265">
        <v>58.88</v>
      </c>
      <c r="CS265">
        <v>0</v>
      </c>
      <c r="CT265" t="s">
        <v>116</v>
      </c>
      <c r="CU265">
        <v>0</v>
      </c>
      <c r="CV265" t="s">
        <v>116</v>
      </c>
      <c r="CW265">
        <v>0</v>
      </c>
      <c r="CX265">
        <v>0</v>
      </c>
      <c r="CY265">
        <v>0</v>
      </c>
      <c r="CZ265">
        <v>0</v>
      </c>
      <c r="DA265" t="s">
        <v>116</v>
      </c>
      <c r="DB265" t="s">
        <v>116</v>
      </c>
      <c r="DC265">
        <v>0.86</v>
      </c>
      <c r="DD265" t="s">
        <v>116</v>
      </c>
      <c r="DE265" t="s">
        <v>116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</row>
    <row r="266" spans="1:115" ht="12" customHeight="1" x14ac:dyDescent="0.2">
      <c r="A266" t="s">
        <v>614</v>
      </c>
      <c r="B266" t="s">
        <v>191</v>
      </c>
      <c r="C266" t="s">
        <v>191</v>
      </c>
      <c r="D266" t="s">
        <v>922</v>
      </c>
      <c r="E266">
        <v>27</v>
      </c>
      <c r="F266">
        <v>500000</v>
      </c>
      <c r="G266" t="s">
        <v>116</v>
      </c>
      <c r="H266">
        <v>19</v>
      </c>
      <c r="I266">
        <v>1125</v>
      </c>
      <c r="J266">
        <v>0</v>
      </c>
      <c r="K266">
        <v>1.02</v>
      </c>
      <c r="L266">
        <v>1</v>
      </c>
      <c r="M266">
        <v>1.31</v>
      </c>
      <c r="N266">
        <v>16.96</v>
      </c>
      <c r="O266">
        <v>44.34</v>
      </c>
      <c r="P266" t="s">
        <v>117</v>
      </c>
      <c r="Q266" t="s">
        <v>117</v>
      </c>
      <c r="R266" t="s">
        <v>118</v>
      </c>
      <c r="S266">
        <v>180</v>
      </c>
      <c r="T266">
        <v>72</v>
      </c>
      <c r="U266" t="s">
        <v>119</v>
      </c>
      <c r="V266">
        <v>5.68</v>
      </c>
      <c r="W266">
        <v>5.6</v>
      </c>
      <c r="X266">
        <v>57.14</v>
      </c>
      <c r="Y266">
        <v>2.4</v>
      </c>
      <c r="Z266">
        <v>53.33</v>
      </c>
      <c r="AA266">
        <v>0.24</v>
      </c>
      <c r="AB266">
        <v>0.32</v>
      </c>
      <c r="AC266">
        <v>0.08</v>
      </c>
      <c r="AD266">
        <v>2.2400000000000002</v>
      </c>
      <c r="AE266">
        <v>3</v>
      </c>
      <c r="AF266">
        <v>0.88</v>
      </c>
      <c r="AG266">
        <v>3</v>
      </c>
      <c r="AH266">
        <v>0.24</v>
      </c>
      <c r="AI266">
        <v>0</v>
      </c>
      <c r="AJ266">
        <v>0</v>
      </c>
      <c r="AK266">
        <v>1.68</v>
      </c>
      <c r="AL266">
        <v>0</v>
      </c>
      <c r="AM266">
        <v>0</v>
      </c>
      <c r="AN266">
        <v>0</v>
      </c>
      <c r="AO266">
        <v>0.08</v>
      </c>
      <c r="AP266">
        <v>0</v>
      </c>
      <c r="AQ266">
        <v>0</v>
      </c>
      <c r="AR266">
        <v>13</v>
      </c>
      <c r="AS266">
        <v>1.04</v>
      </c>
      <c r="AT266">
        <v>23.08</v>
      </c>
      <c r="AU266">
        <v>0</v>
      </c>
      <c r="AV266">
        <v>0.08</v>
      </c>
      <c r="AW266">
        <v>2.3199999999999998</v>
      </c>
      <c r="AX266">
        <v>17.239999999999998</v>
      </c>
      <c r="AY266">
        <v>0.16</v>
      </c>
      <c r="AZ266">
        <v>0</v>
      </c>
      <c r="BA266">
        <v>2.08</v>
      </c>
      <c r="BB266">
        <v>19.23</v>
      </c>
      <c r="BC266">
        <v>0.08</v>
      </c>
      <c r="BD266">
        <v>1.92</v>
      </c>
      <c r="BE266">
        <v>33.33</v>
      </c>
      <c r="BF266">
        <v>5.6</v>
      </c>
      <c r="BG266">
        <v>25.71</v>
      </c>
      <c r="BH266">
        <v>1.36</v>
      </c>
      <c r="BI266">
        <v>0.56000000000000005</v>
      </c>
      <c r="BJ266">
        <v>0.24</v>
      </c>
      <c r="BK266">
        <v>28.16</v>
      </c>
      <c r="BL266">
        <v>1.92</v>
      </c>
      <c r="BM266">
        <v>0.8</v>
      </c>
      <c r="BN266">
        <v>37.76</v>
      </c>
      <c r="BO266">
        <v>81.569999999999993</v>
      </c>
      <c r="BP266">
        <v>11.12</v>
      </c>
      <c r="BQ266">
        <v>75.540000000000006</v>
      </c>
      <c r="BR266">
        <v>5.52</v>
      </c>
      <c r="BS266">
        <v>95.65</v>
      </c>
      <c r="BT266">
        <v>14.48</v>
      </c>
      <c r="BU266">
        <v>82.87</v>
      </c>
      <c r="BV266">
        <v>32.159999999999997</v>
      </c>
      <c r="BW266">
        <v>89.3</v>
      </c>
      <c r="BX266">
        <v>3.52</v>
      </c>
      <c r="BY266">
        <v>50</v>
      </c>
      <c r="BZ266">
        <v>19.100000000000001</v>
      </c>
      <c r="CA266">
        <v>28.38</v>
      </c>
      <c r="CB266">
        <v>0.1</v>
      </c>
      <c r="CC266">
        <v>0.8</v>
      </c>
      <c r="CD266">
        <v>0</v>
      </c>
      <c r="CE266">
        <v>0</v>
      </c>
      <c r="CF266">
        <v>0.4</v>
      </c>
      <c r="CG266">
        <v>100</v>
      </c>
      <c r="CH266">
        <v>0.4</v>
      </c>
      <c r="CI266">
        <v>5.36</v>
      </c>
      <c r="CJ266">
        <v>67.16</v>
      </c>
      <c r="CK266">
        <v>2.16</v>
      </c>
      <c r="CL266">
        <v>44.44</v>
      </c>
      <c r="CM266">
        <v>0.8</v>
      </c>
      <c r="CN266">
        <v>70</v>
      </c>
      <c r="CO266">
        <v>0.8</v>
      </c>
      <c r="CP266">
        <v>0.32</v>
      </c>
      <c r="CQ266">
        <v>5.68</v>
      </c>
      <c r="CR266">
        <v>81.69</v>
      </c>
      <c r="CS266">
        <v>0</v>
      </c>
      <c r="CT266" t="s">
        <v>116</v>
      </c>
      <c r="CU266">
        <v>0</v>
      </c>
      <c r="CV266" t="s">
        <v>116</v>
      </c>
      <c r="CW266">
        <v>0</v>
      </c>
      <c r="CX266">
        <v>0</v>
      </c>
      <c r="CY266">
        <v>0</v>
      </c>
      <c r="CZ266">
        <v>0</v>
      </c>
      <c r="DA266" t="s">
        <v>116</v>
      </c>
      <c r="DB266" t="s">
        <v>116</v>
      </c>
      <c r="DC266">
        <v>0.16</v>
      </c>
      <c r="DD266" t="s">
        <v>116</v>
      </c>
      <c r="DE266" t="s">
        <v>116</v>
      </c>
      <c r="DF266">
        <v>0.16</v>
      </c>
      <c r="DG266">
        <v>0</v>
      </c>
      <c r="DH266">
        <v>0</v>
      </c>
      <c r="DI266">
        <v>0.48</v>
      </c>
      <c r="DJ266">
        <v>0</v>
      </c>
      <c r="DK266">
        <v>0</v>
      </c>
    </row>
    <row r="267" spans="1:115" ht="12" customHeight="1" x14ac:dyDescent="0.2">
      <c r="A267" t="s">
        <v>511</v>
      </c>
      <c r="B267" t="s">
        <v>236</v>
      </c>
      <c r="C267" t="s">
        <v>236</v>
      </c>
      <c r="D267" t="s">
        <v>922</v>
      </c>
      <c r="E267">
        <v>18</v>
      </c>
      <c r="F267">
        <v>500000</v>
      </c>
      <c r="G267" t="s">
        <v>116</v>
      </c>
      <c r="H267">
        <v>20</v>
      </c>
      <c r="I267">
        <v>1490</v>
      </c>
      <c r="J267">
        <v>5</v>
      </c>
      <c r="K267">
        <v>2.63</v>
      </c>
      <c r="L267">
        <v>1</v>
      </c>
      <c r="M267">
        <v>1.28</v>
      </c>
      <c r="N267">
        <v>21.68</v>
      </c>
      <c r="O267">
        <v>40.11</v>
      </c>
      <c r="P267" t="s">
        <v>117</v>
      </c>
      <c r="Q267" t="s">
        <v>117</v>
      </c>
      <c r="R267" t="s">
        <v>116</v>
      </c>
      <c r="S267">
        <v>0</v>
      </c>
      <c r="T267">
        <v>0</v>
      </c>
      <c r="U267" t="s">
        <v>119</v>
      </c>
      <c r="V267">
        <v>4.71</v>
      </c>
      <c r="W267">
        <v>5.56</v>
      </c>
      <c r="X267">
        <v>44.57</v>
      </c>
      <c r="Y267">
        <v>2.48</v>
      </c>
      <c r="Z267">
        <v>21.95</v>
      </c>
      <c r="AA267">
        <v>0.12</v>
      </c>
      <c r="AB267">
        <v>0.16</v>
      </c>
      <c r="AC267">
        <v>0</v>
      </c>
      <c r="AD267">
        <v>2.11</v>
      </c>
      <c r="AE267">
        <v>2.82</v>
      </c>
      <c r="AF267">
        <v>0.91</v>
      </c>
      <c r="AG267">
        <v>3</v>
      </c>
      <c r="AH267">
        <v>0.18</v>
      </c>
      <c r="AI267">
        <v>1</v>
      </c>
      <c r="AJ267">
        <v>0.06</v>
      </c>
      <c r="AK267">
        <v>3.68</v>
      </c>
      <c r="AL267">
        <v>0.3</v>
      </c>
      <c r="AM267">
        <v>5</v>
      </c>
      <c r="AN267">
        <v>0.3</v>
      </c>
      <c r="AO267">
        <v>0.16</v>
      </c>
      <c r="AP267">
        <v>0</v>
      </c>
      <c r="AQ267">
        <v>0</v>
      </c>
      <c r="AR267">
        <v>32</v>
      </c>
      <c r="AS267">
        <v>1.93</v>
      </c>
      <c r="AT267">
        <v>28.13</v>
      </c>
      <c r="AU267">
        <v>15.625</v>
      </c>
      <c r="AV267">
        <v>0.06</v>
      </c>
      <c r="AW267">
        <v>0.72</v>
      </c>
      <c r="AX267">
        <v>41.67</v>
      </c>
      <c r="AY267">
        <v>0.12</v>
      </c>
      <c r="AZ267">
        <v>100</v>
      </c>
      <c r="BA267">
        <v>0.6</v>
      </c>
      <c r="BB267">
        <v>30</v>
      </c>
      <c r="BC267">
        <v>0.18</v>
      </c>
      <c r="BD267">
        <v>4.47</v>
      </c>
      <c r="BE267">
        <v>54.05</v>
      </c>
      <c r="BF267">
        <v>10.33</v>
      </c>
      <c r="BG267">
        <v>46.2</v>
      </c>
      <c r="BH267">
        <v>1.03</v>
      </c>
      <c r="BI267">
        <v>1.75</v>
      </c>
      <c r="BJ267">
        <v>1.33</v>
      </c>
      <c r="BK267">
        <v>24.46</v>
      </c>
      <c r="BL267">
        <v>0.91</v>
      </c>
      <c r="BM267">
        <v>1.39</v>
      </c>
      <c r="BN267">
        <v>32.19</v>
      </c>
      <c r="BO267">
        <v>83.68</v>
      </c>
      <c r="BP267">
        <v>10.029999999999999</v>
      </c>
      <c r="BQ267">
        <v>70.48</v>
      </c>
      <c r="BR267">
        <v>6.28</v>
      </c>
      <c r="BS267">
        <v>96.15</v>
      </c>
      <c r="BT267">
        <v>9.9700000000000006</v>
      </c>
      <c r="BU267">
        <v>88.48</v>
      </c>
      <c r="BV267">
        <v>28.45</v>
      </c>
      <c r="BW267">
        <v>86.84</v>
      </c>
      <c r="BX267">
        <v>3.02</v>
      </c>
      <c r="BY267">
        <v>64</v>
      </c>
      <c r="BZ267">
        <v>18.64</v>
      </c>
      <c r="CA267">
        <v>38.07</v>
      </c>
      <c r="CB267">
        <v>0.08</v>
      </c>
      <c r="CC267">
        <v>1.21</v>
      </c>
      <c r="CD267">
        <v>0.06</v>
      </c>
      <c r="CE267">
        <v>0.06</v>
      </c>
      <c r="CF267">
        <v>1.0900000000000001</v>
      </c>
      <c r="CG267">
        <v>38.89</v>
      </c>
      <c r="CH267">
        <v>0.3</v>
      </c>
      <c r="CI267">
        <v>6.1</v>
      </c>
      <c r="CJ267">
        <v>74.260000000000005</v>
      </c>
      <c r="CK267">
        <v>1.51</v>
      </c>
      <c r="CL267">
        <v>40</v>
      </c>
      <c r="CM267">
        <v>1.0900000000000001</v>
      </c>
      <c r="CN267">
        <v>33.33</v>
      </c>
      <c r="CO267">
        <v>0.79</v>
      </c>
      <c r="CP267">
        <v>0.36</v>
      </c>
      <c r="CQ267">
        <v>5.92</v>
      </c>
      <c r="CR267">
        <v>78.569999999999993</v>
      </c>
      <c r="CS267">
        <v>0</v>
      </c>
      <c r="CT267" t="s">
        <v>116</v>
      </c>
      <c r="CU267">
        <v>0</v>
      </c>
      <c r="CV267" t="s">
        <v>116</v>
      </c>
      <c r="CW267">
        <v>0</v>
      </c>
      <c r="CX267">
        <v>0</v>
      </c>
      <c r="CY267">
        <v>0</v>
      </c>
      <c r="CZ267">
        <v>0</v>
      </c>
      <c r="DA267" t="s">
        <v>116</v>
      </c>
      <c r="DB267" t="s">
        <v>116</v>
      </c>
      <c r="DC267">
        <v>0.18</v>
      </c>
      <c r="DD267" t="s">
        <v>116</v>
      </c>
      <c r="DE267" t="s">
        <v>116</v>
      </c>
      <c r="DF267">
        <v>0.97</v>
      </c>
      <c r="DG267">
        <v>0.24</v>
      </c>
      <c r="DH267">
        <v>0</v>
      </c>
      <c r="DI267">
        <v>1.81</v>
      </c>
      <c r="DJ267">
        <v>0</v>
      </c>
      <c r="DK267">
        <v>0</v>
      </c>
    </row>
    <row r="268" spans="1:115" ht="12" customHeight="1" x14ac:dyDescent="0.2">
      <c r="A268" t="s">
        <v>724</v>
      </c>
      <c r="B268" t="s">
        <v>204</v>
      </c>
      <c r="C268" t="s">
        <v>204</v>
      </c>
      <c r="D268" t="s">
        <v>922</v>
      </c>
      <c r="E268">
        <v>25</v>
      </c>
      <c r="F268">
        <v>350000</v>
      </c>
      <c r="G268" t="s">
        <v>116</v>
      </c>
      <c r="H268">
        <v>20</v>
      </c>
      <c r="I268">
        <v>797</v>
      </c>
      <c r="J268">
        <v>1</v>
      </c>
      <c r="K268">
        <v>0.9</v>
      </c>
      <c r="L268">
        <v>0</v>
      </c>
      <c r="M268">
        <v>0.68</v>
      </c>
      <c r="N268">
        <v>17.28</v>
      </c>
      <c r="O268">
        <v>45.1</v>
      </c>
      <c r="P268" t="s">
        <v>117</v>
      </c>
      <c r="Q268" t="s">
        <v>117</v>
      </c>
      <c r="R268" t="s">
        <v>118</v>
      </c>
      <c r="S268">
        <v>175</v>
      </c>
      <c r="T268">
        <v>70</v>
      </c>
      <c r="U268" t="s">
        <v>119</v>
      </c>
      <c r="V268">
        <v>4.74</v>
      </c>
      <c r="W268">
        <v>5.53</v>
      </c>
      <c r="X268">
        <v>55.1</v>
      </c>
      <c r="Y268">
        <v>1.47</v>
      </c>
      <c r="Z268">
        <v>15.38</v>
      </c>
      <c r="AA268">
        <v>0</v>
      </c>
      <c r="AB268">
        <v>0</v>
      </c>
      <c r="AC268">
        <v>0.11</v>
      </c>
      <c r="AD268">
        <v>1.69</v>
      </c>
      <c r="AE268">
        <v>2.5299999999999998</v>
      </c>
      <c r="AF268">
        <v>1.02</v>
      </c>
      <c r="AG268">
        <v>1</v>
      </c>
      <c r="AH268">
        <v>0.11</v>
      </c>
      <c r="AI268">
        <v>0</v>
      </c>
      <c r="AJ268">
        <v>0</v>
      </c>
      <c r="AK268">
        <v>2.48</v>
      </c>
      <c r="AL268">
        <v>0.11</v>
      </c>
      <c r="AM268">
        <v>1</v>
      </c>
      <c r="AN268">
        <v>0.11</v>
      </c>
      <c r="AO268">
        <v>0.1</v>
      </c>
      <c r="AP268">
        <v>0</v>
      </c>
      <c r="AQ268">
        <v>0</v>
      </c>
      <c r="AR268">
        <v>7</v>
      </c>
      <c r="AS268">
        <v>0.79</v>
      </c>
      <c r="AT268">
        <v>28.57</v>
      </c>
      <c r="AU268">
        <v>14.286</v>
      </c>
      <c r="AV268">
        <v>0</v>
      </c>
      <c r="AW268">
        <v>1.1299999999999999</v>
      </c>
      <c r="AX268">
        <v>50</v>
      </c>
      <c r="AY268">
        <v>0.45</v>
      </c>
      <c r="AZ268">
        <v>50</v>
      </c>
      <c r="BA268">
        <v>0.68</v>
      </c>
      <c r="BB268">
        <v>50</v>
      </c>
      <c r="BC268">
        <v>0.34</v>
      </c>
      <c r="BD268">
        <v>2.48</v>
      </c>
      <c r="BE268">
        <v>59.09</v>
      </c>
      <c r="BF268">
        <v>7.68</v>
      </c>
      <c r="BG268">
        <v>45.59</v>
      </c>
      <c r="BH268">
        <v>0.9</v>
      </c>
      <c r="BI268">
        <v>0.68</v>
      </c>
      <c r="BJ268">
        <v>0.23</v>
      </c>
      <c r="BK268">
        <v>22.47</v>
      </c>
      <c r="BL268">
        <v>1.47</v>
      </c>
      <c r="BM268">
        <v>1.92</v>
      </c>
      <c r="BN268">
        <v>28.34</v>
      </c>
      <c r="BO268">
        <v>87.65</v>
      </c>
      <c r="BP268">
        <v>9.0299999999999994</v>
      </c>
      <c r="BQ268">
        <v>75</v>
      </c>
      <c r="BR268">
        <v>4.5199999999999996</v>
      </c>
      <c r="BS268">
        <v>100</v>
      </c>
      <c r="BT268">
        <v>10.050000000000001</v>
      </c>
      <c r="BU268">
        <v>93.26</v>
      </c>
      <c r="BV268">
        <v>25.41</v>
      </c>
      <c r="BW268">
        <v>91.56</v>
      </c>
      <c r="BX268">
        <v>1.92</v>
      </c>
      <c r="BY268">
        <v>52.94</v>
      </c>
      <c r="BZ268">
        <v>19.64</v>
      </c>
      <c r="CA268">
        <v>20.36</v>
      </c>
      <c r="CB268">
        <v>0.08</v>
      </c>
      <c r="CC268">
        <v>1.24</v>
      </c>
      <c r="CD268">
        <v>0.23</v>
      </c>
      <c r="CE268">
        <v>0</v>
      </c>
      <c r="CF268">
        <v>0.79</v>
      </c>
      <c r="CG268">
        <v>28.57</v>
      </c>
      <c r="CH268">
        <v>0.34</v>
      </c>
      <c r="CI268">
        <v>4.5199999999999996</v>
      </c>
      <c r="CJ268">
        <v>75</v>
      </c>
      <c r="CK268">
        <v>2.2599999999999998</v>
      </c>
      <c r="CL268">
        <v>55</v>
      </c>
      <c r="CM268">
        <v>1.1299999999999999</v>
      </c>
      <c r="CN268">
        <v>30</v>
      </c>
      <c r="CO268">
        <v>0.45</v>
      </c>
      <c r="CP268">
        <v>0.56000000000000005</v>
      </c>
      <c r="CQ268">
        <v>4.74</v>
      </c>
      <c r="CR268">
        <v>88.1</v>
      </c>
      <c r="CS268">
        <v>0</v>
      </c>
      <c r="CT268" t="s">
        <v>116</v>
      </c>
      <c r="CU268">
        <v>0</v>
      </c>
      <c r="CV268" t="s">
        <v>116</v>
      </c>
      <c r="CW268">
        <v>0</v>
      </c>
      <c r="CX268">
        <v>0</v>
      </c>
      <c r="CY268">
        <v>0</v>
      </c>
      <c r="CZ268">
        <v>0</v>
      </c>
      <c r="DA268" t="s">
        <v>116</v>
      </c>
      <c r="DB268" t="s">
        <v>116</v>
      </c>
      <c r="DC268">
        <v>0</v>
      </c>
      <c r="DD268" t="s">
        <v>116</v>
      </c>
      <c r="DE268" t="s">
        <v>116</v>
      </c>
      <c r="DF268">
        <v>1.69</v>
      </c>
      <c r="DG268">
        <v>0.11</v>
      </c>
      <c r="DH268">
        <v>100</v>
      </c>
      <c r="DI268">
        <v>2.6</v>
      </c>
      <c r="DJ268">
        <v>0</v>
      </c>
      <c r="DK268">
        <v>0</v>
      </c>
    </row>
    <row r="269" spans="1:115" ht="12" customHeight="1" x14ac:dyDescent="0.2">
      <c r="A269" t="s">
        <v>819</v>
      </c>
      <c r="B269" t="s">
        <v>484</v>
      </c>
      <c r="C269" t="s">
        <v>484</v>
      </c>
      <c r="D269" t="s">
        <v>920</v>
      </c>
      <c r="E269">
        <v>27</v>
      </c>
      <c r="F269">
        <v>0</v>
      </c>
      <c r="G269" t="s">
        <v>116</v>
      </c>
      <c r="H269">
        <v>12</v>
      </c>
      <c r="I269">
        <v>554</v>
      </c>
      <c r="J269">
        <v>0</v>
      </c>
      <c r="K269">
        <v>0.25</v>
      </c>
      <c r="L269">
        <v>0</v>
      </c>
      <c r="M269">
        <v>0.88</v>
      </c>
      <c r="N269">
        <v>34.44</v>
      </c>
      <c r="O269">
        <v>40.090000000000003</v>
      </c>
      <c r="P269" t="s">
        <v>117</v>
      </c>
      <c r="Q269" t="s">
        <v>117</v>
      </c>
      <c r="R269" t="s">
        <v>116</v>
      </c>
      <c r="S269">
        <v>0</v>
      </c>
      <c r="T269">
        <v>0</v>
      </c>
      <c r="U269" t="s">
        <v>119</v>
      </c>
      <c r="V269">
        <v>4.3899999999999997</v>
      </c>
      <c r="W269">
        <v>5.52</v>
      </c>
      <c r="X269">
        <v>55.88</v>
      </c>
      <c r="Y269">
        <v>2.6</v>
      </c>
      <c r="Z269">
        <v>18.75</v>
      </c>
      <c r="AA269">
        <v>0.49</v>
      </c>
      <c r="AB269">
        <v>0.69</v>
      </c>
      <c r="AC269">
        <v>0</v>
      </c>
      <c r="AD269">
        <v>0.81</v>
      </c>
      <c r="AE269">
        <v>1.1499999999999999</v>
      </c>
      <c r="AF269">
        <v>1.95</v>
      </c>
      <c r="AG269">
        <v>1</v>
      </c>
      <c r="AH269">
        <v>0.16</v>
      </c>
      <c r="AI269">
        <v>0</v>
      </c>
      <c r="AJ269">
        <v>0</v>
      </c>
      <c r="AK269">
        <v>5.36</v>
      </c>
      <c r="AL269">
        <v>0</v>
      </c>
      <c r="AM269">
        <v>0</v>
      </c>
      <c r="AN269">
        <v>0</v>
      </c>
      <c r="AO269">
        <v>0.04</v>
      </c>
      <c r="AP269">
        <v>0</v>
      </c>
      <c r="AQ269">
        <v>0</v>
      </c>
      <c r="AR269">
        <v>6</v>
      </c>
      <c r="AS269">
        <v>0.97</v>
      </c>
      <c r="AT269">
        <v>33.33</v>
      </c>
      <c r="AU269">
        <v>0</v>
      </c>
      <c r="AV269">
        <v>0</v>
      </c>
      <c r="AW269">
        <v>0.81</v>
      </c>
      <c r="AX269">
        <v>60</v>
      </c>
      <c r="AY269">
        <v>0.65</v>
      </c>
      <c r="AZ269">
        <v>75</v>
      </c>
      <c r="BA269">
        <v>0</v>
      </c>
      <c r="BB269">
        <v>0</v>
      </c>
      <c r="BC269">
        <v>0</v>
      </c>
      <c r="BD269">
        <v>9.58</v>
      </c>
      <c r="BE269">
        <v>44.07</v>
      </c>
      <c r="BF269">
        <v>20.63</v>
      </c>
      <c r="BG269">
        <v>36.22</v>
      </c>
      <c r="BH269">
        <v>1.3</v>
      </c>
      <c r="BI269">
        <v>4.0599999999999996</v>
      </c>
      <c r="BJ269">
        <v>1.79</v>
      </c>
      <c r="BK269">
        <v>22.26</v>
      </c>
      <c r="BL269">
        <v>0.97</v>
      </c>
      <c r="BM269">
        <v>2.92</v>
      </c>
      <c r="BN269">
        <v>34.119999999999997</v>
      </c>
      <c r="BO269">
        <v>85.71</v>
      </c>
      <c r="BP269">
        <v>7.31</v>
      </c>
      <c r="BQ269">
        <v>75.56</v>
      </c>
      <c r="BR269">
        <v>7.47</v>
      </c>
      <c r="BS269">
        <v>89.13</v>
      </c>
      <c r="BT269">
        <v>12.35</v>
      </c>
      <c r="BU269">
        <v>93.42</v>
      </c>
      <c r="BV269">
        <v>31.52</v>
      </c>
      <c r="BW269">
        <v>86.6</v>
      </c>
      <c r="BX269">
        <v>1.95</v>
      </c>
      <c r="BY269">
        <v>83.33</v>
      </c>
      <c r="BZ269">
        <v>16.91</v>
      </c>
      <c r="CA269">
        <v>17.11</v>
      </c>
      <c r="CB269">
        <v>0.14000000000000001</v>
      </c>
      <c r="CC269">
        <v>1.3</v>
      </c>
      <c r="CD269">
        <v>0.16</v>
      </c>
      <c r="CE269">
        <v>0</v>
      </c>
      <c r="CF269">
        <v>0.97</v>
      </c>
      <c r="CG269">
        <v>33.33</v>
      </c>
      <c r="CH269">
        <v>0.32</v>
      </c>
      <c r="CI269">
        <v>4.0599999999999996</v>
      </c>
      <c r="CJ269">
        <v>88</v>
      </c>
      <c r="CK269">
        <v>1.46</v>
      </c>
      <c r="CL269">
        <v>44.44</v>
      </c>
      <c r="CM269">
        <v>0.97</v>
      </c>
      <c r="CN269">
        <v>50</v>
      </c>
      <c r="CO269">
        <v>0.97</v>
      </c>
      <c r="CP269">
        <v>0.32</v>
      </c>
      <c r="CQ269">
        <v>4.22</v>
      </c>
      <c r="CR269">
        <v>84.62</v>
      </c>
      <c r="CS269">
        <v>0</v>
      </c>
      <c r="CT269" t="s">
        <v>116</v>
      </c>
      <c r="CU269">
        <v>0</v>
      </c>
      <c r="CV269" t="s">
        <v>116</v>
      </c>
      <c r="CW269">
        <v>0</v>
      </c>
      <c r="CX269">
        <v>0</v>
      </c>
      <c r="CY269">
        <v>0</v>
      </c>
      <c r="CZ269">
        <v>0</v>
      </c>
      <c r="DA269" t="s">
        <v>116</v>
      </c>
      <c r="DB269" t="s">
        <v>116</v>
      </c>
      <c r="DC269">
        <v>0.16</v>
      </c>
      <c r="DD269" t="s">
        <v>116</v>
      </c>
      <c r="DE269" t="s">
        <v>116</v>
      </c>
      <c r="DF269">
        <v>1.1399999999999999</v>
      </c>
      <c r="DG269">
        <v>0.16</v>
      </c>
      <c r="DH269">
        <v>0</v>
      </c>
      <c r="DI269">
        <v>1.46</v>
      </c>
      <c r="DJ269">
        <v>0</v>
      </c>
      <c r="DK269">
        <v>0</v>
      </c>
    </row>
    <row r="270" spans="1:115" ht="12" customHeight="1" x14ac:dyDescent="0.2">
      <c r="A270" t="s">
        <v>415</v>
      </c>
      <c r="B270" t="s">
        <v>204</v>
      </c>
      <c r="C270" t="s">
        <v>204</v>
      </c>
      <c r="D270" t="s">
        <v>922</v>
      </c>
      <c r="E270">
        <v>33</v>
      </c>
      <c r="F270">
        <v>400000</v>
      </c>
      <c r="G270" t="s">
        <v>116</v>
      </c>
      <c r="H270">
        <v>28</v>
      </c>
      <c r="I270">
        <v>1834</v>
      </c>
      <c r="J270">
        <v>1</v>
      </c>
      <c r="K270">
        <v>0.93</v>
      </c>
      <c r="L270">
        <v>2</v>
      </c>
      <c r="M270">
        <v>1.55</v>
      </c>
      <c r="N270">
        <v>15.61</v>
      </c>
      <c r="O270">
        <v>44.65</v>
      </c>
      <c r="P270" t="s">
        <v>117</v>
      </c>
      <c r="Q270" t="s">
        <v>117</v>
      </c>
      <c r="R270" t="s">
        <v>118</v>
      </c>
      <c r="S270">
        <v>189</v>
      </c>
      <c r="T270">
        <v>65</v>
      </c>
      <c r="U270" t="s">
        <v>119</v>
      </c>
      <c r="V270">
        <v>6.72</v>
      </c>
      <c r="W270">
        <v>5.5</v>
      </c>
      <c r="X270">
        <v>57.14</v>
      </c>
      <c r="Y270">
        <v>0.74</v>
      </c>
      <c r="Z270">
        <v>40</v>
      </c>
      <c r="AA270">
        <v>0.05</v>
      </c>
      <c r="AB270">
        <v>7.0000000000000007E-2</v>
      </c>
      <c r="AC270">
        <v>0.2</v>
      </c>
      <c r="AD270">
        <v>3.53</v>
      </c>
      <c r="AE270">
        <v>4.78</v>
      </c>
      <c r="AF270">
        <v>0.98</v>
      </c>
      <c r="AG270">
        <v>7</v>
      </c>
      <c r="AH270">
        <v>0.34</v>
      </c>
      <c r="AI270">
        <v>0</v>
      </c>
      <c r="AJ270">
        <v>0</v>
      </c>
      <c r="AK270">
        <v>2.06</v>
      </c>
      <c r="AL270">
        <v>0.05</v>
      </c>
      <c r="AM270">
        <v>1</v>
      </c>
      <c r="AN270">
        <v>0.05</v>
      </c>
      <c r="AO270">
        <v>0.05</v>
      </c>
      <c r="AP270">
        <v>0</v>
      </c>
      <c r="AQ270">
        <v>0</v>
      </c>
      <c r="AR270">
        <v>18</v>
      </c>
      <c r="AS270">
        <v>0.88</v>
      </c>
      <c r="AT270">
        <v>22.22</v>
      </c>
      <c r="AU270">
        <v>5.556</v>
      </c>
      <c r="AV270">
        <v>0.1</v>
      </c>
      <c r="AW270">
        <v>1.18</v>
      </c>
      <c r="AX270">
        <v>45.83</v>
      </c>
      <c r="AY270">
        <v>0.28999999999999998</v>
      </c>
      <c r="AZ270">
        <v>33.33</v>
      </c>
      <c r="BA270">
        <v>0.88</v>
      </c>
      <c r="BB270">
        <v>50</v>
      </c>
      <c r="BC270">
        <v>0.1</v>
      </c>
      <c r="BD270">
        <v>2.06</v>
      </c>
      <c r="BE270">
        <v>57.14</v>
      </c>
      <c r="BF270">
        <v>6.77</v>
      </c>
      <c r="BG270">
        <v>34.06</v>
      </c>
      <c r="BH270">
        <v>0.39</v>
      </c>
      <c r="BI270">
        <v>1.91</v>
      </c>
      <c r="BJ270">
        <v>1.37</v>
      </c>
      <c r="BK270">
        <v>34.299999999999997</v>
      </c>
      <c r="BL270">
        <v>1.08</v>
      </c>
      <c r="BM270">
        <v>0.74</v>
      </c>
      <c r="BN270">
        <v>47.01</v>
      </c>
      <c r="BO270">
        <v>84.34</v>
      </c>
      <c r="BP270">
        <v>14.57</v>
      </c>
      <c r="BQ270">
        <v>75.760000000000005</v>
      </c>
      <c r="BR270">
        <v>6.62</v>
      </c>
      <c r="BS270">
        <v>92.59</v>
      </c>
      <c r="BT270">
        <v>18.350000000000001</v>
      </c>
      <c r="BU270">
        <v>86.9</v>
      </c>
      <c r="BV270">
        <v>40.53</v>
      </c>
      <c r="BW270">
        <v>88.38</v>
      </c>
      <c r="BX270">
        <v>5.55</v>
      </c>
      <c r="BY270">
        <v>61.95</v>
      </c>
      <c r="BZ270">
        <v>20.85</v>
      </c>
      <c r="CA270">
        <v>35.159999999999997</v>
      </c>
      <c r="CB270">
        <v>0.08</v>
      </c>
      <c r="CC270">
        <v>1.03</v>
      </c>
      <c r="CD270">
        <v>0</v>
      </c>
      <c r="CE270">
        <v>0</v>
      </c>
      <c r="CF270">
        <v>0.49</v>
      </c>
      <c r="CG270">
        <v>30</v>
      </c>
      <c r="CH270">
        <v>0.1</v>
      </c>
      <c r="CI270">
        <v>9.18</v>
      </c>
      <c r="CJ270">
        <v>73.8</v>
      </c>
      <c r="CK270">
        <v>2.0099999999999998</v>
      </c>
      <c r="CL270">
        <v>43.9</v>
      </c>
      <c r="CM270">
        <v>0.88</v>
      </c>
      <c r="CN270">
        <v>27.78</v>
      </c>
      <c r="CO270">
        <v>0.69</v>
      </c>
      <c r="CP270">
        <v>0.39</v>
      </c>
      <c r="CQ270">
        <v>8.2899999999999991</v>
      </c>
      <c r="CR270">
        <v>86.98</v>
      </c>
      <c r="CS270">
        <v>0</v>
      </c>
      <c r="CT270" t="s">
        <v>116</v>
      </c>
      <c r="CU270">
        <v>0</v>
      </c>
      <c r="CV270" t="s">
        <v>116</v>
      </c>
      <c r="CW270">
        <v>0</v>
      </c>
      <c r="CX270">
        <v>0</v>
      </c>
      <c r="CY270">
        <v>0</v>
      </c>
      <c r="CZ270">
        <v>0</v>
      </c>
      <c r="DA270" t="s">
        <v>116</v>
      </c>
      <c r="DB270" t="s">
        <v>116</v>
      </c>
      <c r="DC270">
        <v>0.2</v>
      </c>
      <c r="DD270" t="s">
        <v>116</v>
      </c>
      <c r="DE270" t="s">
        <v>116</v>
      </c>
      <c r="DF270">
        <v>0.49</v>
      </c>
      <c r="DG270">
        <v>0</v>
      </c>
      <c r="DH270">
        <v>0</v>
      </c>
      <c r="DI270">
        <v>1.67</v>
      </c>
      <c r="DJ270">
        <v>0</v>
      </c>
      <c r="DK270">
        <v>0</v>
      </c>
    </row>
    <row r="271" spans="1:115" ht="12" customHeight="1" x14ac:dyDescent="0.2">
      <c r="A271" t="s">
        <v>276</v>
      </c>
      <c r="B271" t="s">
        <v>149</v>
      </c>
      <c r="C271" t="s">
        <v>149</v>
      </c>
      <c r="D271" t="s">
        <v>922</v>
      </c>
      <c r="E271">
        <v>32</v>
      </c>
      <c r="F271">
        <v>1500000</v>
      </c>
      <c r="G271" t="s">
        <v>116</v>
      </c>
      <c r="H271">
        <v>39</v>
      </c>
      <c r="I271">
        <v>2851</v>
      </c>
      <c r="J271">
        <v>6</v>
      </c>
      <c r="K271">
        <v>7.12</v>
      </c>
      <c r="L271">
        <v>8</v>
      </c>
      <c r="M271">
        <v>4.13</v>
      </c>
      <c r="N271">
        <v>26.8</v>
      </c>
      <c r="O271">
        <v>41.34</v>
      </c>
      <c r="P271" t="s">
        <v>117</v>
      </c>
      <c r="Q271" t="s">
        <v>278</v>
      </c>
      <c r="R271" t="s">
        <v>118</v>
      </c>
      <c r="S271">
        <v>178</v>
      </c>
      <c r="T271">
        <v>73</v>
      </c>
      <c r="U271" t="s">
        <v>119</v>
      </c>
      <c r="V271">
        <v>5.37</v>
      </c>
      <c r="W271">
        <v>5.49</v>
      </c>
      <c r="X271">
        <v>50.57</v>
      </c>
      <c r="Y271">
        <v>1.86</v>
      </c>
      <c r="Z271">
        <v>37.29</v>
      </c>
      <c r="AA271">
        <v>0.88</v>
      </c>
      <c r="AB271">
        <v>1.43</v>
      </c>
      <c r="AC271">
        <v>0.06</v>
      </c>
      <c r="AD271">
        <v>1.7</v>
      </c>
      <c r="AE271">
        <v>2.76</v>
      </c>
      <c r="AF271">
        <v>1.48</v>
      </c>
      <c r="AG271">
        <v>5</v>
      </c>
      <c r="AH271">
        <v>0.16</v>
      </c>
      <c r="AI271">
        <v>0</v>
      </c>
      <c r="AJ271">
        <v>0</v>
      </c>
      <c r="AK271">
        <v>5.59</v>
      </c>
      <c r="AL271">
        <v>0.19</v>
      </c>
      <c r="AM271">
        <v>6</v>
      </c>
      <c r="AN271">
        <v>0.19</v>
      </c>
      <c r="AO271">
        <v>0.22</v>
      </c>
      <c r="AP271">
        <v>0</v>
      </c>
      <c r="AQ271">
        <v>0</v>
      </c>
      <c r="AR271">
        <v>57</v>
      </c>
      <c r="AS271">
        <v>1.8</v>
      </c>
      <c r="AT271">
        <v>29.82</v>
      </c>
      <c r="AU271">
        <v>10.526</v>
      </c>
      <c r="AV271">
        <v>0.25</v>
      </c>
      <c r="AW271">
        <v>2.1800000000000002</v>
      </c>
      <c r="AX271">
        <v>39.130000000000003</v>
      </c>
      <c r="AY271">
        <v>1.61</v>
      </c>
      <c r="AZ271">
        <v>35.29</v>
      </c>
      <c r="BA271">
        <v>0.51</v>
      </c>
      <c r="BB271">
        <v>50</v>
      </c>
      <c r="BC271">
        <v>0.35</v>
      </c>
      <c r="BD271">
        <v>6.91</v>
      </c>
      <c r="BE271">
        <v>53.88</v>
      </c>
      <c r="BF271">
        <v>16.100000000000001</v>
      </c>
      <c r="BG271">
        <v>39.409999999999997</v>
      </c>
      <c r="BH271">
        <v>2.21</v>
      </c>
      <c r="BI271">
        <v>3.22</v>
      </c>
      <c r="BJ271">
        <v>1.42</v>
      </c>
      <c r="BK271">
        <v>34.79</v>
      </c>
      <c r="BL271">
        <v>1.96</v>
      </c>
      <c r="BM271">
        <v>1.96</v>
      </c>
      <c r="BN271">
        <v>45.96</v>
      </c>
      <c r="BO271">
        <v>85.23</v>
      </c>
      <c r="BP271">
        <v>10.51</v>
      </c>
      <c r="BQ271">
        <v>71.17</v>
      </c>
      <c r="BR271">
        <v>9.66</v>
      </c>
      <c r="BS271">
        <v>96.41</v>
      </c>
      <c r="BT271">
        <v>16.95</v>
      </c>
      <c r="BU271">
        <v>86.78</v>
      </c>
      <c r="BV271">
        <v>40.69</v>
      </c>
      <c r="BW271">
        <v>90.15</v>
      </c>
      <c r="BX271">
        <v>3.16</v>
      </c>
      <c r="BY271">
        <v>53</v>
      </c>
      <c r="BZ271">
        <v>17.38</v>
      </c>
      <c r="CA271">
        <v>31.77</v>
      </c>
      <c r="CB271">
        <v>0.13</v>
      </c>
      <c r="CC271">
        <v>1.33</v>
      </c>
      <c r="CD271">
        <v>0.16</v>
      </c>
      <c r="CE271">
        <v>0</v>
      </c>
      <c r="CF271">
        <v>1.26</v>
      </c>
      <c r="CG271">
        <v>37.5</v>
      </c>
      <c r="CH271">
        <v>0.56999999999999995</v>
      </c>
      <c r="CI271">
        <v>5.87</v>
      </c>
      <c r="CJ271">
        <v>72.58</v>
      </c>
      <c r="CK271">
        <v>3.63</v>
      </c>
      <c r="CL271">
        <v>53.91</v>
      </c>
      <c r="CM271">
        <v>1.42</v>
      </c>
      <c r="CN271">
        <v>33.33</v>
      </c>
      <c r="CO271">
        <v>1.52</v>
      </c>
      <c r="CP271">
        <v>0.85</v>
      </c>
      <c r="CQ271">
        <v>5.71</v>
      </c>
      <c r="CR271">
        <v>87.85</v>
      </c>
      <c r="CS271">
        <v>0</v>
      </c>
      <c r="CT271" t="s">
        <v>116</v>
      </c>
      <c r="CU271">
        <v>0</v>
      </c>
      <c r="CV271" t="s">
        <v>116</v>
      </c>
      <c r="CW271">
        <v>0</v>
      </c>
      <c r="CX271">
        <v>0</v>
      </c>
      <c r="CY271">
        <v>0</v>
      </c>
      <c r="CZ271">
        <v>0</v>
      </c>
      <c r="DA271" t="s">
        <v>116</v>
      </c>
      <c r="DB271" t="s">
        <v>116</v>
      </c>
      <c r="DC271">
        <v>0.19</v>
      </c>
      <c r="DD271" t="s">
        <v>116</v>
      </c>
      <c r="DE271" t="s">
        <v>116</v>
      </c>
      <c r="DF271">
        <v>0.76</v>
      </c>
      <c r="DG271">
        <v>0.09</v>
      </c>
      <c r="DH271">
        <v>0</v>
      </c>
      <c r="DI271">
        <v>1.39</v>
      </c>
      <c r="DJ271">
        <v>1</v>
      </c>
      <c r="DK271">
        <v>0</v>
      </c>
    </row>
    <row r="272" spans="1:115" ht="12" customHeight="1" x14ac:dyDescent="0.2">
      <c r="A272" t="s">
        <v>636</v>
      </c>
      <c r="B272" t="s">
        <v>209</v>
      </c>
      <c r="C272" t="s">
        <v>209</v>
      </c>
      <c r="D272" t="s">
        <v>922</v>
      </c>
      <c r="E272">
        <v>23</v>
      </c>
      <c r="F272">
        <v>650000</v>
      </c>
      <c r="G272" t="s">
        <v>116</v>
      </c>
      <c r="H272">
        <v>20</v>
      </c>
      <c r="I272">
        <v>1059</v>
      </c>
      <c r="J272">
        <v>0</v>
      </c>
      <c r="K272">
        <v>1.59</v>
      </c>
      <c r="L272">
        <v>3</v>
      </c>
      <c r="M272">
        <v>2.34</v>
      </c>
      <c r="N272">
        <v>19.8</v>
      </c>
      <c r="O272">
        <v>42.49</v>
      </c>
      <c r="P272" t="s">
        <v>117</v>
      </c>
      <c r="Q272" t="s">
        <v>117</v>
      </c>
      <c r="R272" t="s">
        <v>118</v>
      </c>
      <c r="S272">
        <v>174</v>
      </c>
      <c r="T272">
        <v>68</v>
      </c>
      <c r="U272" t="s">
        <v>119</v>
      </c>
      <c r="V272">
        <v>5.95</v>
      </c>
      <c r="W272">
        <v>5.44</v>
      </c>
      <c r="X272">
        <v>54.69</v>
      </c>
      <c r="Y272">
        <v>1.36</v>
      </c>
      <c r="Z272">
        <v>18.75</v>
      </c>
      <c r="AA272">
        <v>0.76</v>
      </c>
      <c r="AB272">
        <v>0.91</v>
      </c>
      <c r="AC272">
        <v>0</v>
      </c>
      <c r="AD272">
        <v>2.21</v>
      </c>
      <c r="AE272">
        <v>2.64</v>
      </c>
      <c r="AF272">
        <v>1.02</v>
      </c>
      <c r="AG272">
        <v>3</v>
      </c>
      <c r="AH272">
        <v>0.25</v>
      </c>
      <c r="AI272">
        <v>0</v>
      </c>
      <c r="AJ272">
        <v>0</v>
      </c>
      <c r="AK272">
        <v>3.23</v>
      </c>
      <c r="AL272">
        <v>0</v>
      </c>
      <c r="AM272">
        <v>0</v>
      </c>
      <c r="AN272">
        <v>0</v>
      </c>
      <c r="AO272">
        <v>0.14000000000000001</v>
      </c>
      <c r="AP272">
        <v>0</v>
      </c>
      <c r="AQ272">
        <v>0</v>
      </c>
      <c r="AR272">
        <v>18</v>
      </c>
      <c r="AS272">
        <v>1.53</v>
      </c>
      <c r="AT272">
        <v>27.78</v>
      </c>
      <c r="AU272">
        <v>0</v>
      </c>
      <c r="AV272">
        <v>0.25</v>
      </c>
      <c r="AW272">
        <v>0.68</v>
      </c>
      <c r="AX272">
        <v>37.5</v>
      </c>
      <c r="AY272">
        <v>0.34</v>
      </c>
      <c r="AZ272">
        <v>25</v>
      </c>
      <c r="BA272">
        <v>0.34</v>
      </c>
      <c r="BB272">
        <v>50</v>
      </c>
      <c r="BC272">
        <v>0</v>
      </c>
      <c r="BD272">
        <v>4.08</v>
      </c>
      <c r="BE272">
        <v>50</v>
      </c>
      <c r="BF272">
        <v>10.28</v>
      </c>
      <c r="BG272">
        <v>45.45</v>
      </c>
      <c r="BH272">
        <v>2.89</v>
      </c>
      <c r="BI272">
        <v>1.36</v>
      </c>
      <c r="BJ272">
        <v>0.68</v>
      </c>
      <c r="BK272">
        <v>20.23</v>
      </c>
      <c r="BL272">
        <v>1.19</v>
      </c>
      <c r="BM272">
        <v>2.72</v>
      </c>
      <c r="BN272">
        <v>27.54</v>
      </c>
      <c r="BO272">
        <v>79.94</v>
      </c>
      <c r="BP272">
        <v>7.82</v>
      </c>
      <c r="BQ272">
        <v>63.04</v>
      </c>
      <c r="BR272">
        <v>5.44</v>
      </c>
      <c r="BS272">
        <v>93.75</v>
      </c>
      <c r="BT272">
        <v>7.9</v>
      </c>
      <c r="BU272">
        <v>82.8</v>
      </c>
      <c r="BV272">
        <v>25.24</v>
      </c>
      <c r="BW272">
        <v>83.5</v>
      </c>
      <c r="BX272">
        <v>1.61</v>
      </c>
      <c r="BY272">
        <v>42.11</v>
      </c>
      <c r="BZ272">
        <v>14.36</v>
      </c>
      <c r="CA272">
        <v>14.59</v>
      </c>
      <c r="CB272">
        <v>0.2</v>
      </c>
      <c r="CC272">
        <v>1.27</v>
      </c>
      <c r="CD272">
        <v>0</v>
      </c>
      <c r="CE272">
        <v>0</v>
      </c>
      <c r="CF272">
        <v>1.44</v>
      </c>
      <c r="CG272">
        <v>35.29</v>
      </c>
      <c r="CH272">
        <v>0.42</v>
      </c>
      <c r="CI272">
        <v>3.48</v>
      </c>
      <c r="CJ272">
        <v>65.849999999999994</v>
      </c>
      <c r="CK272">
        <v>2.5499999999999998</v>
      </c>
      <c r="CL272">
        <v>36.67</v>
      </c>
      <c r="CM272">
        <v>1.7</v>
      </c>
      <c r="CN272">
        <v>30</v>
      </c>
      <c r="CO272">
        <v>1.53</v>
      </c>
      <c r="CP272">
        <v>0.34</v>
      </c>
      <c r="CQ272">
        <v>3.65</v>
      </c>
      <c r="CR272">
        <v>83.72</v>
      </c>
      <c r="CS272">
        <v>0</v>
      </c>
      <c r="CT272" t="s">
        <v>116</v>
      </c>
      <c r="CU272">
        <v>0</v>
      </c>
      <c r="CV272" t="s">
        <v>116</v>
      </c>
      <c r="CW272">
        <v>0</v>
      </c>
      <c r="CX272">
        <v>0</v>
      </c>
      <c r="CY272">
        <v>0</v>
      </c>
      <c r="CZ272">
        <v>0</v>
      </c>
      <c r="DA272" t="s">
        <v>116</v>
      </c>
      <c r="DB272" t="s">
        <v>116</v>
      </c>
      <c r="DC272">
        <v>0</v>
      </c>
      <c r="DD272" t="s">
        <v>116</v>
      </c>
      <c r="DE272" t="s">
        <v>116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</row>
    <row r="273" spans="1:115" ht="12" customHeight="1" x14ac:dyDescent="0.2">
      <c r="A273" t="s">
        <v>383</v>
      </c>
      <c r="B273" t="s">
        <v>199</v>
      </c>
      <c r="C273" t="s">
        <v>199</v>
      </c>
      <c r="D273" t="s">
        <v>922</v>
      </c>
      <c r="E273">
        <v>26</v>
      </c>
      <c r="F273">
        <v>800000</v>
      </c>
      <c r="G273" t="s">
        <v>116</v>
      </c>
      <c r="H273">
        <v>33</v>
      </c>
      <c r="I273">
        <v>2071</v>
      </c>
      <c r="J273">
        <v>3</v>
      </c>
      <c r="K273">
        <v>2.93</v>
      </c>
      <c r="L273">
        <v>2</v>
      </c>
      <c r="M273">
        <v>3.03</v>
      </c>
      <c r="N273">
        <v>26.6</v>
      </c>
      <c r="O273">
        <v>41.5</v>
      </c>
      <c r="P273" t="s">
        <v>117</v>
      </c>
      <c r="Q273" t="s">
        <v>117</v>
      </c>
      <c r="R273" t="s">
        <v>118</v>
      </c>
      <c r="S273">
        <v>177</v>
      </c>
      <c r="T273">
        <v>74</v>
      </c>
      <c r="U273" t="s">
        <v>119</v>
      </c>
      <c r="V273">
        <v>5.48</v>
      </c>
      <c r="W273">
        <v>5.43</v>
      </c>
      <c r="X273">
        <v>57.6</v>
      </c>
      <c r="Y273">
        <v>2.09</v>
      </c>
      <c r="Z273">
        <v>35.42</v>
      </c>
      <c r="AA273">
        <v>0.3</v>
      </c>
      <c r="AB273">
        <v>0.52</v>
      </c>
      <c r="AC273">
        <v>0</v>
      </c>
      <c r="AD273">
        <v>2.04</v>
      </c>
      <c r="AE273">
        <v>3.47</v>
      </c>
      <c r="AF273">
        <v>1.22</v>
      </c>
      <c r="AG273">
        <v>2</v>
      </c>
      <c r="AH273">
        <v>0.09</v>
      </c>
      <c r="AI273">
        <v>0</v>
      </c>
      <c r="AJ273">
        <v>0</v>
      </c>
      <c r="AK273">
        <v>5.13</v>
      </c>
      <c r="AL273">
        <v>0.13</v>
      </c>
      <c r="AM273">
        <v>2</v>
      </c>
      <c r="AN273">
        <v>0.09</v>
      </c>
      <c r="AO273">
        <v>0.13</v>
      </c>
      <c r="AP273">
        <v>0</v>
      </c>
      <c r="AQ273">
        <v>0</v>
      </c>
      <c r="AR273">
        <v>33</v>
      </c>
      <c r="AS273">
        <v>1.43</v>
      </c>
      <c r="AT273">
        <v>36.36</v>
      </c>
      <c r="AU273">
        <v>9.0909999999999993</v>
      </c>
      <c r="AV273">
        <v>0.09</v>
      </c>
      <c r="AW273">
        <v>2.2599999999999998</v>
      </c>
      <c r="AX273">
        <v>28.85</v>
      </c>
      <c r="AY273">
        <v>1.39</v>
      </c>
      <c r="AZ273">
        <v>28.13</v>
      </c>
      <c r="BA273">
        <v>0.83</v>
      </c>
      <c r="BB273">
        <v>31.58</v>
      </c>
      <c r="BC273">
        <v>0.35</v>
      </c>
      <c r="BD273">
        <v>7.78</v>
      </c>
      <c r="BE273">
        <v>47.49</v>
      </c>
      <c r="BF273">
        <v>15.56</v>
      </c>
      <c r="BG273">
        <v>37.99</v>
      </c>
      <c r="BH273">
        <v>2.2200000000000002</v>
      </c>
      <c r="BI273">
        <v>3</v>
      </c>
      <c r="BJ273">
        <v>1.04</v>
      </c>
      <c r="BK273">
        <v>20.82</v>
      </c>
      <c r="BL273">
        <v>1.56</v>
      </c>
      <c r="BM273">
        <v>1.43</v>
      </c>
      <c r="BN273">
        <v>29.29</v>
      </c>
      <c r="BO273">
        <v>82.49</v>
      </c>
      <c r="BP273">
        <v>7</v>
      </c>
      <c r="BQ273">
        <v>74.53</v>
      </c>
      <c r="BR273">
        <v>6.43</v>
      </c>
      <c r="BS273">
        <v>95.27</v>
      </c>
      <c r="BT273">
        <v>10.08</v>
      </c>
      <c r="BU273">
        <v>81.47</v>
      </c>
      <c r="BV273">
        <v>26.07</v>
      </c>
      <c r="BW273">
        <v>88.17</v>
      </c>
      <c r="BX273">
        <v>1.1299999999999999</v>
      </c>
      <c r="BY273">
        <v>50</v>
      </c>
      <c r="BZ273">
        <v>19.649999999999999</v>
      </c>
      <c r="CA273">
        <v>15.65</v>
      </c>
      <c r="CB273">
        <v>0.13</v>
      </c>
      <c r="CC273">
        <v>1.39</v>
      </c>
      <c r="CD273">
        <v>0.09</v>
      </c>
      <c r="CE273">
        <v>0.09</v>
      </c>
      <c r="CF273">
        <v>0.74</v>
      </c>
      <c r="CG273">
        <v>35.29</v>
      </c>
      <c r="CH273">
        <v>0.39</v>
      </c>
      <c r="CI273">
        <v>3.43</v>
      </c>
      <c r="CJ273">
        <v>77.22</v>
      </c>
      <c r="CK273">
        <v>2.69</v>
      </c>
      <c r="CL273">
        <v>56.45</v>
      </c>
      <c r="CM273">
        <v>0.56000000000000005</v>
      </c>
      <c r="CN273">
        <v>38.46</v>
      </c>
      <c r="CO273">
        <v>1.35</v>
      </c>
      <c r="CP273">
        <v>0.7</v>
      </c>
      <c r="CQ273">
        <v>4.08</v>
      </c>
      <c r="CR273">
        <v>88.3</v>
      </c>
      <c r="CS273">
        <v>0</v>
      </c>
      <c r="CT273" t="s">
        <v>116</v>
      </c>
      <c r="CU273">
        <v>0</v>
      </c>
      <c r="CV273" t="s">
        <v>116</v>
      </c>
      <c r="CW273">
        <v>0</v>
      </c>
      <c r="CX273">
        <v>0</v>
      </c>
      <c r="CY273">
        <v>0</v>
      </c>
      <c r="CZ273">
        <v>0</v>
      </c>
      <c r="DA273" t="s">
        <v>116</v>
      </c>
      <c r="DB273" t="s">
        <v>116</v>
      </c>
      <c r="DC273">
        <v>0.09</v>
      </c>
      <c r="DD273" t="s">
        <v>116</v>
      </c>
      <c r="DE273" t="s">
        <v>116</v>
      </c>
      <c r="DF273">
        <v>0.78</v>
      </c>
      <c r="DG273">
        <v>0.09</v>
      </c>
      <c r="DH273">
        <v>0</v>
      </c>
      <c r="DI273">
        <v>1.43</v>
      </c>
      <c r="DJ273">
        <v>1</v>
      </c>
      <c r="DK273">
        <v>100</v>
      </c>
    </row>
    <row r="274" spans="1:115" ht="12" customHeight="1" x14ac:dyDescent="0.2">
      <c r="A274" t="s">
        <v>712</v>
      </c>
      <c r="B274" t="s">
        <v>143</v>
      </c>
      <c r="C274" t="s">
        <v>143</v>
      </c>
      <c r="D274" t="s">
        <v>922</v>
      </c>
      <c r="E274">
        <v>29</v>
      </c>
      <c r="F274">
        <v>450000</v>
      </c>
      <c r="G274" t="s">
        <v>409</v>
      </c>
      <c r="H274">
        <v>23</v>
      </c>
      <c r="I274">
        <v>832</v>
      </c>
      <c r="J274">
        <v>0</v>
      </c>
      <c r="K274">
        <v>1.77</v>
      </c>
      <c r="L274">
        <v>1</v>
      </c>
      <c r="M274">
        <v>0.22</v>
      </c>
      <c r="N274">
        <v>24.66</v>
      </c>
      <c r="O274">
        <v>47.37</v>
      </c>
      <c r="P274" t="s">
        <v>117</v>
      </c>
      <c r="Q274" t="s">
        <v>117</v>
      </c>
      <c r="R274" t="s">
        <v>118</v>
      </c>
      <c r="S274">
        <v>170</v>
      </c>
      <c r="T274">
        <v>70</v>
      </c>
      <c r="U274" t="s">
        <v>119</v>
      </c>
      <c r="V274">
        <v>5.52</v>
      </c>
      <c r="W274">
        <v>5.41</v>
      </c>
      <c r="X274">
        <v>64</v>
      </c>
      <c r="Y274">
        <v>1.95</v>
      </c>
      <c r="Z274">
        <v>22.22</v>
      </c>
      <c r="AA274">
        <v>0.43</v>
      </c>
      <c r="AB274">
        <v>0.67</v>
      </c>
      <c r="AC274">
        <v>0.11</v>
      </c>
      <c r="AD274">
        <v>1.62</v>
      </c>
      <c r="AE274">
        <v>2.5299999999999998</v>
      </c>
      <c r="AF274">
        <v>1.73</v>
      </c>
      <c r="AG274">
        <v>6</v>
      </c>
      <c r="AH274">
        <v>0.65</v>
      </c>
      <c r="AI274">
        <v>0</v>
      </c>
      <c r="AJ274">
        <v>0</v>
      </c>
      <c r="AK274">
        <v>4</v>
      </c>
      <c r="AL274">
        <v>0</v>
      </c>
      <c r="AM274">
        <v>0</v>
      </c>
      <c r="AN274">
        <v>0</v>
      </c>
      <c r="AO274">
        <v>0.19</v>
      </c>
      <c r="AP274">
        <v>0</v>
      </c>
      <c r="AQ274">
        <v>0</v>
      </c>
      <c r="AR274">
        <v>13</v>
      </c>
      <c r="AS274">
        <v>1.41</v>
      </c>
      <c r="AT274">
        <v>23.08</v>
      </c>
      <c r="AU274">
        <v>0</v>
      </c>
      <c r="AV274">
        <v>0.11</v>
      </c>
      <c r="AW274">
        <v>2.06</v>
      </c>
      <c r="AX274">
        <v>5.26</v>
      </c>
      <c r="AY274">
        <v>0.65</v>
      </c>
      <c r="AZ274">
        <v>16.670000000000002</v>
      </c>
      <c r="BA274">
        <v>1.41</v>
      </c>
      <c r="BB274">
        <v>0</v>
      </c>
      <c r="BC274">
        <v>0.11</v>
      </c>
      <c r="BD274">
        <v>5.41</v>
      </c>
      <c r="BE274">
        <v>60</v>
      </c>
      <c r="BF274">
        <v>13.74</v>
      </c>
      <c r="BG274">
        <v>48.03</v>
      </c>
      <c r="BH274">
        <v>2.81</v>
      </c>
      <c r="BI274">
        <v>1.73</v>
      </c>
      <c r="BJ274">
        <v>2.06</v>
      </c>
      <c r="BK274">
        <v>15.14</v>
      </c>
      <c r="BL274">
        <v>1.19</v>
      </c>
      <c r="BM274">
        <v>3.03</v>
      </c>
      <c r="BN274">
        <v>25.31</v>
      </c>
      <c r="BO274">
        <v>79.91</v>
      </c>
      <c r="BP274">
        <v>5.52</v>
      </c>
      <c r="BQ274">
        <v>64.709999999999994</v>
      </c>
      <c r="BR274">
        <v>6.92</v>
      </c>
      <c r="BS274">
        <v>95.31</v>
      </c>
      <c r="BT274">
        <v>6.81</v>
      </c>
      <c r="BU274">
        <v>76.19</v>
      </c>
      <c r="BV274">
        <v>23.04</v>
      </c>
      <c r="BW274">
        <v>86.85</v>
      </c>
      <c r="BX274">
        <v>0.76</v>
      </c>
      <c r="BY274">
        <v>14.29</v>
      </c>
      <c r="BZ274">
        <v>16.670000000000002</v>
      </c>
      <c r="CA274">
        <v>11.41</v>
      </c>
      <c r="CB274">
        <v>0.02</v>
      </c>
      <c r="CC274">
        <v>0.65</v>
      </c>
      <c r="CD274">
        <v>0.11</v>
      </c>
      <c r="CE274">
        <v>0</v>
      </c>
      <c r="CF274">
        <v>0.65</v>
      </c>
      <c r="CG274">
        <v>50</v>
      </c>
      <c r="CH274">
        <v>0.43</v>
      </c>
      <c r="CI274">
        <v>1.73</v>
      </c>
      <c r="CJ274">
        <v>56.25</v>
      </c>
      <c r="CK274">
        <v>1.84</v>
      </c>
      <c r="CL274">
        <v>47.06</v>
      </c>
      <c r="CM274">
        <v>0.54</v>
      </c>
      <c r="CN274">
        <v>20</v>
      </c>
      <c r="CO274">
        <v>0.97</v>
      </c>
      <c r="CP274">
        <v>0</v>
      </c>
      <c r="CQ274">
        <v>2.16</v>
      </c>
      <c r="CR274">
        <v>80</v>
      </c>
      <c r="CS274">
        <v>0</v>
      </c>
      <c r="CT274" t="s">
        <v>116</v>
      </c>
      <c r="CU274">
        <v>0</v>
      </c>
      <c r="CV274" t="s">
        <v>116</v>
      </c>
      <c r="CW274">
        <v>0</v>
      </c>
      <c r="CX274">
        <v>0</v>
      </c>
      <c r="CY274">
        <v>0</v>
      </c>
      <c r="CZ274">
        <v>0</v>
      </c>
      <c r="DA274" t="s">
        <v>116</v>
      </c>
      <c r="DB274" t="s">
        <v>116</v>
      </c>
      <c r="DC274">
        <v>0.11</v>
      </c>
      <c r="DD274" t="s">
        <v>116</v>
      </c>
      <c r="DE274" t="s">
        <v>116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</row>
    <row r="275" spans="1:115" ht="12" customHeight="1" x14ac:dyDescent="0.2">
      <c r="A275" t="s">
        <v>798</v>
      </c>
      <c r="B275" t="s">
        <v>191</v>
      </c>
      <c r="C275" t="s">
        <v>191</v>
      </c>
      <c r="D275" t="s">
        <v>922</v>
      </c>
      <c r="E275">
        <v>26</v>
      </c>
      <c r="F275">
        <v>500000</v>
      </c>
      <c r="G275" t="s">
        <v>116</v>
      </c>
      <c r="H275">
        <v>12</v>
      </c>
      <c r="I275">
        <v>649</v>
      </c>
      <c r="J275">
        <v>0</v>
      </c>
      <c r="K275">
        <v>0.33</v>
      </c>
      <c r="L275">
        <v>0</v>
      </c>
      <c r="M275">
        <v>0.67</v>
      </c>
      <c r="N275">
        <v>28.29</v>
      </c>
      <c r="O275">
        <v>45.1</v>
      </c>
      <c r="P275" t="s">
        <v>117</v>
      </c>
      <c r="Q275" t="s">
        <v>117</v>
      </c>
      <c r="R275" t="s">
        <v>116</v>
      </c>
      <c r="S275">
        <v>0</v>
      </c>
      <c r="T275">
        <v>0</v>
      </c>
      <c r="U275" t="s">
        <v>119</v>
      </c>
      <c r="V275">
        <v>5.41</v>
      </c>
      <c r="W275">
        <v>5.41</v>
      </c>
      <c r="X275">
        <v>56.41</v>
      </c>
      <c r="Y275">
        <v>2.08</v>
      </c>
      <c r="Z275">
        <v>60</v>
      </c>
      <c r="AA275">
        <v>0.55000000000000004</v>
      </c>
      <c r="AB275">
        <v>0.86</v>
      </c>
      <c r="AC275">
        <v>0</v>
      </c>
      <c r="AD275">
        <v>1.8</v>
      </c>
      <c r="AE275">
        <v>2.81</v>
      </c>
      <c r="AF275">
        <v>1.8</v>
      </c>
      <c r="AG275">
        <v>2</v>
      </c>
      <c r="AH275">
        <v>0.28000000000000003</v>
      </c>
      <c r="AI275">
        <v>0</v>
      </c>
      <c r="AJ275">
        <v>0</v>
      </c>
      <c r="AK275">
        <v>5.82</v>
      </c>
      <c r="AL275">
        <v>0</v>
      </c>
      <c r="AM275">
        <v>0</v>
      </c>
      <c r="AN275">
        <v>0</v>
      </c>
      <c r="AO275">
        <v>0.05</v>
      </c>
      <c r="AP275">
        <v>0</v>
      </c>
      <c r="AQ275">
        <v>0</v>
      </c>
      <c r="AR275">
        <v>8</v>
      </c>
      <c r="AS275">
        <v>1.1100000000000001</v>
      </c>
      <c r="AT275">
        <v>25</v>
      </c>
      <c r="AU275">
        <v>0</v>
      </c>
      <c r="AV275">
        <v>0</v>
      </c>
      <c r="AW275">
        <v>3.05</v>
      </c>
      <c r="AX275">
        <v>54.55</v>
      </c>
      <c r="AY275">
        <v>0.69</v>
      </c>
      <c r="AZ275">
        <v>60</v>
      </c>
      <c r="BA275">
        <v>2.36</v>
      </c>
      <c r="BB275">
        <v>52.94</v>
      </c>
      <c r="BC275">
        <v>0.14000000000000001</v>
      </c>
      <c r="BD275">
        <v>6.1</v>
      </c>
      <c r="BE275">
        <v>63.64</v>
      </c>
      <c r="BF275">
        <v>16.920000000000002</v>
      </c>
      <c r="BG275">
        <v>42.62</v>
      </c>
      <c r="BH275">
        <v>0.97</v>
      </c>
      <c r="BI275">
        <v>3.61</v>
      </c>
      <c r="BJ275">
        <v>1.39</v>
      </c>
      <c r="BK275">
        <v>22.74</v>
      </c>
      <c r="BL275">
        <v>2.08</v>
      </c>
      <c r="BM275">
        <v>3.19</v>
      </c>
      <c r="BN275">
        <v>30.51</v>
      </c>
      <c r="BO275">
        <v>86.36</v>
      </c>
      <c r="BP275">
        <v>3.88</v>
      </c>
      <c r="BQ275">
        <v>60.71</v>
      </c>
      <c r="BR275">
        <v>7.49</v>
      </c>
      <c r="BS275">
        <v>100</v>
      </c>
      <c r="BT275">
        <v>10.96</v>
      </c>
      <c r="BU275">
        <v>91.14</v>
      </c>
      <c r="BV275">
        <v>26.49</v>
      </c>
      <c r="BW275">
        <v>90.05</v>
      </c>
      <c r="BX275">
        <v>1.1100000000000001</v>
      </c>
      <c r="BY275">
        <v>75</v>
      </c>
      <c r="BZ275">
        <v>18.09</v>
      </c>
      <c r="CA275">
        <v>14.95</v>
      </c>
      <c r="CB275">
        <v>0.09</v>
      </c>
      <c r="CC275">
        <v>1.25</v>
      </c>
      <c r="CD275">
        <v>0.14000000000000001</v>
      </c>
      <c r="CE275">
        <v>0</v>
      </c>
      <c r="CF275">
        <v>0</v>
      </c>
      <c r="CG275">
        <v>0</v>
      </c>
      <c r="CH275">
        <v>0.55000000000000004</v>
      </c>
      <c r="CI275">
        <v>2.63</v>
      </c>
      <c r="CJ275">
        <v>68.42</v>
      </c>
      <c r="CK275">
        <v>2.2200000000000002</v>
      </c>
      <c r="CL275">
        <v>68.75</v>
      </c>
      <c r="CM275">
        <v>0</v>
      </c>
      <c r="CN275">
        <v>0</v>
      </c>
      <c r="CO275">
        <v>0</v>
      </c>
      <c r="CP275">
        <v>1.66</v>
      </c>
      <c r="CQ275">
        <v>3.88</v>
      </c>
      <c r="CR275">
        <v>82.14</v>
      </c>
      <c r="CS275">
        <v>0</v>
      </c>
      <c r="CT275" t="s">
        <v>116</v>
      </c>
      <c r="CU275">
        <v>0</v>
      </c>
      <c r="CV275" t="s">
        <v>116</v>
      </c>
      <c r="CW275">
        <v>0</v>
      </c>
      <c r="CX275">
        <v>0</v>
      </c>
      <c r="CY275">
        <v>0</v>
      </c>
      <c r="CZ275">
        <v>0</v>
      </c>
      <c r="DA275" t="s">
        <v>116</v>
      </c>
      <c r="DB275" t="s">
        <v>116</v>
      </c>
      <c r="DC275">
        <v>0</v>
      </c>
      <c r="DD275" t="s">
        <v>116</v>
      </c>
      <c r="DE275" t="s">
        <v>116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</row>
    <row r="276" spans="1:115" ht="12" customHeight="1" x14ac:dyDescent="0.2">
      <c r="A276" t="s">
        <v>731</v>
      </c>
      <c r="B276" t="s">
        <v>139</v>
      </c>
      <c r="C276" t="s">
        <v>139</v>
      </c>
      <c r="D276" t="s">
        <v>923</v>
      </c>
      <c r="E276">
        <v>30</v>
      </c>
      <c r="F276">
        <v>500000</v>
      </c>
      <c r="G276" t="s">
        <v>116</v>
      </c>
      <c r="H276">
        <v>10</v>
      </c>
      <c r="I276">
        <v>783</v>
      </c>
      <c r="J276">
        <v>0</v>
      </c>
      <c r="K276">
        <v>0.18</v>
      </c>
      <c r="L276">
        <v>0</v>
      </c>
      <c r="M276">
        <v>0</v>
      </c>
      <c r="N276">
        <v>13.56</v>
      </c>
      <c r="O276">
        <v>60.17</v>
      </c>
      <c r="P276" t="s">
        <v>117</v>
      </c>
      <c r="Q276" t="s">
        <v>117</v>
      </c>
      <c r="R276" t="s">
        <v>118</v>
      </c>
      <c r="S276">
        <v>190</v>
      </c>
      <c r="T276">
        <v>80</v>
      </c>
      <c r="U276" t="s">
        <v>119</v>
      </c>
      <c r="V276">
        <v>8.16</v>
      </c>
      <c r="W276">
        <v>5.4</v>
      </c>
      <c r="X276">
        <v>80.849999999999994</v>
      </c>
      <c r="Y276">
        <v>5.86</v>
      </c>
      <c r="Z276">
        <v>54.9</v>
      </c>
      <c r="AA276">
        <v>0.34</v>
      </c>
      <c r="AB276">
        <v>0.47</v>
      </c>
      <c r="AC276">
        <v>0.46</v>
      </c>
      <c r="AD276">
        <v>3.45</v>
      </c>
      <c r="AE276">
        <v>4.66</v>
      </c>
      <c r="AF276">
        <v>1.03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0.02</v>
      </c>
      <c r="AP276">
        <v>0</v>
      </c>
      <c r="AQ276">
        <v>0</v>
      </c>
      <c r="AR276">
        <v>2</v>
      </c>
      <c r="AS276">
        <v>0.23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0.46</v>
      </c>
      <c r="BI276">
        <v>0</v>
      </c>
      <c r="BJ276">
        <v>0</v>
      </c>
      <c r="BK276">
        <v>18.510000000000002</v>
      </c>
      <c r="BL276">
        <v>0.11</v>
      </c>
      <c r="BM276">
        <v>0.23</v>
      </c>
      <c r="BN276">
        <v>31.26</v>
      </c>
      <c r="BO276">
        <v>86.4</v>
      </c>
      <c r="BP276">
        <v>14.48</v>
      </c>
      <c r="BQ276">
        <v>77.78</v>
      </c>
      <c r="BR276">
        <v>2.41</v>
      </c>
      <c r="BS276">
        <v>90.48</v>
      </c>
      <c r="BT276">
        <v>11.84</v>
      </c>
      <c r="BU276">
        <v>95.15</v>
      </c>
      <c r="BV276">
        <v>26.9</v>
      </c>
      <c r="BW276">
        <v>93.59</v>
      </c>
      <c r="BX276">
        <v>4.37</v>
      </c>
      <c r="BY276">
        <v>42.11</v>
      </c>
      <c r="BZ276">
        <v>21.18</v>
      </c>
      <c r="CA276">
        <v>35.57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1.61</v>
      </c>
      <c r="CJ276">
        <v>28.57</v>
      </c>
      <c r="CK276">
        <v>0.23</v>
      </c>
      <c r="CL276">
        <v>0</v>
      </c>
      <c r="CM276">
        <v>0.11</v>
      </c>
      <c r="CN276">
        <v>0</v>
      </c>
      <c r="CO276">
        <v>0</v>
      </c>
      <c r="CP276">
        <v>0</v>
      </c>
      <c r="CQ276">
        <v>5.0599999999999996</v>
      </c>
      <c r="CR276">
        <v>70.45</v>
      </c>
      <c r="CS276">
        <v>0</v>
      </c>
      <c r="CT276" t="s">
        <v>116</v>
      </c>
      <c r="CU276">
        <v>0</v>
      </c>
      <c r="CV276" t="s">
        <v>116</v>
      </c>
      <c r="CW276">
        <v>0</v>
      </c>
      <c r="CX276">
        <v>0</v>
      </c>
      <c r="CY276">
        <v>0</v>
      </c>
      <c r="CZ276">
        <v>0</v>
      </c>
      <c r="DA276" t="s">
        <v>116</v>
      </c>
      <c r="DB276" t="s">
        <v>116</v>
      </c>
      <c r="DC276">
        <v>1.95</v>
      </c>
      <c r="DD276" t="s">
        <v>116</v>
      </c>
      <c r="DE276" t="s">
        <v>116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</row>
    <row r="277" spans="1:115" ht="12" customHeight="1" x14ac:dyDescent="0.2">
      <c r="A277" t="s">
        <v>238</v>
      </c>
      <c r="B277" t="s">
        <v>156</v>
      </c>
      <c r="C277" t="s">
        <v>156</v>
      </c>
      <c r="D277" t="s">
        <v>923</v>
      </c>
      <c r="E277">
        <v>26</v>
      </c>
      <c r="F277">
        <v>450000</v>
      </c>
      <c r="G277" t="s">
        <v>116</v>
      </c>
      <c r="H277">
        <v>33</v>
      </c>
      <c r="I277">
        <v>3064</v>
      </c>
      <c r="J277">
        <v>1</v>
      </c>
      <c r="K277">
        <v>1.1000000000000001</v>
      </c>
      <c r="L277">
        <v>0</v>
      </c>
      <c r="M277">
        <v>0.12</v>
      </c>
      <c r="N277">
        <v>13.22</v>
      </c>
      <c r="O277">
        <v>62</v>
      </c>
      <c r="P277" t="s">
        <v>117</v>
      </c>
      <c r="Q277" t="s">
        <v>117</v>
      </c>
      <c r="R277" t="s">
        <v>116</v>
      </c>
      <c r="S277">
        <v>0</v>
      </c>
      <c r="T277">
        <v>0</v>
      </c>
      <c r="U277" t="s">
        <v>119</v>
      </c>
      <c r="V277">
        <v>9.9</v>
      </c>
      <c r="W277">
        <v>5.4</v>
      </c>
      <c r="X277">
        <v>71.2</v>
      </c>
      <c r="Y277">
        <v>4.99</v>
      </c>
      <c r="Z277">
        <v>55.29</v>
      </c>
      <c r="AA277">
        <v>0.09</v>
      </c>
      <c r="AB277">
        <v>0.11</v>
      </c>
      <c r="AC277">
        <v>0.68</v>
      </c>
      <c r="AD277">
        <v>5.96</v>
      </c>
      <c r="AE277">
        <v>7.74</v>
      </c>
      <c r="AF277">
        <v>0.82</v>
      </c>
      <c r="AG277">
        <v>8</v>
      </c>
      <c r="AH277">
        <v>0.23</v>
      </c>
      <c r="AI277">
        <v>0</v>
      </c>
      <c r="AJ277">
        <v>0</v>
      </c>
      <c r="AK277">
        <v>0.23</v>
      </c>
      <c r="AL277">
        <v>0.03</v>
      </c>
      <c r="AM277">
        <v>1</v>
      </c>
      <c r="AN277">
        <v>0.03</v>
      </c>
      <c r="AO277">
        <v>0.03</v>
      </c>
      <c r="AP277">
        <v>1</v>
      </c>
      <c r="AQ277">
        <v>0.03</v>
      </c>
      <c r="AR277">
        <v>12</v>
      </c>
      <c r="AS277">
        <v>0.35</v>
      </c>
      <c r="AT277">
        <v>16.670000000000002</v>
      </c>
      <c r="AU277">
        <v>8.3330000000000002</v>
      </c>
      <c r="AV277">
        <v>0</v>
      </c>
      <c r="AW277">
        <v>0.15</v>
      </c>
      <c r="AX277">
        <v>40</v>
      </c>
      <c r="AY277">
        <v>0.03</v>
      </c>
      <c r="AZ277">
        <v>0</v>
      </c>
      <c r="BA277">
        <v>0.12</v>
      </c>
      <c r="BB277">
        <v>50</v>
      </c>
      <c r="BC277">
        <v>0</v>
      </c>
      <c r="BD277">
        <v>0.18</v>
      </c>
      <c r="BE277">
        <v>66.67</v>
      </c>
      <c r="BF277">
        <v>0.76</v>
      </c>
      <c r="BG277">
        <v>38.46</v>
      </c>
      <c r="BH277">
        <v>0.59</v>
      </c>
      <c r="BI277">
        <v>0.28999999999999998</v>
      </c>
      <c r="BJ277">
        <v>0.15</v>
      </c>
      <c r="BK277">
        <v>20.09</v>
      </c>
      <c r="BL277">
        <v>0.41</v>
      </c>
      <c r="BM277">
        <v>0.26</v>
      </c>
      <c r="BN277">
        <v>33.049999999999997</v>
      </c>
      <c r="BO277">
        <v>82.13</v>
      </c>
      <c r="BP277">
        <v>15.6</v>
      </c>
      <c r="BQ277">
        <v>70.62</v>
      </c>
      <c r="BR277">
        <v>1.67</v>
      </c>
      <c r="BS277">
        <v>96.49</v>
      </c>
      <c r="BT277">
        <v>13.22</v>
      </c>
      <c r="BU277">
        <v>93.78</v>
      </c>
      <c r="BV277">
        <v>27.55</v>
      </c>
      <c r="BW277">
        <v>89.02</v>
      </c>
      <c r="BX277">
        <v>5.35</v>
      </c>
      <c r="BY277">
        <v>47.8</v>
      </c>
      <c r="BZ277">
        <v>23.9</v>
      </c>
      <c r="CA277">
        <v>41.84</v>
      </c>
      <c r="CB277">
        <v>0</v>
      </c>
      <c r="CC277">
        <v>0.06</v>
      </c>
      <c r="CD277">
        <v>0.03</v>
      </c>
      <c r="CE277">
        <v>0.03</v>
      </c>
      <c r="CF277">
        <v>0.03</v>
      </c>
      <c r="CG277">
        <v>0</v>
      </c>
      <c r="CH277">
        <v>0.06</v>
      </c>
      <c r="CI277">
        <v>4.96</v>
      </c>
      <c r="CJ277">
        <v>52.66</v>
      </c>
      <c r="CK277">
        <v>0.62</v>
      </c>
      <c r="CL277">
        <v>19.05</v>
      </c>
      <c r="CM277">
        <v>0.41</v>
      </c>
      <c r="CN277">
        <v>28.57</v>
      </c>
      <c r="CO277">
        <v>0.09</v>
      </c>
      <c r="CP277">
        <v>0.06</v>
      </c>
      <c r="CQ277">
        <v>7.67</v>
      </c>
      <c r="CR277">
        <v>70.5</v>
      </c>
      <c r="CS277">
        <v>0</v>
      </c>
      <c r="CT277" t="s">
        <v>116</v>
      </c>
      <c r="CU277">
        <v>0</v>
      </c>
      <c r="CV277" t="s">
        <v>116</v>
      </c>
      <c r="CW277">
        <v>0</v>
      </c>
      <c r="CX277">
        <v>0</v>
      </c>
      <c r="CY277">
        <v>0</v>
      </c>
      <c r="CZ277">
        <v>0</v>
      </c>
      <c r="DA277" t="s">
        <v>116</v>
      </c>
      <c r="DB277" t="s">
        <v>116</v>
      </c>
      <c r="DC277">
        <v>1.41</v>
      </c>
      <c r="DD277" t="s">
        <v>116</v>
      </c>
      <c r="DE277" t="s">
        <v>116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</row>
    <row r="278" spans="1:115" ht="12" customHeight="1" x14ac:dyDescent="0.2">
      <c r="A278" t="s">
        <v>796</v>
      </c>
      <c r="B278" t="s">
        <v>435</v>
      </c>
      <c r="C278" t="s">
        <v>435</v>
      </c>
      <c r="D278" t="s">
        <v>920</v>
      </c>
      <c r="E278">
        <v>25</v>
      </c>
      <c r="F278">
        <v>200000</v>
      </c>
      <c r="G278" t="s">
        <v>116</v>
      </c>
      <c r="H278">
        <v>17</v>
      </c>
      <c r="I278">
        <v>650</v>
      </c>
      <c r="J278">
        <v>0</v>
      </c>
      <c r="K278">
        <v>0.79</v>
      </c>
      <c r="L278">
        <v>0</v>
      </c>
      <c r="M278">
        <v>0.88</v>
      </c>
      <c r="N278">
        <v>20.49</v>
      </c>
      <c r="O278">
        <v>45.27</v>
      </c>
      <c r="P278" t="s">
        <v>117</v>
      </c>
      <c r="Q278" t="s">
        <v>117</v>
      </c>
      <c r="R278" t="s">
        <v>118</v>
      </c>
      <c r="S278">
        <v>168</v>
      </c>
      <c r="T278">
        <v>55</v>
      </c>
      <c r="U278" t="s">
        <v>119</v>
      </c>
      <c r="V278">
        <v>6.23</v>
      </c>
      <c r="W278">
        <v>5.4</v>
      </c>
      <c r="X278">
        <v>56.41</v>
      </c>
      <c r="Y278">
        <v>3.6</v>
      </c>
      <c r="Z278">
        <v>42.31</v>
      </c>
      <c r="AA278">
        <v>0.97</v>
      </c>
      <c r="AB278">
        <v>1.28</v>
      </c>
      <c r="AC278">
        <v>0</v>
      </c>
      <c r="AD278">
        <v>2.2200000000000002</v>
      </c>
      <c r="AE278">
        <v>2.93</v>
      </c>
      <c r="AF278">
        <v>1.25</v>
      </c>
      <c r="AG278">
        <v>0</v>
      </c>
      <c r="AH278">
        <v>0</v>
      </c>
      <c r="AI278">
        <v>0</v>
      </c>
      <c r="AJ278">
        <v>0</v>
      </c>
      <c r="AK278">
        <v>3.46</v>
      </c>
      <c r="AL278">
        <v>0</v>
      </c>
      <c r="AM278">
        <v>0</v>
      </c>
      <c r="AN278">
        <v>0</v>
      </c>
      <c r="AO278">
        <v>0.11</v>
      </c>
      <c r="AP278">
        <v>0</v>
      </c>
      <c r="AQ278">
        <v>0</v>
      </c>
      <c r="AR278">
        <v>12</v>
      </c>
      <c r="AS278">
        <v>1.66</v>
      </c>
      <c r="AT278">
        <v>8.33</v>
      </c>
      <c r="AU278">
        <v>0</v>
      </c>
      <c r="AV278">
        <v>0</v>
      </c>
      <c r="AW278">
        <v>0.28000000000000003</v>
      </c>
      <c r="AX278">
        <v>100</v>
      </c>
      <c r="AY278">
        <v>0</v>
      </c>
      <c r="AZ278">
        <v>0</v>
      </c>
      <c r="BA278">
        <v>0.28000000000000003</v>
      </c>
      <c r="BB278">
        <v>100</v>
      </c>
      <c r="BC278">
        <v>0</v>
      </c>
      <c r="BD278">
        <v>3.32</v>
      </c>
      <c r="BE278">
        <v>83.33</v>
      </c>
      <c r="BF278">
        <v>8.58</v>
      </c>
      <c r="BG278">
        <v>48.39</v>
      </c>
      <c r="BH278">
        <v>1.25</v>
      </c>
      <c r="BI278">
        <v>1.1100000000000001</v>
      </c>
      <c r="BJ278">
        <v>0.42</v>
      </c>
      <c r="BK278">
        <v>31.29</v>
      </c>
      <c r="BL278">
        <v>0.83</v>
      </c>
      <c r="BM278">
        <v>1.25</v>
      </c>
      <c r="BN278">
        <v>40.98</v>
      </c>
      <c r="BO278">
        <v>84.46</v>
      </c>
      <c r="BP278">
        <v>14.26</v>
      </c>
      <c r="BQ278">
        <v>68.930000000000007</v>
      </c>
      <c r="BR278">
        <v>7.62</v>
      </c>
      <c r="BS278">
        <v>96.36</v>
      </c>
      <c r="BT278">
        <v>10.8</v>
      </c>
      <c r="BU278">
        <v>91.03</v>
      </c>
      <c r="BV278">
        <v>36.549999999999997</v>
      </c>
      <c r="BW278">
        <v>87.88</v>
      </c>
      <c r="BX278">
        <v>4.29</v>
      </c>
      <c r="BY278">
        <v>54.84</v>
      </c>
      <c r="BZ278">
        <v>15.06</v>
      </c>
      <c r="CA278">
        <v>24.95</v>
      </c>
      <c r="CB278">
        <v>0.12</v>
      </c>
      <c r="CC278">
        <v>1.25</v>
      </c>
      <c r="CD278">
        <v>0.28000000000000003</v>
      </c>
      <c r="CE278">
        <v>0.14000000000000001</v>
      </c>
      <c r="CF278">
        <v>1.66</v>
      </c>
      <c r="CG278">
        <v>16.670000000000002</v>
      </c>
      <c r="CH278">
        <v>0.14000000000000001</v>
      </c>
      <c r="CI278">
        <v>8.17</v>
      </c>
      <c r="CJ278">
        <v>67.8</v>
      </c>
      <c r="CK278">
        <v>3.32</v>
      </c>
      <c r="CL278">
        <v>41.67</v>
      </c>
      <c r="CM278">
        <v>2.77</v>
      </c>
      <c r="CN278">
        <v>30</v>
      </c>
      <c r="CO278">
        <v>1.52</v>
      </c>
      <c r="CP278">
        <v>0.14000000000000001</v>
      </c>
      <c r="CQ278">
        <v>6.65</v>
      </c>
      <c r="CR278">
        <v>87.5</v>
      </c>
      <c r="CS278">
        <v>0</v>
      </c>
      <c r="CT278" t="s">
        <v>116</v>
      </c>
      <c r="CU278">
        <v>0</v>
      </c>
      <c r="CV278" t="s">
        <v>116</v>
      </c>
      <c r="CW278">
        <v>0</v>
      </c>
      <c r="CX278">
        <v>0</v>
      </c>
      <c r="CY278">
        <v>0</v>
      </c>
      <c r="CZ278">
        <v>0</v>
      </c>
      <c r="DA278" t="s">
        <v>116</v>
      </c>
      <c r="DB278" t="s">
        <v>116</v>
      </c>
      <c r="DC278">
        <v>0</v>
      </c>
      <c r="DD278" t="s">
        <v>116</v>
      </c>
      <c r="DE278" t="s">
        <v>116</v>
      </c>
      <c r="DF278">
        <v>0.55000000000000004</v>
      </c>
      <c r="DG278">
        <v>0.14000000000000001</v>
      </c>
      <c r="DH278">
        <v>0</v>
      </c>
      <c r="DI278">
        <v>3.74</v>
      </c>
      <c r="DJ278">
        <v>0</v>
      </c>
      <c r="DK278">
        <v>0</v>
      </c>
    </row>
    <row r="279" spans="1:115" ht="12" customHeight="1" x14ac:dyDescent="0.2">
      <c r="A279" t="s">
        <v>530</v>
      </c>
      <c r="B279" t="s">
        <v>406</v>
      </c>
      <c r="C279" t="s">
        <v>406</v>
      </c>
      <c r="D279" t="s">
        <v>920</v>
      </c>
      <c r="E279">
        <v>20</v>
      </c>
      <c r="F279">
        <v>325000</v>
      </c>
      <c r="G279" t="s">
        <v>116</v>
      </c>
      <c r="H279">
        <v>17</v>
      </c>
      <c r="I279">
        <v>1434</v>
      </c>
      <c r="J279">
        <v>0</v>
      </c>
      <c r="K279">
        <v>1.18</v>
      </c>
      <c r="L279">
        <v>1</v>
      </c>
      <c r="M279">
        <v>1.04</v>
      </c>
      <c r="N279">
        <v>22.91</v>
      </c>
      <c r="O279">
        <v>44.66</v>
      </c>
      <c r="P279" t="s">
        <v>117</v>
      </c>
      <c r="Q279" t="s">
        <v>117</v>
      </c>
      <c r="R279" t="s">
        <v>134</v>
      </c>
      <c r="S279">
        <v>170</v>
      </c>
      <c r="T279">
        <v>65</v>
      </c>
      <c r="U279" t="s">
        <v>119</v>
      </c>
      <c r="V279">
        <v>4.6399999999999997</v>
      </c>
      <c r="W279">
        <v>5.4</v>
      </c>
      <c r="X279">
        <v>54.65</v>
      </c>
      <c r="Y279">
        <v>2.0699999999999998</v>
      </c>
      <c r="Z279">
        <v>24.24</v>
      </c>
      <c r="AA279">
        <v>0.06</v>
      </c>
      <c r="AB279">
        <v>0.09</v>
      </c>
      <c r="AC279">
        <v>0.06</v>
      </c>
      <c r="AD279">
        <v>1.63</v>
      </c>
      <c r="AE279">
        <v>2.44</v>
      </c>
      <c r="AF279">
        <v>0.82</v>
      </c>
      <c r="AG279">
        <v>4</v>
      </c>
      <c r="AH279">
        <v>0.25</v>
      </c>
      <c r="AI279">
        <v>0</v>
      </c>
      <c r="AJ279">
        <v>0</v>
      </c>
      <c r="AK279">
        <v>3.14</v>
      </c>
      <c r="AL279">
        <v>0</v>
      </c>
      <c r="AM279">
        <v>0</v>
      </c>
      <c r="AN279">
        <v>0</v>
      </c>
      <c r="AO279">
        <v>7.0000000000000007E-2</v>
      </c>
      <c r="AP279">
        <v>0</v>
      </c>
      <c r="AQ279">
        <v>0</v>
      </c>
      <c r="AR279">
        <v>19</v>
      </c>
      <c r="AS279">
        <v>1.19</v>
      </c>
      <c r="AT279">
        <v>21.05</v>
      </c>
      <c r="AU279">
        <v>0</v>
      </c>
      <c r="AV279">
        <v>0.06</v>
      </c>
      <c r="AW279">
        <v>0.88</v>
      </c>
      <c r="AX279">
        <v>42.86</v>
      </c>
      <c r="AY279">
        <v>0</v>
      </c>
      <c r="AZ279">
        <v>0</v>
      </c>
      <c r="BA279">
        <v>0.88</v>
      </c>
      <c r="BB279">
        <v>42.86</v>
      </c>
      <c r="BC279">
        <v>0</v>
      </c>
      <c r="BD279">
        <v>3.64</v>
      </c>
      <c r="BE279">
        <v>63.79</v>
      </c>
      <c r="BF279">
        <v>12.18</v>
      </c>
      <c r="BG279">
        <v>44.85</v>
      </c>
      <c r="BH279">
        <v>1.1299999999999999</v>
      </c>
      <c r="BI279">
        <v>1.38</v>
      </c>
      <c r="BJ279">
        <v>1.07</v>
      </c>
      <c r="BK279">
        <v>17.95</v>
      </c>
      <c r="BL279">
        <v>0.94</v>
      </c>
      <c r="BM279">
        <v>3.39</v>
      </c>
      <c r="BN279">
        <v>23.41</v>
      </c>
      <c r="BO279">
        <v>82.57</v>
      </c>
      <c r="BP279">
        <v>6.34</v>
      </c>
      <c r="BQ279">
        <v>74.260000000000005</v>
      </c>
      <c r="BR279">
        <v>4.3899999999999997</v>
      </c>
      <c r="BS279">
        <v>94.29</v>
      </c>
      <c r="BT279">
        <v>8.0299999999999994</v>
      </c>
      <c r="BU279">
        <v>82.03</v>
      </c>
      <c r="BV279">
        <v>21.65</v>
      </c>
      <c r="BW279">
        <v>85.8</v>
      </c>
      <c r="BX279">
        <v>0.94</v>
      </c>
      <c r="BY279">
        <v>40</v>
      </c>
      <c r="BZ279">
        <v>15.88</v>
      </c>
      <c r="CA279">
        <v>16.73</v>
      </c>
      <c r="CB279">
        <v>7.0000000000000007E-2</v>
      </c>
      <c r="CC279">
        <v>0.63</v>
      </c>
      <c r="CD279">
        <v>0.06</v>
      </c>
      <c r="CE279">
        <v>0.06</v>
      </c>
      <c r="CF279">
        <v>0.94</v>
      </c>
      <c r="CG279">
        <v>20</v>
      </c>
      <c r="CH279">
        <v>0.31</v>
      </c>
      <c r="CI279">
        <v>3.7</v>
      </c>
      <c r="CJ279">
        <v>74.58</v>
      </c>
      <c r="CK279">
        <v>2.0099999999999998</v>
      </c>
      <c r="CL279">
        <v>53.13</v>
      </c>
      <c r="CM279">
        <v>1.07</v>
      </c>
      <c r="CN279">
        <v>17.649999999999999</v>
      </c>
      <c r="CO279">
        <v>0.75</v>
      </c>
      <c r="CP279">
        <v>0.38</v>
      </c>
      <c r="CQ279">
        <v>3.45</v>
      </c>
      <c r="CR279">
        <v>89.09</v>
      </c>
      <c r="CS279">
        <v>0</v>
      </c>
      <c r="CT279" t="s">
        <v>116</v>
      </c>
      <c r="CU279">
        <v>0</v>
      </c>
      <c r="CV279" t="s">
        <v>116</v>
      </c>
      <c r="CW279">
        <v>0</v>
      </c>
      <c r="CX279">
        <v>0</v>
      </c>
      <c r="CY279">
        <v>0</v>
      </c>
      <c r="CZ279">
        <v>0</v>
      </c>
      <c r="DA279" t="s">
        <v>116</v>
      </c>
      <c r="DB279" t="s">
        <v>116</v>
      </c>
      <c r="DC279">
        <v>0</v>
      </c>
      <c r="DD279" t="s">
        <v>116</v>
      </c>
      <c r="DE279" t="s">
        <v>116</v>
      </c>
      <c r="DF279">
        <v>0.44</v>
      </c>
      <c r="DG279">
        <v>0.13</v>
      </c>
      <c r="DH279">
        <v>0</v>
      </c>
      <c r="DI279">
        <v>1.57</v>
      </c>
      <c r="DJ279">
        <v>0</v>
      </c>
      <c r="DK279">
        <v>0</v>
      </c>
    </row>
    <row r="280" spans="1:115" ht="12" customHeight="1" x14ac:dyDescent="0.2">
      <c r="A280" t="s">
        <v>858</v>
      </c>
      <c r="B280" t="s">
        <v>671</v>
      </c>
      <c r="C280" t="s">
        <v>194</v>
      </c>
      <c r="D280" t="s">
        <v>920</v>
      </c>
      <c r="E280">
        <v>29</v>
      </c>
      <c r="F280">
        <v>300000</v>
      </c>
      <c r="G280" t="s">
        <v>116</v>
      </c>
      <c r="H280">
        <v>13</v>
      </c>
      <c r="I280">
        <v>467</v>
      </c>
      <c r="J280">
        <v>0</v>
      </c>
      <c r="K280">
        <v>1.77</v>
      </c>
      <c r="L280">
        <v>0</v>
      </c>
      <c r="M280">
        <v>0.34</v>
      </c>
      <c r="N280">
        <v>39.89</v>
      </c>
      <c r="O280">
        <v>41.06</v>
      </c>
      <c r="P280" t="s">
        <v>117</v>
      </c>
      <c r="Q280" t="s">
        <v>117</v>
      </c>
      <c r="R280" t="s">
        <v>118</v>
      </c>
      <c r="S280">
        <v>183</v>
      </c>
      <c r="T280">
        <v>89</v>
      </c>
      <c r="U280" t="s">
        <v>119</v>
      </c>
      <c r="V280">
        <v>5.4</v>
      </c>
      <c r="W280">
        <v>5.4</v>
      </c>
      <c r="X280">
        <v>46.43</v>
      </c>
      <c r="Y280">
        <v>12.72</v>
      </c>
      <c r="Z280">
        <v>50</v>
      </c>
      <c r="AA280">
        <v>0.19</v>
      </c>
      <c r="AB280">
        <v>0.27</v>
      </c>
      <c r="AC280">
        <v>0</v>
      </c>
      <c r="AD280">
        <v>2.7</v>
      </c>
      <c r="AE280">
        <v>3.75</v>
      </c>
      <c r="AF280">
        <v>1.93</v>
      </c>
      <c r="AG280">
        <v>1</v>
      </c>
      <c r="AH280">
        <v>0.19</v>
      </c>
      <c r="AI280">
        <v>0</v>
      </c>
      <c r="AJ280">
        <v>0</v>
      </c>
      <c r="AK280">
        <v>3.47</v>
      </c>
      <c r="AL280">
        <v>0</v>
      </c>
      <c r="AM280">
        <v>0</v>
      </c>
      <c r="AN280">
        <v>0</v>
      </c>
      <c r="AO280">
        <v>0.34</v>
      </c>
      <c r="AP280">
        <v>0</v>
      </c>
      <c r="AQ280">
        <v>0</v>
      </c>
      <c r="AR280">
        <v>14</v>
      </c>
      <c r="AS280">
        <v>2.7</v>
      </c>
      <c r="AT280">
        <v>35.71</v>
      </c>
      <c r="AU280">
        <v>0</v>
      </c>
      <c r="AV280">
        <v>0</v>
      </c>
      <c r="AW280">
        <v>0.77</v>
      </c>
      <c r="AX280">
        <v>50</v>
      </c>
      <c r="AY280">
        <v>0.57999999999999996</v>
      </c>
      <c r="AZ280">
        <v>33.33</v>
      </c>
      <c r="BA280">
        <v>0.19</v>
      </c>
      <c r="BB280">
        <v>100</v>
      </c>
      <c r="BC280">
        <v>0</v>
      </c>
      <c r="BD280">
        <v>4.24</v>
      </c>
      <c r="BE280">
        <v>40.909999999999997</v>
      </c>
      <c r="BF280">
        <v>16.38</v>
      </c>
      <c r="BG280">
        <v>35.29</v>
      </c>
      <c r="BH280">
        <v>4.24</v>
      </c>
      <c r="BI280">
        <v>0.39</v>
      </c>
      <c r="BJ280">
        <v>0</v>
      </c>
      <c r="BK280">
        <v>7.13</v>
      </c>
      <c r="BL280">
        <v>0.77</v>
      </c>
      <c r="BM280">
        <v>1.93</v>
      </c>
      <c r="BN280">
        <v>16</v>
      </c>
      <c r="BO280">
        <v>69.88</v>
      </c>
      <c r="BP280">
        <v>2.89</v>
      </c>
      <c r="BQ280">
        <v>33.33</v>
      </c>
      <c r="BR280">
        <v>4.43</v>
      </c>
      <c r="BS280">
        <v>100</v>
      </c>
      <c r="BT280">
        <v>3.66</v>
      </c>
      <c r="BU280">
        <v>73.680000000000007</v>
      </c>
      <c r="BV280">
        <v>14.84</v>
      </c>
      <c r="BW280">
        <v>71.430000000000007</v>
      </c>
      <c r="BX280">
        <v>0.39</v>
      </c>
      <c r="BY280">
        <v>50</v>
      </c>
      <c r="BZ280">
        <v>14.14</v>
      </c>
      <c r="CA280">
        <v>7.2</v>
      </c>
      <c r="CB280">
        <v>7.0000000000000007E-2</v>
      </c>
      <c r="CC280">
        <v>0.39</v>
      </c>
      <c r="CD280">
        <v>0</v>
      </c>
      <c r="CE280">
        <v>0</v>
      </c>
      <c r="CF280">
        <v>0.96</v>
      </c>
      <c r="CG280">
        <v>40</v>
      </c>
      <c r="CH280">
        <v>0.19</v>
      </c>
      <c r="CI280">
        <v>1.1599999999999999</v>
      </c>
      <c r="CJ280">
        <v>33.33</v>
      </c>
      <c r="CK280">
        <v>1.1599999999999999</v>
      </c>
      <c r="CL280">
        <v>33.33</v>
      </c>
      <c r="CM280">
        <v>0.77</v>
      </c>
      <c r="CN280">
        <v>25</v>
      </c>
      <c r="CO280">
        <v>0.39</v>
      </c>
      <c r="CP280">
        <v>0.19</v>
      </c>
      <c r="CQ280">
        <v>1.35</v>
      </c>
      <c r="CR280">
        <v>85.71</v>
      </c>
      <c r="CS280">
        <v>0</v>
      </c>
      <c r="CT280" t="s">
        <v>116</v>
      </c>
      <c r="CU280">
        <v>0</v>
      </c>
      <c r="CV280" t="s">
        <v>116</v>
      </c>
      <c r="CW280">
        <v>0</v>
      </c>
      <c r="CX280">
        <v>0</v>
      </c>
      <c r="CY280">
        <v>0</v>
      </c>
      <c r="CZ280">
        <v>0</v>
      </c>
      <c r="DA280" t="s">
        <v>116</v>
      </c>
      <c r="DB280" t="s">
        <v>116</v>
      </c>
      <c r="DC280">
        <v>0</v>
      </c>
      <c r="DD280" t="s">
        <v>116</v>
      </c>
      <c r="DE280" t="s">
        <v>116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</row>
    <row r="281" spans="1:115" ht="12" customHeight="1" x14ac:dyDescent="0.2">
      <c r="A281" t="s">
        <v>499</v>
      </c>
      <c r="B281" t="s">
        <v>176</v>
      </c>
      <c r="C281" t="s">
        <v>176</v>
      </c>
      <c r="D281" t="s">
        <v>922</v>
      </c>
      <c r="E281">
        <v>33</v>
      </c>
      <c r="F281">
        <v>400000</v>
      </c>
      <c r="G281" t="s">
        <v>130</v>
      </c>
      <c r="H281">
        <v>17</v>
      </c>
      <c r="I281">
        <v>1520</v>
      </c>
      <c r="J281">
        <v>0</v>
      </c>
      <c r="K281">
        <v>0.09</v>
      </c>
      <c r="L281">
        <v>1</v>
      </c>
      <c r="M281">
        <v>0.05</v>
      </c>
      <c r="N281">
        <v>11.13</v>
      </c>
      <c r="O281">
        <v>58.51</v>
      </c>
      <c r="P281" t="s">
        <v>117</v>
      </c>
      <c r="Q281" t="s">
        <v>117</v>
      </c>
      <c r="R281" t="s">
        <v>118</v>
      </c>
      <c r="S281">
        <v>178</v>
      </c>
      <c r="T281">
        <v>79</v>
      </c>
      <c r="U281" t="s">
        <v>119</v>
      </c>
      <c r="V281">
        <v>6.63</v>
      </c>
      <c r="W281">
        <v>5.39</v>
      </c>
      <c r="X281">
        <v>54.95</v>
      </c>
      <c r="Y281">
        <v>1.18</v>
      </c>
      <c r="Z281">
        <v>75</v>
      </c>
      <c r="AA281">
        <v>0.47</v>
      </c>
      <c r="AB281">
        <v>0.72</v>
      </c>
      <c r="AC281">
        <v>0.12</v>
      </c>
      <c r="AD281">
        <v>3.2</v>
      </c>
      <c r="AE281">
        <v>4.8600000000000003</v>
      </c>
      <c r="AF281">
        <v>1.3</v>
      </c>
      <c r="AG281">
        <v>3</v>
      </c>
      <c r="AH281">
        <v>0.18</v>
      </c>
      <c r="AI281">
        <v>0</v>
      </c>
      <c r="AJ281">
        <v>0</v>
      </c>
      <c r="AK281">
        <v>0.41</v>
      </c>
      <c r="AL281">
        <v>0</v>
      </c>
      <c r="AM281">
        <v>0</v>
      </c>
      <c r="AN281">
        <v>0</v>
      </c>
      <c r="AO281">
        <v>0.01</v>
      </c>
      <c r="AP281">
        <v>0</v>
      </c>
      <c r="AQ281">
        <v>0</v>
      </c>
      <c r="AR281">
        <v>5</v>
      </c>
      <c r="AS281">
        <v>0.3</v>
      </c>
      <c r="AT281">
        <v>20</v>
      </c>
      <c r="AU281">
        <v>0</v>
      </c>
      <c r="AV281">
        <v>0.06</v>
      </c>
      <c r="AW281">
        <v>0.06</v>
      </c>
      <c r="AX281">
        <v>100</v>
      </c>
      <c r="AY281">
        <v>0</v>
      </c>
      <c r="AZ281">
        <v>0</v>
      </c>
      <c r="BA281">
        <v>0.06</v>
      </c>
      <c r="BB281">
        <v>100</v>
      </c>
      <c r="BC281">
        <v>0</v>
      </c>
      <c r="BD281">
        <v>0.47</v>
      </c>
      <c r="BE281">
        <v>62.5</v>
      </c>
      <c r="BF281">
        <v>2.78</v>
      </c>
      <c r="BG281">
        <v>57.45</v>
      </c>
      <c r="BH281">
        <v>0.06</v>
      </c>
      <c r="BI281">
        <v>0.24</v>
      </c>
      <c r="BJ281">
        <v>0</v>
      </c>
      <c r="BK281">
        <v>42.22</v>
      </c>
      <c r="BL281">
        <v>0.24</v>
      </c>
      <c r="BM281">
        <v>1.36</v>
      </c>
      <c r="BN281">
        <v>57.37</v>
      </c>
      <c r="BO281">
        <v>89.47</v>
      </c>
      <c r="BP281">
        <v>16.989999999999998</v>
      </c>
      <c r="BQ281">
        <v>77.7</v>
      </c>
      <c r="BR281">
        <v>4.2</v>
      </c>
      <c r="BS281">
        <v>95.77</v>
      </c>
      <c r="BT281">
        <v>31.56</v>
      </c>
      <c r="BU281">
        <v>94.56</v>
      </c>
      <c r="BV281">
        <v>47.61</v>
      </c>
      <c r="BW281">
        <v>93.16</v>
      </c>
      <c r="BX281">
        <v>9.7100000000000009</v>
      </c>
      <c r="BY281">
        <v>71.34</v>
      </c>
      <c r="BZ281">
        <v>23.62</v>
      </c>
      <c r="CA281">
        <v>42.44</v>
      </c>
      <c r="CB281">
        <v>0</v>
      </c>
      <c r="CC281">
        <v>0.24</v>
      </c>
      <c r="CD281">
        <v>0.06</v>
      </c>
      <c r="CE281">
        <v>0.12</v>
      </c>
      <c r="CF281">
        <v>0.12</v>
      </c>
      <c r="CG281">
        <v>0</v>
      </c>
      <c r="CH281">
        <v>0.06</v>
      </c>
      <c r="CI281">
        <v>11.07</v>
      </c>
      <c r="CJ281">
        <v>77.540000000000006</v>
      </c>
      <c r="CK281">
        <v>1.01</v>
      </c>
      <c r="CL281">
        <v>47.06</v>
      </c>
      <c r="CM281">
        <v>0.47</v>
      </c>
      <c r="CN281">
        <v>25</v>
      </c>
      <c r="CO281">
        <v>0.3</v>
      </c>
      <c r="CP281">
        <v>0.06</v>
      </c>
      <c r="CQ281">
        <v>11.13</v>
      </c>
      <c r="CR281">
        <v>84.04</v>
      </c>
      <c r="CS281">
        <v>0</v>
      </c>
      <c r="CT281" t="s">
        <v>116</v>
      </c>
      <c r="CU281">
        <v>0</v>
      </c>
      <c r="CV281" t="s">
        <v>116</v>
      </c>
      <c r="CW281">
        <v>0</v>
      </c>
      <c r="CX281">
        <v>0</v>
      </c>
      <c r="CY281">
        <v>0</v>
      </c>
      <c r="CZ281">
        <v>0</v>
      </c>
      <c r="DA281" t="s">
        <v>116</v>
      </c>
      <c r="DB281" t="s">
        <v>116</v>
      </c>
      <c r="DC281">
        <v>0.77</v>
      </c>
      <c r="DD281" t="s">
        <v>116</v>
      </c>
      <c r="DE281" t="s">
        <v>116</v>
      </c>
      <c r="DF281">
        <v>0.06</v>
      </c>
      <c r="DG281">
        <v>0</v>
      </c>
      <c r="DH281">
        <v>0</v>
      </c>
      <c r="DI281">
        <v>0</v>
      </c>
      <c r="DJ281">
        <v>0</v>
      </c>
      <c r="DK281">
        <v>0</v>
      </c>
    </row>
    <row r="282" spans="1:115" ht="12" customHeight="1" x14ac:dyDescent="0.2">
      <c r="A282" t="s">
        <v>849</v>
      </c>
      <c r="B282" t="s">
        <v>191</v>
      </c>
      <c r="C282" t="s">
        <v>191</v>
      </c>
      <c r="D282" t="s">
        <v>923</v>
      </c>
      <c r="E282">
        <v>24</v>
      </c>
      <c r="F282">
        <v>300000</v>
      </c>
      <c r="G282" t="s">
        <v>116</v>
      </c>
      <c r="H282">
        <v>10</v>
      </c>
      <c r="I282">
        <v>501</v>
      </c>
      <c r="J282">
        <v>0</v>
      </c>
      <c r="K282">
        <v>0.23</v>
      </c>
      <c r="L282">
        <v>0</v>
      </c>
      <c r="M282">
        <v>0</v>
      </c>
      <c r="N282">
        <v>16.71</v>
      </c>
      <c r="O282">
        <v>51.61</v>
      </c>
      <c r="P282" t="s">
        <v>117</v>
      </c>
      <c r="Q282" t="s">
        <v>117</v>
      </c>
      <c r="R282" t="s">
        <v>118</v>
      </c>
      <c r="S282">
        <v>178</v>
      </c>
      <c r="T282">
        <v>70</v>
      </c>
      <c r="U282" t="s">
        <v>119</v>
      </c>
      <c r="V282">
        <v>8.26</v>
      </c>
      <c r="W282">
        <v>5.39</v>
      </c>
      <c r="X282">
        <v>53.33</v>
      </c>
      <c r="Y282">
        <v>3.77</v>
      </c>
      <c r="Z282">
        <v>42.86</v>
      </c>
      <c r="AA282">
        <v>0.9</v>
      </c>
      <c r="AB282">
        <v>1.2</v>
      </c>
      <c r="AC282">
        <v>0.54</v>
      </c>
      <c r="AD282">
        <v>4.49</v>
      </c>
      <c r="AE282">
        <v>6</v>
      </c>
      <c r="AF282">
        <v>1.08</v>
      </c>
      <c r="AG282">
        <v>2</v>
      </c>
      <c r="AH282">
        <v>0.36</v>
      </c>
      <c r="AI282">
        <v>0</v>
      </c>
      <c r="AJ282">
        <v>0</v>
      </c>
      <c r="AK282">
        <v>0.72</v>
      </c>
      <c r="AL282">
        <v>0</v>
      </c>
      <c r="AM282">
        <v>0</v>
      </c>
      <c r="AN282">
        <v>0</v>
      </c>
      <c r="AO282">
        <v>0.04</v>
      </c>
      <c r="AP282">
        <v>0</v>
      </c>
      <c r="AQ282">
        <v>0</v>
      </c>
      <c r="AR282">
        <v>5</v>
      </c>
      <c r="AS282">
        <v>0.9</v>
      </c>
      <c r="AT282">
        <v>0</v>
      </c>
      <c r="AU282">
        <v>0</v>
      </c>
      <c r="AV282">
        <v>0</v>
      </c>
      <c r="AW282">
        <v>0.18</v>
      </c>
      <c r="AX282">
        <v>0</v>
      </c>
      <c r="AY282">
        <v>0</v>
      </c>
      <c r="AZ282">
        <v>0</v>
      </c>
      <c r="BA282">
        <v>0.18</v>
      </c>
      <c r="BB282">
        <v>0</v>
      </c>
      <c r="BC282">
        <v>0</v>
      </c>
      <c r="BD282">
        <v>0.72</v>
      </c>
      <c r="BE282">
        <v>100</v>
      </c>
      <c r="BF282">
        <v>3.59</v>
      </c>
      <c r="BG282">
        <v>50</v>
      </c>
      <c r="BH282">
        <v>0.18</v>
      </c>
      <c r="BI282">
        <v>0.72</v>
      </c>
      <c r="BJ282">
        <v>0</v>
      </c>
      <c r="BK282">
        <v>31.98</v>
      </c>
      <c r="BL282">
        <v>1.08</v>
      </c>
      <c r="BM282">
        <v>0.54</v>
      </c>
      <c r="BN282">
        <v>43.11</v>
      </c>
      <c r="BO282">
        <v>89.17</v>
      </c>
      <c r="BP282">
        <v>13.11</v>
      </c>
      <c r="BQ282">
        <v>80.819999999999993</v>
      </c>
      <c r="BR282">
        <v>5.39</v>
      </c>
      <c r="BS282">
        <v>96.67</v>
      </c>
      <c r="BT282">
        <v>18.14</v>
      </c>
      <c r="BU282">
        <v>93.07</v>
      </c>
      <c r="BV282">
        <v>37.369999999999997</v>
      </c>
      <c r="BW282">
        <v>95.19</v>
      </c>
      <c r="BX282">
        <v>5.57</v>
      </c>
      <c r="BY282">
        <v>51.61</v>
      </c>
      <c r="BZ282">
        <v>22.69</v>
      </c>
      <c r="CA282">
        <v>43.53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3.41</v>
      </c>
      <c r="CJ282">
        <v>68.42</v>
      </c>
      <c r="CK282">
        <v>0.18</v>
      </c>
      <c r="CL282">
        <v>100</v>
      </c>
      <c r="CM282">
        <v>0.36</v>
      </c>
      <c r="CN282">
        <v>100</v>
      </c>
      <c r="CO282">
        <v>0.18</v>
      </c>
      <c r="CP282">
        <v>0</v>
      </c>
      <c r="CQ282">
        <v>5.21</v>
      </c>
      <c r="CR282">
        <v>68.97</v>
      </c>
      <c r="CS282">
        <v>0</v>
      </c>
      <c r="CT282" t="s">
        <v>116</v>
      </c>
      <c r="CU282">
        <v>0</v>
      </c>
      <c r="CV282" t="s">
        <v>116</v>
      </c>
      <c r="CW282">
        <v>0</v>
      </c>
      <c r="CX282">
        <v>0</v>
      </c>
      <c r="CY282">
        <v>0</v>
      </c>
      <c r="CZ282">
        <v>0</v>
      </c>
      <c r="DA282" t="s">
        <v>116</v>
      </c>
      <c r="DB282" t="s">
        <v>116</v>
      </c>
      <c r="DC282">
        <v>1.26</v>
      </c>
      <c r="DD282" t="s">
        <v>116</v>
      </c>
      <c r="DE282" t="s">
        <v>116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</row>
    <row r="283" spans="1:115" ht="12" customHeight="1" x14ac:dyDescent="0.2">
      <c r="A283" t="s">
        <v>678</v>
      </c>
      <c r="B283" t="s">
        <v>679</v>
      </c>
      <c r="C283" t="s">
        <v>139</v>
      </c>
      <c r="D283" t="s">
        <v>922</v>
      </c>
      <c r="E283">
        <v>30</v>
      </c>
      <c r="F283">
        <v>100000</v>
      </c>
      <c r="G283" t="s">
        <v>116</v>
      </c>
      <c r="H283">
        <v>16</v>
      </c>
      <c r="I283">
        <v>921</v>
      </c>
      <c r="J283">
        <v>1</v>
      </c>
      <c r="K283">
        <v>0.93</v>
      </c>
      <c r="L283">
        <v>0</v>
      </c>
      <c r="M283">
        <v>1.57</v>
      </c>
      <c r="N283">
        <v>20.329999999999998</v>
      </c>
      <c r="O283">
        <v>45.19</v>
      </c>
      <c r="P283" t="s">
        <v>117</v>
      </c>
      <c r="Q283" t="s">
        <v>680</v>
      </c>
      <c r="R283" t="s">
        <v>118</v>
      </c>
      <c r="S283">
        <v>169</v>
      </c>
      <c r="T283">
        <v>67</v>
      </c>
      <c r="U283" t="s">
        <v>119</v>
      </c>
      <c r="V283">
        <v>4.79</v>
      </c>
      <c r="W283">
        <v>5.37</v>
      </c>
      <c r="X283">
        <v>50.91</v>
      </c>
      <c r="Y283">
        <v>2.15</v>
      </c>
      <c r="Z283">
        <v>31.82</v>
      </c>
      <c r="AA283">
        <v>0.39</v>
      </c>
      <c r="AB283">
        <v>0.49</v>
      </c>
      <c r="AC283">
        <v>0.2</v>
      </c>
      <c r="AD283">
        <v>1.66</v>
      </c>
      <c r="AE283">
        <v>2.06</v>
      </c>
      <c r="AF283">
        <v>1.07</v>
      </c>
      <c r="AG283">
        <v>3</v>
      </c>
      <c r="AH283">
        <v>0.28999999999999998</v>
      </c>
      <c r="AI283">
        <v>0</v>
      </c>
      <c r="AJ283">
        <v>0</v>
      </c>
      <c r="AK283">
        <v>3.22</v>
      </c>
      <c r="AL283">
        <v>0.1</v>
      </c>
      <c r="AM283">
        <v>1</v>
      </c>
      <c r="AN283">
        <v>0.1</v>
      </c>
      <c r="AO283">
        <v>0.09</v>
      </c>
      <c r="AP283">
        <v>0</v>
      </c>
      <c r="AQ283">
        <v>0</v>
      </c>
      <c r="AR283">
        <v>12</v>
      </c>
      <c r="AS283">
        <v>1.17</v>
      </c>
      <c r="AT283">
        <v>25</v>
      </c>
      <c r="AU283">
        <v>8.3330000000000002</v>
      </c>
      <c r="AV283">
        <v>0</v>
      </c>
      <c r="AW283">
        <v>1.56</v>
      </c>
      <c r="AX283">
        <v>37.5</v>
      </c>
      <c r="AY283">
        <v>0.39</v>
      </c>
      <c r="AZ283">
        <v>0</v>
      </c>
      <c r="BA283">
        <v>1.07</v>
      </c>
      <c r="BB283">
        <v>54.55</v>
      </c>
      <c r="BC283">
        <v>0.1</v>
      </c>
      <c r="BD283">
        <v>3.03</v>
      </c>
      <c r="BE283">
        <v>45.16</v>
      </c>
      <c r="BF283">
        <v>9.67</v>
      </c>
      <c r="BG283">
        <v>40.4</v>
      </c>
      <c r="BH283">
        <v>0.88</v>
      </c>
      <c r="BI283">
        <v>1.76</v>
      </c>
      <c r="BJ283">
        <v>1.17</v>
      </c>
      <c r="BK283">
        <v>30.78</v>
      </c>
      <c r="BL283">
        <v>1.17</v>
      </c>
      <c r="BM283">
        <v>1.76</v>
      </c>
      <c r="BN283">
        <v>43.19</v>
      </c>
      <c r="BO283">
        <v>77.150000000000006</v>
      </c>
      <c r="BP283">
        <v>15.54</v>
      </c>
      <c r="BQ283">
        <v>59.75</v>
      </c>
      <c r="BR283">
        <v>6.35</v>
      </c>
      <c r="BS283">
        <v>96.92</v>
      </c>
      <c r="BT283">
        <v>13.97</v>
      </c>
      <c r="BU283">
        <v>84.62</v>
      </c>
      <c r="BV283">
        <v>32.74</v>
      </c>
      <c r="BW283">
        <v>84.18</v>
      </c>
      <c r="BX283">
        <v>9.19</v>
      </c>
      <c r="BY283">
        <v>58.51</v>
      </c>
      <c r="BZ283">
        <v>19.84</v>
      </c>
      <c r="CA283">
        <v>34.93</v>
      </c>
      <c r="CB283">
        <v>0.15</v>
      </c>
      <c r="CC283">
        <v>1.95</v>
      </c>
      <c r="CD283">
        <v>0</v>
      </c>
      <c r="CE283">
        <v>0</v>
      </c>
      <c r="CF283">
        <v>2.64</v>
      </c>
      <c r="CG283">
        <v>37.04</v>
      </c>
      <c r="CH283">
        <v>0.49</v>
      </c>
      <c r="CI283">
        <v>9.9700000000000006</v>
      </c>
      <c r="CJ283">
        <v>66.67</v>
      </c>
      <c r="CK283">
        <v>5.86</v>
      </c>
      <c r="CL283">
        <v>40</v>
      </c>
      <c r="CM283">
        <v>4.5</v>
      </c>
      <c r="CN283">
        <v>34.78</v>
      </c>
      <c r="CO283">
        <v>2.0499999999999998</v>
      </c>
      <c r="CP283">
        <v>0.59</v>
      </c>
      <c r="CQ283">
        <v>8.99</v>
      </c>
      <c r="CR283">
        <v>82.61</v>
      </c>
      <c r="CS283">
        <v>0</v>
      </c>
      <c r="CT283" t="s">
        <v>116</v>
      </c>
      <c r="CU283">
        <v>0</v>
      </c>
      <c r="CV283" t="s">
        <v>116</v>
      </c>
      <c r="CW283">
        <v>0</v>
      </c>
      <c r="CX283">
        <v>0</v>
      </c>
      <c r="CY283">
        <v>0</v>
      </c>
      <c r="CZ283">
        <v>0</v>
      </c>
      <c r="DA283" t="s">
        <v>116</v>
      </c>
      <c r="DB283" t="s">
        <v>116</v>
      </c>
      <c r="DC283">
        <v>0</v>
      </c>
      <c r="DD283" t="s">
        <v>116</v>
      </c>
      <c r="DE283" t="s">
        <v>116</v>
      </c>
      <c r="DF283">
        <v>1.56</v>
      </c>
      <c r="DG283">
        <v>0.1</v>
      </c>
      <c r="DH283">
        <v>0</v>
      </c>
      <c r="DI283">
        <v>3.32</v>
      </c>
      <c r="DJ283">
        <v>0</v>
      </c>
      <c r="DK283">
        <v>0</v>
      </c>
    </row>
    <row r="284" spans="1:115" ht="12" customHeight="1" x14ac:dyDescent="0.2">
      <c r="A284" t="s">
        <v>585</v>
      </c>
      <c r="B284" t="s">
        <v>162</v>
      </c>
      <c r="C284" t="s">
        <v>162</v>
      </c>
      <c r="D284" t="s">
        <v>922</v>
      </c>
      <c r="E284">
        <v>25</v>
      </c>
      <c r="F284">
        <v>450000</v>
      </c>
      <c r="G284" t="s">
        <v>116</v>
      </c>
      <c r="H284">
        <v>28</v>
      </c>
      <c r="I284">
        <v>1258</v>
      </c>
      <c r="J284">
        <v>3</v>
      </c>
      <c r="K284">
        <v>2.0299999999999998</v>
      </c>
      <c r="L284">
        <v>0</v>
      </c>
      <c r="M284">
        <v>0.66</v>
      </c>
      <c r="N284">
        <v>22.11</v>
      </c>
      <c r="O284">
        <v>42.39</v>
      </c>
      <c r="P284" t="s">
        <v>117</v>
      </c>
      <c r="Q284" t="s">
        <v>117</v>
      </c>
      <c r="R284" t="s">
        <v>118</v>
      </c>
      <c r="S284">
        <v>170</v>
      </c>
      <c r="T284">
        <v>68</v>
      </c>
      <c r="U284" t="s">
        <v>119</v>
      </c>
      <c r="V284">
        <v>3.51</v>
      </c>
      <c r="W284">
        <v>5.37</v>
      </c>
      <c r="X284">
        <v>40</v>
      </c>
      <c r="Y284">
        <v>1.1399999999999999</v>
      </c>
      <c r="Z284">
        <v>25</v>
      </c>
      <c r="AA284">
        <v>0.21</v>
      </c>
      <c r="AB284">
        <v>0.33</v>
      </c>
      <c r="AC284">
        <v>0</v>
      </c>
      <c r="AD284">
        <v>1.1399999999999999</v>
      </c>
      <c r="AE284">
        <v>1.78</v>
      </c>
      <c r="AF284">
        <v>1.07</v>
      </c>
      <c r="AG284">
        <v>1</v>
      </c>
      <c r="AH284">
        <v>7.0000000000000007E-2</v>
      </c>
      <c r="AI284">
        <v>0</v>
      </c>
      <c r="AJ284">
        <v>0</v>
      </c>
      <c r="AK284">
        <v>3.93</v>
      </c>
      <c r="AL284">
        <v>0.21</v>
      </c>
      <c r="AM284">
        <v>3</v>
      </c>
      <c r="AN284">
        <v>0.21</v>
      </c>
      <c r="AO284">
        <v>0.15</v>
      </c>
      <c r="AP284">
        <v>0</v>
      </c>
      <c r="AQ284">
        <v>0</v>
      </c>
      <c r="AR284">
        <v>22</v>
      </c>
      <c r="AS284">
        <v>1.57</v>
      </c>
      <c r="AT284">
        <v>36.36</v>
      </c>
      <c r="AU284">
        <v>13.635999999999999</v>
      </c>
      <c r="AV284">
        <v>0</v>
      </c>
      <c r="AW284">
        <v>0.43</v>
      </c>
      <c r="AX284">
        <v>16.670000000000002</v>
      </c>
      <c r="AY284">
        <v>0.14000000000000001</v>
      </c>
      <c r="AZ284">
        <v>0</v>
      </c>
      <c r="BA284">
        <v>0.28999999999999998</v>
      </c>
      <c r="BB284">
        <v>25</v>
      </c>
      <c r="BC284">
        <v>7.0000000000000007E-2</v>
      </c>
      <c r="BD284">
        <v>5.29</v>
      </c>
      <c r="BE284">
        <v>56.76</v>
      </c>
      <c r="BF284">
        <v>12.31</v>
      </c>
      <c r="BG284">
        <v>44.77</v>
      </c>
      <c r="BH284">
        <v>1.1399999999999999</v>
      </c>
      <c r="BI284">
        <v>2</v>
      </c>
      <c r="BJ284">
        <v>1.36</v>
      </c>
      <c r="BK284">
        <v>21.25</v>
      </c>
      <c r="BL284">
        <v>0.64</v>
      </c>
      <c r="BM284">
        <v>2.79</v>
      </c>
      <c r="BN284">
        <v>28.33</v>
      </c>
      <c r="BO284">
        <v>82.07</v>
      </c>
      <c r="BP284">
        <v>8.94</v>
      </c>
      <c r="BQ284">
        <v>72.8</v>
      </c>
      <c r="BR284">
        <v>5.22</v>
      </c>
      <c r="BS284">
        <v>91.78</v>
      </c>
      <c r="BT284">
        <v>7.94</v>
      </c>
      <c r="BU284">
        <v>85.59</v>
      </c>
      <c r="BV284">
        <v>26.76</v>
      </c>
      <c r="BW284">
        <v>83.96</v>
      </c>
      <c r="BX284">
        <v>1.1399999999999999</v>
      </c>
      <c r="BY284">
        <v>62.5</v>
      </c>
      <c r="BZ284">
        <v>14.93</v>
      </c>
      <c r="CA284">
        <v>12.44</v>
      </c>
      <c r="CB284">
        <v>0.05</v>
      </c>
      <c r="CC284">
        <v>0.86</v>
      </c>
      <c r="CD284">
        <v>0</v>
      </c>
      <c r="CE284">
        <v>0</v>
      </c>
      <c r="CF284">
        <v>1.29</v>
      </c>
      <c r="CG284">
        <v>22.22</v>
      </c>
      <c r="CH284">
        <v>0.14000000000000001</v>
      </c>
      <c r="CI284">
        <v>4.51</v>
      </c>
      <c r="CJ284">
        <v>74.599999999999994</v>
      </c>
      <c r="CK284">
        <v>1.86</v>
      </c>
      <c r="CL284">
        <v>42.31</v>
      </c>
      <c r="CM284">
        <v>1.1399999999999999</v>
      </c>
      <c r="CN284">
        <v>12.5</v>
      </c>
      <c r="CO284">
        <v>0.86</v>
      </c>
      <c r="CP284">
        <v>0.14000000000000001</v>
      </c>
      <c r="CQ284">
        <v>4.08</v>
      </c>
      <c r="CR284">
        <v>85.96</v>
      </c>
      <c r="CS284">
        <v>0</v>
      </c>
      <c r="CT284" t="s">
        <v>116</v>
      </c>
      <c r="CU284">
        <v>0</v>
      </c>
      <c r="CV284" t="s">
        <v>116</v>
      </c>
      <c r="CW284">
        <v>0</v>
      </c>
      <c r="CX284">
        <v>0</v>
      </c>
      <c r="CY284">
        <v>0</v>
      </c>
      <c r="CZ284">
        <v>0</v>
      </c>
      <c r="DA284" t="s">
        <v>116</v>
      </c>
      <c r="DB284" t="s">
        <v>116</v>
      </c>
      <c r="DC284">
        <v>0</v>
      </c>
      <c r="DD284" t="s">
        <v>116</v>
      </c>
      <c r="DE284" t="s">
        <v>116</v>
      </c>
      <c r="DF284">
        <v>0.56999999999999995</v>
      </c>
      <c r="DG284">
        <v>7.0000000000000007E-2</v>
      </c>
      <c r="DH284">
        <v>0</v>
      </c>
      <c r="DI284">
        <v>0.64</v>
      </c>
      <c r="DJ284">
        <v>0</v>
      </c>
      <c r="DK284">
        <v>0</v>
      </c>
    </row>
    <row r="285" spans="1:115" ht="12" customHeight="1" x14ac:dyDescent="0.2">
      <c r="A285" t="s">
        <v>373</v>
      </c>
      <c r="B285" t="s">
        <v>143</v>
      </c>
      <c r="C285" t="s">
        <v>143</v>
      </c>
      <c r="D285" t="s">
        <v>922</v>
      </c>
      <c r="E285">
        <v>34</v>
      </c>
      <c r="F285">
        <v>200000</v>
      </c>
      <c r="G285" t="s">
        <v>116</v>
      </c>
      <c r="H285">
        <v>36</v>
      </c>
      <c r="I285">
        <v>2136</v>
      </c>
      <c r="J285">
        <v>3</v>
      </c>
      <c r="K285">
        <v>3.45</v>
      </c>
      <c r="L285">
        <v>1</v>
      </c>
      <c r="M285">
        <v>2.23</v>
      </c>
      <c r="N285">
        <v>16.309999999999999</v>
      </c>
      <c r="O285">
        <v>51.42</v>
      </c>
      <c r="P285" t="s">
        <v>117</v>
      </c>
      <c r="Q285" t="s">
        <v>117</v>
      </c>
      <c r="R285" t="s">
        <v>134</v>
      </c>
      <c r="S285">
        <v>177</v>
      </c>
      <c r="T285">
        <v>69</v>
      </c>
      <c r="U285" t="s">
        <v>119</v>
      </c>
      <c r="V285">
        <v>6.19</v>
      </c>
      <c r="W285">
        <v>5.35</v>
      </c>
      <c r="X285">
        <v>59.06</v>
      </c>
      <c r="Y285">
        <v>1.1399999999999999</v>
      </c>
      <c r="Z285">
        <v>51.85</v>
      </c>
      <c r="AA285">
        <v>0.59</v>
      </c>
      <c r="AB285">
        <v>0.76</v>
      </c>
      <c r="AC285">
        <v>0</v>
      </c>
      <c r="AD285">
        <v>2.44</v>
      </c>
      <c r="AE285">
        <v>3.16</v>
      </c>
      <c r="AF285">
        <v>0.76</v>
      </c>
      <c r="AG285">
        <v>3</v>
      </c>
      <c r="AH285">
        <v>0.13</v>
      </c>
      <c r="AI285">
        <v>0</v>
      </c>
      <c r="AJ285">
        <v>0</v>
      </c>
      <c r="AK285">
        <v>3.88</v>
      </c>
      <c r="AL285">
        <v>0.13</v>
      </c>
      <c r="AM285">
        <v>3</v>
      </c>
      <c r="AN285">
        <v>0.13</v>
      </c>
      <c r="AO285">
        <v>0.15</v>
      </c>
      <c r="AP285">
        <v>0</v>
      </c>
      <c r="AQ285">
        <v>0</v>
      </c>
      <c r="AR285">
        <v>43</v>
      </c>
      <c r="AS285">
        <v>1.81</v>
      </c>
      <c r="AT285">
        <v>46.51</v>
      </c>
      <c r="AU285">
        <v>6.9770000000000003</v>
      </c>
      <c r="AV285">
        <v>0.04</v>
      </c>
      <c r="AW285">
        <v>1.9</v>
      </c>
      <c r="AX285">
        <v>42.22</v>
      </c>
      <c r="AY285">
        <v>1.47</v>
      </c>
      <c r="AZ285">
        <v>40</v>
      </c>
      <c r="BA285">
        <v>0.42</v>
      </c>
      <c r="BB285">
        <v>50</v>
      </c>
      <c r="BC285">
        <v>0.17</v>
      </c>
      <c r="BD285">
        <v>2.95</v>
      </c>
      <c r="BE285">
        <v>60</v>
      </c>
      <c r="BF285">
        <v>7.67</v>
      </c>
      <c r="BG285">
        <v>46.15</v>
      </c>
      <c r="BH285">
        <v>0.63</v>
      </c>
      <c r="BI285">
        <v>2.15</v>
      </c>
      <c r="BJ285">
        <v>1.47</v>
      </c>
      <c r="BK285">
        <v>30.17</v>
      </c>
      <c r="BL285">
        <v>0.76</v>
      </c>
      <c r="BM285">
        <v>1.31</v>
      </c>
      <c r="BN285">
        <v>42.77</v>
      </c>
      <c r="BO285">
        <v>81.28</v>
      </c>
      <c r="BP285">
        <v>16.05</v>
      </c>
      <c r="BQ285">
        <v>69.290000000000006</v>
      </c>
      <c r="BR285">
        <v>5.22</v>
      </c>
      <c r="BS285">
        <v>95.97</v>
      </c>
      <c r="BT285">
        <v>14.45</v>
      </c>
      <c r="BU285">
        <v>85.42</v>
      </c>
      <c r="BV285">
        <v>35.270000000000003</v>
      </c>
      <c r="BW285">
        <v>87.81</v>
      </c>
      <c r="BX285">
        <v>5.86</v>
      </c>
      <c r="BY285">
        <v>51.8</v>
      </c>
      <c r="BZ285">
        <v>18.489999999999998</v>
      </c>
      <c r="CA285">
        <v>34.94</v>
      </c>
      <c r="CB285">
        <v>0.09</v>
      </c>
      <c r="CC285">
        <v>1.22</v>
      </c>
      <c r="CD285">
        <v>0.13</v>
      </c>
      <c r="CE285">
        <v>0</v>
      </c>
      <c r="CF285">
        <v>0.8</v>
      </c>
      <c r="CG285">
        <v>57.89</v>
      </c>
      <c r="CH285">
        <v>0.28999999999999998</v>
      </c>
      <c r="CI285">
        <v>8.68</v>
      </c>
      <c r="CJ285">
        <v>69.42</v>
      </c>
      <c r="CK285">
        <v>2.7</v>
      </c>
      <c r="CL285">
        <v>51.56</v>
      </c>
      <c r="CM285">
        <v>1.1399999999999999</v>
      </c>
      <c r="CN285">
        <v>40.74</v>
      </c>
      <c r="CO285">
        <v>0.55000000000000004</v>
      </c>
      <c r="CP285">
        <v>0.72</v>
      </c>
      <c r="CQ285">
        <v>8.3800000000000008</v>
      </c>
      <c r="CR285">
        <v>81.91</v>
      </c>
      <c r="CS285">
        <v>0</v>
      </c>
      <c r="CT285" t="s">
        <v>116</v>
      </c>
      <c r="CU285">
        <v>0</v>
      </c>
      <c r="CV285" t="s">
        <v>116</v>
      </c>
      <c r="CW285">
        <v>0</v>
      </c>
      <c r="CX285">
        <v>0</v>
      </c>
      <c r="CY285">
        <v>0</v>
      </c>
      <c r="CZ285">
        <v>0</v>
      </c>
      <c r="DA285" t="s">
        <v>116</v>
      </c>
      <c r="DB285" t="s">
        <v>116</v>
      </c>
      <c r="DC285">
        <v>0.25</v>
      </c>
      <c r="DD285" t="s">
        <v>116</v>
      </c>
      <c r="DE285" t="s">
        <v>116</v>
      </c>
      <c r="DF285">
        <v>1.69</v>
      </c>
      <c r="DG285">
        <v>0.42</v>
      </c>
      <c r="DH285">
        <v>40</v>
      </c>
      <c r="DI285">
        <v>2.06</v>
      </c>
      <c r="DJ285">
        <v>1</v>
      </c>
      <c r="DK285">
        <v>0</v>
      </c>
    </row>
    <row r="286" spans="1:115" ht="12" customHeight="1" x14ac:dyDescent="0.2">
      <c r="A286" t="s">
        <v>519</v>
      </c>
      <c r="B286" t="s">
        <v>139</v>
      </c>
      <c r="C286" t="s">
        <v>139</v>
      </c>
      <c r="D286" t="s">
        <v>922</v>
      </c>
      <c r="E286">
        <v>29</v>
      </c>
      <c r="F286">
        <v>300000</v>
      </c>
      <c r="G286" t="s">
        <v>116</v>
      </c>
      <c r="H286">
        <v>24</v>
      </c>
      <c r="I286">
        <v>1455</v>
      </c>
      <c r="J286">
        <v>0</v>
      </c>
      <c r="K286">
        <v>0.11</v>
      </c>
      <c r="L286">
        <v>1</v>
      </c>
      <c r="M286">
        <v>0.31</v>
      </c>
      <c r="N286">
        <v>14.23</v>
      </c>
      <c r="O286">
        <v>54.35</v>
      </c>
      <c r="P286" t="s">
        <v>117</v>
      </c>
      <c r="Q286" t="s">
        <v>117</v>
      </c>
      <c r="R286" t="s">
        <v>134</v>
      </c>
      <c r="S286">
        <v>192</v>
      </c>
      <c r="T286">
        <v>86</v>
      </c>
      <c r="U286" t="s">
        <v>119</v>
      </c>
      <c r="V286">
        <v>7.86</v>
      </c>
      <c r="W286">
        <v>5.32</v>
      </c>
      <c r="X286">
        <v>61.63</v>
      </c>
      <c r="Y286">
        <v>3.84</v>
      </c>
      <c r="Z286">
        <v>61.29</v>
      </c>
      <c r="AA286">
        <v>0.8</v>
      </c>
      <c r="AB286">
        <v>1.1599999999999999</v>
      </c>
      <c r="AC286">
        <v>0.31</v>
      </c>
      <c r="AD286">
        <v>3.77</v>
      </c>
      <c r="AE286">
        <v>5.45</v>
      </c>
      <c r="AF286">
        <v>1.18</v>
      </c>
      <c r="AG286">
        <v>3</v>
      </c>
      <c r="AH286">
        <v>0.19</v>
      </c>
      <c r="AI286">
        <v>1</v>
      </c>
      <c r="AJ286">
        <v>0.06</v>
      </c>
      <c r="AK286">
        <v>0.62</v>
      </c>
      <c r="AL286">
        <v>0</v>
      </c>
      <c r="AM286">
        <v>0</v>
      </c>
      <c r="AN286">
        <v>0</v>
      </c>
      <c r="AO286">
        <v>0.01</v>
      </c>
      <c r="AP286">
        <v>0</v>
      </c>
      <c r="AQ286">
        <v>0</v>
      </c>
      <c r="AR286">
        <v>6</v>
      </c>
      <c r="AS286">
        <v>0.37</v>
      </c>
      <c r="AT286">
        <v>33.33</v>
      </c>
      <c r="AU286">
        <v>0</v>
      </c>
      <c r="AV286">
        <v>0.06</v>
      </c>
      <c r="AW286">
        <v>0.19</v>
      </c>
      <c r="AX286">
        <v>33.33</v>
      </c>
      <c r="AY286">
        <v>0.19</v>
      </c>
      <c r="AZ286">
        <v>33.33</v>
      </c>
      <c r="BA286">
        <v>0</v>
      </c>
      <c r="BB286">
        <v>0</v>
      </c>
      <c r="BC286">
        <v>0.06</v>
      </c>
      <c r="BD286">
        <v>0.8</v>
      </c>
      <c r="BE286">
        <v>30.77</v>
      </c>
      <c r="BF286">
        <v>2.54</v>
      </c>
      <c r="BG286">
        <v>31.71</v>
      </c>
      <c r="BH286">
        <v>0.25</v>
      </c>
      <c r="BI286">
        <v>0.62</v>
      </c>
      <c r="BJ286">
        <v>0.25</v>
      </c>
      <c r="BK286">
        <v>32.04</v>
      </c>
      <c r="BL286">
        <v>0.19</v>
      </c>
      <c r="BM286">
        <v>0.8</v>
      </c>
      <c r="BN286">
        <v>47.26</v>
      </c>
      <c r="BO286">
        <v>87.04</v>
      </c>
      <c r="BP286">
        <v>15.46</v>
      </c>
      <c r="BQ286">
        <v>76.8</v>
      </c>
      <c r="BR286">
        <v>6.74</v>
      </c>
      <c r="BS286">
        <v>92.66</v>
      </c>
      <c r="BT286">
        <v>19.239999999999998</v>
      </c>
      <c r="BU286">
        <v>94.21</v>
      </c>
      <c r="BV286">
        <v>42.87</v>
      </c>
      <c r="BW286">
        <v>90.62</v>
      </c>
      <c r="BX286">
        <v>4.21</v>
      </c>
      <c r="BY286">
        <v>52.94</v>
      </c>
      <c r="BZ286">
        <v>19.21</v>
      </c>
      <c r="CA286">
        <v>30.4</v>
      </c>
      <c r="CB286">
        <v>0.02</v>
      </c>
      <c r="CC286">
        <v>0.62</v>
      </c>
      <c r="CD286">
        <v>0.06</v>
      </c>
      <c r="CE286">
        <v>0</v>
      </c>
      <c r="CF286">
        <v>0.31</v>
      </c>
      <c r="CG286">
        <v>60</v>
      </c>
      <c r="CH286">
        <v>0.12</v>
      </c>
      <c r="CI286">
        <v>7.73</v>
      </c>
      <c r="CJ286">
        <v>71.2</v>
      </c>
      <c r="CK286">
        <v>0.74</v>
      </c>
      <c r="CL286">
        <v>58.33</v>
      </c>
      <c r="CM286">
        <v>0.49</v>
      </c>
      <c r="CN286">
        <v>50</v>
      </c>
      <c r="CO286">
        <v>0.37</v>
      </c>
      <c r="CP286">
        <v>0.06</v>
      </c>
      <c r="CQ286">
        <v>7.67</v>
      </c>
      <c r="CR286">
        <v>75</v>
      </c>
      <c r="CS286">
        <v>0</v>
      </c>
      <c r="CT286" t="s">
        <v>116</v>
      </c>
      <c r="CU286">
        <v>0</v>
      </c>
      <c r="CV286" t="s">
        <v>116</v>
      </c>
      <c r="CW286">
        <v>0</v>
      </c>
      <c r="CX286">
        <v>0</v>
      </c>
      <c r="CY286">
        <v>0</v>
      </c>
      <c r="CZ286">
        <v>0</v>
      </c>
      <c r="DA286" t="s">
        <v>116</v>
      </c>
      <c r="DB286" t="s">
        <v>116</v>
      </c>
      <c r="DC286">
        <v>1.24</v>
      </c>
      <c r="DD286" t="s">
        <v>116</v>
      </c>
      <c r="DE286" t="s">
        <v>116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</row>
    <row r="287" spans="1:115" ht="12" customHeight="1" x14ac:dyDescent="0.2">
      <c r="A287" t="s">
        <v>673</v>
      </c>
      <c r="B287" t="s">
        <v>156</v>
      </c>
      <c r="C287" t="s">
        <v>156</v>
      </c>
      <c r="D287" t="s">
        <v>922</v>
      </c>
      <c r="E287">
        <v>24</v>
      </c>
      <c r="F287">
        <v>300000</v>
      </c>
      <c r="G287" t="s">
        <v>116</v>
      </c>
      <c r="H287">
        <v>21</v>
      </c>
      <c r="I287">
        <v>930</v>
      </c>
      <c r="J287">
        <v>2</v>
      </c>
      <c r="K287">
        <v>1.27</v>
      </c>
      <c r="L287">
        <v>0</v>
      </c>
      <c r="M287">
        <v>1.05</v>
      </c>
      <c r="N287">
        <v>24.68</v>
      </c>
      <c r="O287">
        <v>39.22</v>
      </c>
      <c r="P287" t="s">
        <v>117</v>
      </c>
      <c r="Q287" t="s">
        <v>117</v>
      </c>
      <c r="R287" t="s">
        <v>134</v>
      </c>
      <c r="S287">
        <v>173</v>
      </c>
      <c r="T287">
        <v>64</v>
      </c>
      <c r="U287" t="s">
        <v>119</v>
      </c>
      <c r="V287">
        <v>4.45</v>
      </c>
      <c r="W287">
        <v>5.32</v>
      </c>
      <c r="X287">
        <v>40</v>
      </c>
      <c r="Y287">
        <v>2.61</v>
      </c>
      <c r="Z287">
        <v>44.44</v>
      </c>
      <c r="AA287">
        <v>0.48</v>
      </c>
      <c r="AB287">
        <v>0.78</v>
      </c>
      <c r="AC287">
        <v>0.1</v>
      </c>
      <c r="AD287">
        <v>1.84</v>
      </c>
      <c r="AE287">
        <v>2.97</v>
      </c>
      <c r="AF287">
        <v>2.13</v>
      </c>
      <c r="AG287">
        <v>3</v>
      </c>
      <c r="AH287">
        <v>0.28999999999999998</v>
      </c>
      <c r="AI287">
        <v>0</v>
      </c>
      <c r="AJ287">
        <v>0</v>
      </c>
      <c r="AK287">
        <v>4.3499999999999996</v>
      </c>
      <c r="AL287">
        <v>0.19</v>
      </c>
      <c r="AM287">
        <v>2</v>
      </c>
      <c r="AN287">
        <v>0.19</v>
      </c>
      <c r="AO287">
        <v>0.12</v>
      </c>
      <c r="AP287">
        <v>0</v>
      </c>
      <c r="AQ287">
        <v>0</v>
      </c>
      <c r="AR287">
        <v>18</v>
      </c>
      <c r="AS287">
        <v>1.74</v>
      </c>
      <c r="AT287">
        <v>33.33</v>
      </c>
      <c r="AU287">
        <v>11.111000000000001</v>
      </c>
      <c r="AV287">
        <v>0</v>
      </c>
      <c r="AW287">
        <v>4.26</v>
      </c>
      <c r="AX287">
        <v>27.27</v>
      </c>
      <c r="AY287">
        <v>4.26</v>
      </c>
      <c r="AZ287">
        <v>27.27</v>
      </c>
      <c r="BA287">
        <v>0</v>
      </c>
      <c r="BB287">
        <v>0</v>
      </c>
      <c r="BC287">
        <v>1.06</v>
      </c>
      <c r="BD287">
        <v>5.71</v>
      </c>
      <c r="BE287">
        <v>45.76</v>
      </c>
      <c r="BF287">
        <v>12.77</v>
      </c>
      <c r="BG287">
        <v>38.64</v>
      </c>
      <c r="BH287">
        <v>2.23</v>
      </c>
      <c r="BI287">
        <v>3.77</v>
      </c>
      <c r="BJ287">
        <v>2.3199999999999998</v>
      </c>
      <c r="BK287">
        <v>17.899999999999999</v>
      </c>
      <c r="BL287">
        <v>2.61</v>
      </c>
      <c r="BM287">
        <v>2.61</v>
      </c>
      <c r="BN287">
        <v>25.74</v>
      </c>
      <c r="BO287">
        <v>71.430000000000007</v>
      </c>
      <c r="BP287">
        <v>4.45</v>
      </c>
      <c r="BQ287">
        <v>65.22</v>
      </c>
      <c r="BR287">
        <v>6.68</v>
      </c>
      <c r="BS287">
        <v>91.3</v>
      </c>
      <c r="BT287">
        <v>9.68</v>
      </c>
      <c r="BU287">
        <v>68</v>
      </c>
      <c r="BV287">
        <v>20.420000000000002</v>
      </c>
      <c r="BW287">
        <v>81.040000000000006</v>
      </c>
      <c r="BX287">
        <v>1.35</v>
      </c>
      <c r="BY287">
        <v>57.14</v>
      </c>
      <c r="BZ287">
        <v>18.5</v>
      </c>
      <c r="CA287">
        <v>16.579999999999998</v>
      </c>
      <c r="CB287">
        <v>0.1</v>
      </c>
      <c r="CC287">
        <v>0.87</v>
      </c>
      <c r="CD287">
        <v>0.1</v>
      </c>
      <c r="CE287">
        <v>0</v>
      </c>
      <c r="CF287">
        <v>0.1</v>
      </c>
      <c r="CG287">
        <v>0</v>
      </c>
      <c r="CH287">
        <v>0.28999999999999998</v>
      </c>
      <c r="CI287">
        <v>2.52</v>
      </c>
      <c r="CJ287">
        <v>69.23</v>
      </c>
      <c r="CK287">
        <v>3.39</v>
      </c>
      <c r="CL287">
        <v>37.14</v>
      </c>
      <c r="CM287">
        <v>0.28999999999999998</v>
      </c>
      <c r="CN287">
        <v>66.67</v>
      </c>
      <c r="CO287">
        <v>0.68</v>
      </c>
      <c r="CP287">
        <v>1.45</v>
      </c>
      <c r="CQ287">
        <v>4.26</v>
      </c>
      <c r="CR287">
        <v>68.180000000000007</v>
      </c>
      <c r="CS287">
        <v>0</v>
      </c>
      <c r="CT287" t="s">
        <v>116</v>
      </c>
      <c r="CU287">
        <v>0</v>
      </c>
      <c r="CV287" t="s">
        <v>116</v>
      </c>
      <c r="CW287">
        <v>0</v>
      </c>
      <c r="CX287">
        <v>0</v>
      </c>
      <c r="CY287">
        <v>0</v>
      </c>
      <c r="CZ287">
        <v>0</v>
      </c>
      <c r="DA287" t="s">
        <v>116</v>
      </c>
      <c r="DB287" t="s">
        <v>116</v>
      </c>
      <c r="DC287">
        <v>0.57999999999999996</v>
      </c>
      <c r="DD287" t="s">
        <v>116</v>
      </c>
      <c r="DE287" t="s">
        <v>116</v>
      </c>
      <c r="DF287">
        <v>0.48</v>
      </c>
      <c r="DG287">
        <v>0</v>
      </c>
      <c r="DH287">
        <v>0</v>
      </c>
      <c r="DI287">
        <v>0.87</v>
      </c>
      <c r="DJ287">
        <v>0</v>
      </c>
      <c r="DK287">
        <v>0</v>
      </c>
    </row>
    <row r="288" spans="1:115" ht="12" customHeight="1" x14ac:dyDescent="0.2">
      <c r="A288" t="s">
        <v>403</v>
      </c>
      <c r="B288" t="s">
        <v>236</v>
      </c>
      <c r="C288" t="s">
        <v>236</v>
      </c>
      <c r="D288" t="s">
        <v>920</v>
      </c>
      <c r="E288">
        <v>23</v>
      </c>
      <c r="F288">
        <v>300000</v>
      </c>
      <c r="G288" t="s">
        <v>116</v>
      </c>
      <c r="H288">
        <v>20</v>
      </c>
      <c r="I288">
        <v>576</v>
      </c>
      <c r="J288">
        <v>1</v>
      </c>
      <c r="K288">
        <v>1.05</v>
      </c>
      <c r="L288">
        <v>1</v>
      </c>
      <c r="M288">
        <v>1</v>
      </c>
      <c r="N288">
        <v>24.22</v>
      </c>
      <c r="O288">
        <v>36.770000000000003</v>
      </c>
      <c r="P288" t="s">
        <v>117</v>
      </c>
      <c r="Q288" t="s">
        <v>117</v>
      </c>
      <c r="R288" t="s">
        <v>116</v>
      </c>
      <c r="S288">
        <v>0</v>
      </c>
      <c r="T288">
        <v>0</v>
      </c>
      <c r="U288" t="s">
        <v>119</v>
      </c>
      <c r="V288">
        <v>4.84</v>
      </c>
      <c r="W288">
        <v>5.31</v>
      </c>
      <c r="X288">
        <v>44.12</v>
      </c>
      <c r="Y288">
        <v>3.28</v>
      </c>
      <c r="Z288">
        <v>33.33</v>
      </c>
      <c r="AA288">
        <v>1.25</v>
      </c>
      <c r="AB288">
        <v>1.8</v>
      </c>
      <c r="AC288">
        <v>0</v>
      </c>
      <c r="AD288">
        <v>1.25</v>
      </c>
      <c r="AE288">
        <v>1.8</v>
      </c>
      <c r="AF288">
        <v>2.34</v>
      </c>
      <c r="AG288">
        <v>5</v>
      </c>
      <c r="AH288">
        <v>0.78</v>
      </c>
      <c r="AI288">
        <v>0</v>
      </c>
      <c r="AJ288">
        <v>0</v>
      </c>
      <c r="AK288">
        <v>2.66</v>
      </c>
      <c r="AL288">
        <v>0.16</v>
      </c>
      <c r="AM288">
        <v>1</v>
      </c>
      <c r="AN288">
        <v>0.16</v>
      </c>
      <c r="AO288">
        <v>0.16</v>
      </c>
      <c r="AP288">
        <v>0</v>
      </c>
      <c r="AQ288">
        <v>0</v>
      </c>
      <c r="AR288">
        <v>12</v>
      </c>
      <c r="AS288">
        <v>1.88</v>
      </c>
      <c r="AT288">
        <v>41.67</v>
      </c>
      <c r="AU288">
        <v>8.3330000000000002</v>
      </c>
      <c r="AV288">
        <v>0.16</v>
      </c>
      <c r="AW288">
        <v>0.31</v>
      </c>
      <c r="AX288">
        <v>0</v>
      </c>
      <c r="AY288">
        <v>0.16</v>
      </c>
      <c r="AZ288">
        <v>0</v>
      </c>
      <c r="BA288">
        <v>0.16</v>
      </c>
      <c r="BB288">
        <v>0</v>
      </c>
      <c r="BC288">
        <v>0</v>
      </c>
      <c r="BD288">
        <v>4.53</v>
      </c>
      <c r="BE288">
        <v>37.93</v>
      </c>
      <c r="BF288">
        <v>10.63</v>
      </c>
      <c r="BG288">
        <v>36.76</v>
      </c>
      <c r="BH288">
        <v>1.25</v>
      </c>
      <c r="BI288">
        <v>0.78</v>
      </c>
      <c r="BJ288">
        <v>0.31</v>
      </c>
      <c r="BK288">
        <v>15.16</v>
      </c>
      <c r="BL288">
        <v>1.25</v>
      </c>
      <c r="BM288">
        <v>2.97</v>
      </c>
      <c r="BN288">
        <v>18.91</v>
      </c>
      <c r="BO288">
        <v>71.069999999999993</v>
      </c>
      <c r="BP288">
        <v>3.28</v>
      </c>
      <c r="BQ288">
        <v>57.14</v>
      </c>
      <c r="BR288">
        <v>3.28</v>
      </c>
      <c r="BS288">
        <v>76.19</v>
      </c>
      <c r="BT288">
        <v>7.5</v>
      </c>
      <c r="BU288">
        <v>72.92</v>
      </c>
      <c r="BV288">
        <v>17.809999999999999</v>
      </c>
      <c r="BW288">
        <v>73.680000000000007</v>
      </c>
      <c r="BX288">
        <v>0.78</v>
      </c>
      <c r="BY288">
        <v>40</v>
      </c>
      <c r="BZ288">
        <v>13.18</v>
      </c>
      <c r="CA288">
        <v>7.65</v>
      </c>
      <c r="CB288">
        <v>0.16</v>
      </c>
      <c r="CC288">
        <v>0.78</v>
      </c>
      <c r="CD288">
        <v>0</v>
      </c>
      <c r="CE288">
        <v>0</v>
      </c>
      <c r="CF288">
        <v>0.31</v>
      </c>
      <c r="CG288">
        <v>50</v>
      </c>
      <c r="CH288">
        <v>0.16</v>
      </c>
      <c r="CI288">
        <v>2.66</v>
      </c>
      <c r="CJ288">
        <v>64.709999999999994</v>
      </c>
      <c r="CK288">
        <v>1.0900000000000001</v>
      </c>
      <c r="CL288">
        <v>28.57</v>
      </c>
      <c r="CM288">
        <v>0.16</v>
      </c>
      <c r="CN288">
        <v>0</v>
      </c>
      <c r="CO288">
        <v>0.31</v>
      </c>
      <c r="CP288">
        <v>0</v>
      </c>
      <c r="CQ288">
        <v>1.56</v>
      </c>
      <c r="CR288">
        <v>70</v>
      </c>
      <c r="CS288">
        <v>0</v>
      </c>
      <c r="CT288" t="s">
        <v>116</v>
      </c>
      <c r="CU288">
        <v>0</v>
      </c>
      <c r="CV288" t="s">
        <v>116</v>
      </c>
      <c r="CW288">
        <v>0</v>
      </c>
      <c r="CX288">
        <v>0</v>
      </c>
      <c r="CY288">
        <v>0</v>
      </c>
      <c r="CZ288">
        <v>0</v>
      </c>
      <c r="DA288" t="s">
        <v>116</v>
      </c>
      <c r="DB288" t="s">
        <v>116</v>
      </c>
      <c r="DC288">
        <v>0</v>
      </c>
      <c r="DD288" t="s">
        <v>116</v>
      </c>
      <c r="DE288" t="s">
        <v>116</v>
      </c>
      <c r="DF288">
        <v>0.16</v>
      </c>
      <c r="DG288">
        <v>0.16</v>
      </c>
      <c r="DH288">
        <v>100</v>
      </c>
      <c r="DI288">
        <v>1.25</v>
      </c>
      <c r="DJ288">
        <v>0</v>
      </c>
      <c r="DK288">
        <v>0</v>
      </c>
    </row>
    <row r="289" spans="1:115" ht="12" customHeight="1" x14ac:dyDescent="0.2">
      <c r="A289" t="s">
        <v>532</v>
      </c>
      <c r="B289" t="s">
        <v>126</v>
      </c>
      <c r="C289" t="s">
        <v>126</v>
      </c>
      <c r="D289" t="s">
        <v>922</v>
      </c>
      <c r="E289">
        <v>26</v>
      </c>
      <c r="F289">
        <v>400000</v>
      </c>
      <c r="G289" t="s">
        <v>116</v>
      </c>
      <c r="H289">
        <v>11</v>
      </c>
      <c r="I289">
        <v>477</v>
      </c>
      <c r="J289">
        <v>1</v>
      </c>
      <c r="K289">
        <v>0.36</v>
      </c>
      <c r="L289">
        <v>0</v>
      </c>
      <c r="M289">
        <v>0.55000000000000004</v>
      </c>
      <c r="N289">
        <v>23.21</v>
      </c>
      <c r="O289">
        <v>46.34</v>
      </c>
      <c r="P289" t="s">
        <v>117</v>
      </c>
      <c r="Q289" t="s">
        <v>117</v>
      </c>
      <c r="R289" t="s">
        <v>118</v>
      </c>
      <c r="S289">
        <v>179</v>
      </c>
      <c r="T289">
        <v>78</v>
      </c>
      <c r="U289" t="s">
        <v>119</v>
      </c>
      <c r="V289">
        <v>5.85</v>
      </c>
      <c r="W289">
        <v>5.28</v>
      </c>
      <c r="X289">
        <v>71.430000000000007</v>
      </c>
      <c r="Y289">
        <v>4.1500000000000004</v>
      </c>
      <c r="Z289">
        <v>45.45</v>
      </c>
      <c r="AA289">
        <v>0.19</v>
      </c>
      <c r="AB289">
        <v>0.3</v>
      </c>
      <c r="AC289">
        <v>0</v>
      </c>
      <c r="AD289">
        <v>1.89</v>
      </c>
      <c r="AE289">
        <v>3</v>
      </c>
      <c r="AF289">
        <v>1.32</v>
      </c>
      <c r="AG289">
        <v>2</v>
      </c>
      <c r="AH289">
        <v>0.38</v>
      </c>
      <c r="AI289">
        <v>0</v>
      </c>
      <c r="AJ289">
        <v>0</v>
      </c>
      <c r="AK289">
        <v>3.77</v>
      </c>
      <c r="AL289">
        <v>0.19</v>
      </c>
      <c r="AM289">
        <v>1</v>
      </c>
      <c r="AN289">
        <v>0.19</v>
      </c>
      <c r="AO289">
        <v>7.0000000000000007E-2</v>
      </c>
      <c r="AP289">
        <v>0</v>
      </c>
      <c r="AQ289">
        <v>0</v>
      </c>
      <c r="AR289">
        <v>8</v>
      </c>
      <c r="AS289">
        <v>1.51</v>
      </c>
      <c r="AT289">
        <v>62.5</v>
      </c>
      <c r="AU289">
        <v>12.5</v>
      </c>
      <c r="AV289">
        <v>0</v>
      </c>
      <c r="AW289">
        <v>2.64</v>
      </c>
      <c r="AX289">
        <v>14.29</v>
      </c>
      <c r="AY289">
        <v>1.32</v>
      </c>
      <c r="AZ289">
        <v>14.29</v>
      </c>
      <c r="BA289">
        <v>1.32</v>
      </c>
      <c r="BB289">
        <v>14.29</v>
      </c>
      <c r="BC289">
        <v>0.19</v>
      </c>
      <c r="BD289">
        <v>5.47</v>
      </c>
      <c r="BE289">
        <v>44.83</v>
      </c>
      <c r="BF289">
        <v>12.26</v>
      </c>
      <c r="BG289">
        <v>38.46</v>
      </c>
      <c r="BH289">
        <v>1.32</v>
      </c>
      <c r="BI289">
        <v>2.08</v>
      </c>
      <c r="BJ289">
        <v>1.51</v>
      </c>
      <c r="BK289">
        <v>13.02</v>
      </c>
      <c r="BL289">
        <v>1.7</v>
      </c>
      <c r="BM289">
        <v>0.94</v>
      </c>
      <c r="BN289">
        <v>21.7</v>
      </c>
      <c r="BO289">
        <v>71.3</v>
      </c>
      <c r="BP289">
        <v>5.47</v>
      </c>
      <c r="BQ289">
        <v>58.62</v>
      </c>
      <c r="BR289">
        <v>4.53</v>
      </c>
      <c r="BS289">
        <v>91.67</v>
      </c>
      <c r="BT289">
        <v>6.6</v>
      </c>
      <c r="BU289">
        <v>71.430000000000007</v>
      </c>
      <c r="BV289">
        <v>17.55</v>
      </c>
      <c r="BW289">
        <v>83.87</v>
      </c>
      <c r="BX289">
        <v>1.51</v>
      </c>
      <c r="BY289">
        <v>25</v>
      </c>
      <c r="BZ289">
        <v>19.73</v>
      </c>
      <c r="CA289">
        <v>18.04</v>
      </c>
      <c r="CB289">
        <v>0.1</v>
      </c>
      <c r="CC289">
        <v>0.75</v>
      </c>
      <c r="CD289">
        <v>0</v>
      </c>
      <c r="CE289">
        <v>0</v>
      </c>
      <c r="CF289">
        <v>0.19</v>
      </c>
      <c r="CG289">
        <v>0</v>
      </c>
      <c r="CH289">
        <v>0.19</v>
      </c>
      <c r="CI289">
        <v>2.4500000000000002</v>
      </c>
      <c r="CJ289">
        <v>53.85</v>
      </c>
      <c r="CK289">
        <v>2.64</v>
      </c>
      <c r="CL289">
        <v>21.43</v>
      </c>
      <c r="CM289">
        <v>0.38</v>
      </c>
      <c r="CN289">
        <v>0</v>
      </c>
      <c r="CO289">
        <v>0.75</v>
      </c>
      <c r="CP289">
        <v>0.38</v>
      </c>
      <c r="CQ289">
        <v>2.08</v>
      </c>
      <c r="CR289">
        <v>81.819999999999993</v>
      </c>
      <c r="CS289">
        <v>0</v>
      </c>
      <c r="CT289" t="s">
        <v>116</v>
      </c>
      <c r="CU289">
        <v>0</v>
      </c>
      <c r="CV289" t="s">
        <v>116</v>
      </c>
      <c r="CW289">
        <v>0</v>
      </c>
      <c r="CX289">
        <v>0</v>
      </c>
      <c r="CY289">
        <v>0</v>
      </c>
      <c r="CZ289">
        <v>0</v>
      </c>
      <c r="DA289" t="s">
        <v>116</v>
      </c>
      <c r="DB289" t="s">
        <v>116</v>
      </c>
      <c r="DC289">
        <v>0</v>
      </c>
      <c r="DD289" t="s">
        <v>116</v>
      </c>
      <c r="DE289" t="s">
        <v>116</v>
      </c>
      <c r="DF289">
        <v>0.19</v>
      </c>
      <c r="DG289">
        <v>0</v>
      </c>
      <c r="DH289">
        <v>0</v>
      </c>
      <c r="DI289">
        <v>1.1299999999999999</v>
      </c>
      <c r="DJ289">
        <v>0</v>
      </c>
      <c r="DK289">
        <v>0</v>
      </c>
    </row>
    <row r="290" spans="1:115" ht="12" customHeight="1" x14ac:dyDescent="0.2">
      <c r="A290" t="s">
        <v>785</v>
      </c>
      <c r="B290" t="s">
        <v>204</v>
      </c>
      <c r="C290" t="s">
        <v>204</v>
      </c>
      <c r="D290" t="s">
        <v>923</v>
      </c>
      <c r="E290">
        <v>23</v>
      </c>
      <c r="F290">
        <v>200000</v>
      </c>
      <c r="G290" t="s">
        <v>116</v>
      </c>
      <c r="H290">
        <v>10</v>
      </c>
      <c r="I290">
        <v>666</v>
      </c>
      <c r="J290">
        <v>0</v>
      </c>
      <c r="K290">
        <v>0.6</v>
      </c>
      <c r="L290">
        <v>0</v>
      </c>
      <c r="M290">
        <v>0</v>
      </c>
      <c r="N290">
        <v>13.38</v>
      </c>
      <c r="O290">
        <v>54.55</v>
      </c>
      <c r="P290" t="s">
        <v>117</v>
      </c>
      <c r="Q290" t="s">
        <v>117</v>
      </c>
      <c r="R290" t="s">
        <v>134</v>
      </c>
      <c r="S290">
        <v>187</v>
      </c>
      <c r="T290">
        <v>80</v>
      </c>
      <c r="U290" t="s">
        <v>119</v>
      </c>
      <c r="V290">
        <v>8.24</v>
      </c>
      <c r="W290">
        <v>5.27</v>
      </c>
      <c r="X290">
        <v>71.790000000000006</v>
      </c>
      <c r="Y290">
        <v>4.05</v>
      </c>
      <c r="Z290">
        <v>50</v>
      </c>
      <c r="AA290">
        <v>0.27</v>
      </c>
      <c r="AB290">
        <v>0.4</v>
      </c>
      <c r="AC290">
        <v>0.81</v>
      </c>
      <c r="AD290">
        <v>4.1900000000000004</v>
      </c>
      <c r="AE290">
        <v>6.24</v>
      </c>
      <c r="AF290">
        <v>1.08</v>
      </c>
      <c r="AG290">
        <v>0</v>
      </c>
      <c r="AH290">
        <v>0</v>
      </c>
      <c r="AI290">
        <v>0</v>
      </c>
      <c r="AJ290">
        <v>0</v>
      </c>
      <c r="AK290">
        <v>0.27</v>
      </c>
      <c r="AL290">
        <v>0</v>
      </c>
      <c r="AM290">
        <v>0</v>
      </c>
      <c r="AN290">
        <v>0</v>
      </c>
      <c r="AO290">
        <v>0.08</v>
      </c>
      <c r="AP290">
        <v>0</v>
      </c>
      <c r="AQ290">
        <v>0</v>
      </c>
      <c r="AR290">
        <v>2</v>
      </c>
      <c r="AS290">
        <v>0.27</v>
      </c>
      <c r="AT290">
        <v>0</v>
      </c>
      <c r="AU290">
        <v>0</v>
      </c>
      <c r="AV290">
        <v>0</v>
      </c>
      <c r="AW290">
        <v>0.14000000000000001</v>
      </c>
      <c r="AX290">
        <v>0</v>
      </c>
      <c r="AY290">
        <v>0.14000000000000001</v>
      </c>
      <c r="AZ290">
        <v>0</v>
      </c>
      <c r="BA290">
        <v>0</v>
      </c>
      <c r="BB290">
        <v>0</v>
      </c>
      <c r="BC290">
        <v>0</v>
      </c>
      <c r="BD290">
        <v>0.41</v>
      </c>
      <c r="BE290">
        <v>33.33</v>
      </c>
      <c r="BF290">
        <v>1.62</v>
      </c>
      <c r="BG290">
        <v>41.67</v>
      </c>
      <c r="BH290">
        <v>0.41</v>
      </c>
      <c r="BI290">
        <v>0.41</v>
      </c>
      <c r="BJ290">
        <v>0.14000000000000001</v>
      </c>
      <c r="BK290">
        <v>27.7</v>
      </c>
      <c r="BL290">
        <v>0.81</v>
      </c>
      <c r="BM290">
        <v>0.54</v>
      </c>
      <c r="BN290">
        <v>37.840000000000003</v>
      </c>
      <c r="BO290">
        <v>85.71</v>
      </c>
      <c r="BP290">
        <v>16.22</v>
      </c>
      <c r="BQ290">
        <v>78.33</v>
      </c>
      <c r="BR290">
        <v>2.57</v>
      </c>
      <c r="BS290">
        <v>89.47</v>
      </c>
      <c r="BT290">
        <v>14.46</v>
      </c>
      <c r="BU290">
        <v>92.52</v>
      </c>
      <c r="BV290">
        <v>32.57</v>
      </c>
      <c r="BW290">
        <v>92.12</v>
      </c>
      <c r="BX290">
        <v>5.14</v>
      </c>
      <c r="BY290">
        <v>47.37</v>
      </c>
      <c r="BZ290">
        <v>18.22</v>
      </c>
      <c r="CA290">
        <v>30.28</v>
      </c>
      <c r="CB290">
        <v>0</v>
      </c>
      <c r="CC290">
        <v>0</v>
      </c>
      <c r="CD290">
        <v>0</v>
      </c>
      <c r="CE290">
        <v>0</v>
      </c>
      <c r="CF290">
        <v>0.14000000000000001</v>
      </c>
      <c r="CG290">
        <v>100</v>
      </c>
      <c r="CH290">
        <v>0</v>
      </c>
      <c r="CI290">
        <v>3.38</v>
      </c>
      <c r="CJ290">
        <v>48</v>
      </c>
      <c r="CK290">
        <v>0.27</v>
      </c>
      <c r="CL290">
        <v>100</v>
      </c>
      <c r="CM290">
        <v>0.27</v>
      </c>
      <c r="CN290">
        <v>50</v>
      </c>
      <c r="CO290">
        <v>0.27</v>
      </c>
      <c r="CP290">
        <v>0</v>
      </c>
      <c r="CQ290">
        <v>6.76</v>
      </c>
      <c r="CR290">
        <v>62</v>
      </c>
      <c r="CS290">
        <v>0</v>
      </c>
      <c r="CT290" t="s">
        <v>116</v>
      </c>
      <c r="CU290">
        <v>0</v>
      </c>
      <c r="CV290" t="s">
        <v>116</v>
      </c>
      <c r="CW290">
        <v>0</v>
      </c>
      <c r="CX290">
        <v>0</v>
      </c>
      <c r="CY290">
        <v>0</v>
      </c>
      <c r="CZ290">
        <v>0</v>
      </c>
      <c r="DA290" t="s">
        <v>116</v>
      </c>
      <c r="DB290" t="s">
        <v>116</v>
      </c>
      <c r="DC290">
        <v>0.95</v>
      </c>
      <c r="DD290" t="s">
        <v>116</v>
      </c>
      <c r="DE290" t="s">
        <v>116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</row>
    <row r="291" spans="1:115" ht="12" customHeight="1" x14ac:dyDescent="0.2">
      <c r="A291" t="s">
        <v>335</v>
      </c>
      <c r="B291" t="s">
        <v>156</v>
      </c>
      <c r="C291" t="s">
        <v>156</v>
      </c>
      <c r="D291" t="s">
        <v>922</v>
      </c>
      <c r="E291">
        <v>32</v>
      </c>
      <c r="F291">
        <v>650000</v>
      </c>
      <c r="G291" t="s">
        <v>147</v>
      </c>
      <c r="H291">
        <v>32</v>
      </c>
      <c r="I291">
        <v>2409</v>
      </c>
      <c r="J291">
        <v>5</v>
      </c>
      <c r="K291">
        <v>5.63</v>
      </c>
      <c r="L291">
        <v>4</v>
      </c>
      <c r="M291">
        <v>4.8</v>
      </c>
      <c r="N291">
        <v>16.89</v>
      </c>
      <c r="O291">
        <v>40.04</v>
      </c>
      <c r="P291" t="s">
        <v>117</v>
      </c>
      <c r="Q291" t="s">
        <v>117</v>
      </c>
      <c r="R291" t="s">
        <v>134</v>
      </c>
      <c r="S291">
        <v>168</v>
      </c>
      <c r="T291">
        <v>68</v>
      </c>
      <c r="U291" t="s">
        <v>119</v>
      </c>
      <c r="V291">
        <v>4.8600000000000003</v>
      </c>
      <c r="W291">
        <v>5.27</v>
      </c>
      <c r="X291">
        <v>58.16</v>
      </c>
      <c r="Y291">
        <v>1.08</v>
      </c>
      <c r="Z291">
        <v>24.14</v>
      </c>
      <c r="AA291">
        <v>0.34</v>
      </c>
      <c r="AB291">
        <v>0.49</v>
      </c>
      <c r="AC291">
        <v>0.04</v>
      </c>
      <c r="AD291">
        <v>1.46</v>
      </c>
      <c r="AE291">
        <v>2.1</v>
      </c>
      <c r="AF291">
        <v>0.67</v>
      </c>
      <c r="AG291">
        <v>3</v>
      </c>
      <c r="AH291">
        <v>0.11</v>
      </c>
      <c r="AI291">
        <v>0</v>
      </c>
      <c r="AJ291">
        <v>0</v>
      </c>
      <c r="AK291">
        <v>2.88</v>
      </c>
      <c r="AL291">
        <v>0.19</v>
      </c>
      <c r="AM291">
        <v>2</v>
      </c>
      <c r="AN291">
        <v>7.0000000000000007E-2</v>
      </c>
      <c r="AO291">
        <v>0.21</v>
      </c>
      <c r="AP291">
        <v>0</v>
      </c>
      <c r="AQ291">
        <v>0</v>
      </c>
      <c r="AR291">
        <v>50</v>
      </c>
      <c r="AS291">
        <v>1.87</v>
      </c>
      <c r="AT291">
        <v>32</v>
      </c>
      <c r="AU291">
        <v>10</v>
      </c>
      <c r="AV291">
        <v>0.15</v>
      </c>
      <c r="AW291">
        <v>2.09</v>
      </c>
      <c r="AX291">
        <v>33.93</v>
      </c>
      <c r="AY291">
        <v>1.49</v>
      </c>
      <c r="AZ291">
        <v>30</v>
      </c>
      <c r="BA291">
        <v>0.52</v>
      </c>
      <c r="BB291">
        <v>35.71</v>
      </c>
      <c r="BC291">
        <v>0.26</v>
      </c>
      <c r="BD291">
        <v>2.54</v>
      </c>
      <c r="BE291">
        <v>41.18</v>
      </c>
      <c r="BF291">
        <v>8.2899999999999991</v>
      </c>
      <c r="BG291">
        <v>31.98</v>
      </c>
      <c r="BH291">
        <v>1.1599999999999999</v>
      </c>
      <c r="BI291">
        <v>2.2799999999999998</v>
      </c>
      <c r="BJ291">
        <v>1.76</v>
      </c>
      <c r="BK291">
        <v>43.56</v>
      </c>
      <c r="BL291">
        <v>0.97</v>
      </c>
      <c r="BM291">
        <v>1.27</v>
      </c>
      <c r="BN291">
        <v>54.62</v>
      </c>
      <c r="BO291">
        <v>83.24</v>
      </c>
      <c r="BP291">
        <v>17.04</v>
      </c>
      <c r="BQ291">
        <v>70.61</v>
      </c>
      <c r="BR291">
        <v>9.49</v>
      </c>
      <c r="BS291">
        <v>94.49</v>
      </c>
      <c r="BT291">
        <v>19.43</v>
      </c>
      <c r="BU291">
        <v>87.69</v>
      </c>
      <c r="BV291">
        <v>46.29</v>
      </c>
      <c r="BW291">
        <v>89.1</v>
      </c>
      <c r="BX291">
        <v>6.31</v>
      </c>
      <c r="BY291">
        <v>56.21</v>
      </c>
      <c r="BZ291">
        <v>18.46</v>
      </c>
      <c r="CA291">
        <v>29.73</v>
      </c>
      <c r="CB291">
        <v>0.18</v>
      </c>
      <c r="CC291">
        <v>1.91</v>
      </c>
      <c r="CD291">
        <v>0.19</v>
      </c>
      <c r="CE291">
        <v>0</v>
      </c>
      <c r="CF291">
        <v>1.2</v>
      </c>
      <c r="CG291">
        <v>43.75</v>
      </c>
      <c r="CH291">
        <v>0.3</v>
      </c>
      <c r="CI291">
        <v>10.8</v>
      </c>
      <c r="CJ291">
        <v>74.39</v>
      </c>
      <c r="CK291">
        <v>4.97</v>
      </c>
      <c r="CL291">
        <v>46.62</v>
      </c>
      <c r="CM291">
        <v>2.09</v>
      </c>
      <c r="CN291">
        <v>30.36</v>
      </c>
      <c r="CO291">
        <v>1.61</v>
      </c>
      <c r="CP291">
        <v>0.67</v>
      </c>
      <c r="CQ291">
        <v>8.2899999999999991</v>
      </c>
      <c r="CR291">
        <v>87.84</v>
      </c>
      <c r="CS291">
        <v>0</v>
      </c>
      <c r="CT291" t="s">
        <v>116</v>
      </c>
      <c r="CU291">
        <v>0</v>
      </c>
      <c r="CV291" t="s">
        <v>116</v>
      </c>
      <c r="CW291">
        <v>0</v>
      </c>
      <c r="CX291">
        <v>0</v>
      </c>
      <c r="CY291">
        <v>0</v>
      </c>
      <c r="CZ291">
        <v>0</v>
      </c>
      <c r="DA291" t="s">
        <v>116</v>
      </c>
      <c r="DB291" t="s">
        <v>116</v>
      </c>
      <c r="DC291">
        <v>0.15</v>
      </c>
      <c r="DD291" t="s">
        <v>116</v>
      </c>
      <c r="DE291" t="s">
        <v>116</v>
      </c>
      <c r="DF291">
        <v>1.83</v>
      </c>
      <c r="DG291">
        <v>0.22</v>
      </c>
      <c r="DH291">
        <v>16.670000000000002</v>
      </c>
      <c r="DI291">
        <v>3.33</v>
      </c>
      <c r="DJ291">
        <v>3</v>
      </c>
      <c r="DK291">
        <v>100</v>
      </c>
    </row>
    <row r="292" spans="1:115" ht="12" customHeight="1" x14ac:dyDescent="0.2">
      <c r="A292" t="s">
        <v>243</v>
      </c>
      <c r="B292" t="s">
        <v>114</v>
      </c>
      <c r="C292" t="s">
        <v>114</v>
      </c>
      <c r="D292" t="s">
        <v>922</v>
      </c>
      <c r="E292">
        <v>21</v>
      </c>
      <c r="F292">
        <v>1000000</v>
      </c>
      <c r="G292" t="s">
        <v>245</v>
      </c>
      <c r="H292">
        <v>39</v>
      </c>
      <c r="I292">
        <v>3005</v>
      </c>
      <c r="J292">
        <v>5</v>
      </c>
      <c r="K292">
        <v>3.57</v>
      </c>
      <c r="L292">
        <v>3</v>
      </c>
      <c r="M292">
        <v>6.28</v>
      </c>
      <c r="N292">
        <v>25.13</v>
      </c>
      <c r="O292">
        <v>40.17</v>
      </c>
      <c r="P292" t="s">
        <v>117</v>
      </c>
      <c r="Q292" t="s">
        <v>117</v>
      </c>
      <c r="R292" t="s">
        <v>118</v>
      </c>
      <c r="S292">
        <v>174</v>
      </c>
      <c r="T292">
        <v>68</v>
      </c>
      <c r="U292" t="s">
        <v>119</v>
      </c>
      <c r="V292">
        <v>4.67</v>
      </c>
      <c r="W292">
        <v>5.27</v>
      </c>
      <c r="X292">
        <v>55.68</v>
      </c>
      <c r="Y292">
        <v>1.35</v>
      </c>
      <c r="Z292">
        <v>28.89</v>
      </c>
      <c r="AA292">
        <v>0.06</v>
      </c>
      <c r="AB292">
        <v>0.08</v>
      </c>
      <c r="AC292">
        <v>0.03</v>
      </c>
      <c r="AD292">
        <v>1.68</v>
      </c>
      <c r="AE292">
        <v>2.37</v>
      </c>
      <c r="AF292">
        <v>0.84</v>
      </c>
      <c r="AG292">
        <v>2</v>
      </c>
      <c r="AH292">
        <v>0.06</v>
      </c>
      <c r="AI292">
        <v>2</v>
      </c>
      <c r="AJ292">
        <v>0.06</v>
      </c>
      <c r="AK292">
        <v>5.18</v>
      </c>
      <c r="AL292">
        <v>0.15</v>
      </c>
      <c r="AM292">
        <v>5</v>
      </c>
      <c r="AN292">
        <v>0.15</v>
      </c>
      <c r="AO292">
        <v>0.11</v>
      </c>
      <c r="AP292">
        <v>2</v>
      </c>
      <c r="AQ292">
        <v>0.06</v>
      </c>
      <c r="AR292">
        <v>37</v>
      </c>
      <c r="AS292">
        <v>1.1100000000000001</v>
      </c>
      <c r="AT292">
        <v>35.14</v>
      </c>
      <c r="AU292">
        <v>13.513999999999999</v>
      </c>
      <c r="AV292">
        <v>0.09</v>
      </c>
      <c r="AW292">
        <v>3.53</v>
      </c>
      <c r="AX292">
        <v>27.97</v>
      </c>
      <c r="AY292">
        <v>0.54</v>
      </c>
      <c r="AZ292">
        <v>33.33</v>
      </c>
      <c r="BA292">
        <v>2.91</v>
      </c>
      <c r="BB292">
        <v>27.84</v>
      </c>
      <c r="BC292">
        <v>0.51</v>
      </c>
      <c r="BD292">
        <v>7.31</v>
      </c>
      <c r="BE292">
        <v>47.13</v>
      </c>
      <c r="BF292">
        <v>15.24</v>
      </c>
      <c r="BG292">
        <v>36.15</v>
      </c>
      <c r="BH292">
        <v>3.35</v>
      </c>
      <c r="BI292">
        <v>2.85</v>
      </c>
      <c r="BJ292">
        <v>2.04</v>
      </c>
      <c r="BK292">
        <v>20.67</v>
      </c>
      <c r="BL292">
        <v>2.0699999999999998</v>
      </c>
      <c r="BM292">
        <v>0.72</v>
      </c>
      <c r="BN292">
        <v>29.02</v>
      </c>
      <c r="BO292">
        <v>71.52</v>
      </c>
      <c r="BP292">
        <v>6.05</v>
      </c>
      <c r="BQ292">
        <v>66.34</v>
      </c>
      <c r="BR292">
        <v>5.93</v>
      </c>
      <c r="BS292">
        <v>86.36</v>
      </c>
      <c r="BT292">
        <v>9.61</v>
      </c>
      <c r="BU292">
        <v>66.98</v>
      </c>
      <c r="BV292">
        <v>24.65</v>
      </c>
      <c r="BW292">
        <v>78.98</v>
      </c>
      <c r="BX292">
        <v>0.99</v>
      </c>
      <c r="BY292">
        <v>39.39</v>
      </c>
      <c r="BZ292">
        <v>16.71</v>
      </c>
      <c r="CA292">
        <v>21.85</v>
      </c>
      <c r="CB292">
        <v>0.19</v>
      </c>
      <c r="CC292">
        <v>1.5</v>
      </c>
      <c r="CD292">
        <v>0.15</v>
      </c>
      <c r="CE292">
        <v>0.03</v>
      </c>
      <c r="CF292">
        <v>0.87</v>
      </c>
      <c r="CG292">
        <v>41.38</v>
      </c>
      <c r="CH292">
        <v>0.66</v>
      </c>
      <c r="CI292">
        <v>2.13</v>
      </c>
      <c r="CJ292">
        <v>66.2</v>
      </c>
      <c r="CK292">
        <v>3.26</v>
      </c>
      <c r="CL292">
        <v>48.62</v>
      </c>
      <c r="CM292">
        <v>0.99</v>
      </c>
      <c r="CN292">
        <v>27.27</v>
      </c>
      <c r="CO292">
        <v>1.29</v>
      </c>
      <c r="CP292">
        <v>0.81</v>
      </c>
      <c r="CQ292">
        <v>3.95</v>
      </c>
      <c r="CR292">
        <v>79.55</v>
      </c>
      <c r="CS292">
        <v>0</v>
      </c>
      <c r="CT292" t="s">
        <v>116</v>
      </c>
      <c r="CU292">
        <v>0</v>
      </c>
      <c r="CV292" t="s">
        <v>116</v>
      </c>
      <c r="CW292">
        <v>0</v>
      </c>
      <c r="CX292">
        <v>0</v>
      </c>
      <c r="CY292">
        <v>0</v>
      </c>
      <c r="CZ292">
        <v>0</v>
      </c>
      <c r="DA292" t="s">
        <v>116</v>
      </c>
      <c r="DB292" t="s">
        <v>116</v>
      </c>
      <c r="DC292">
        <v>0.03</v>
      </c>
      <c r="DD292" t="s">
        <v>116</v>
      </c>
      <c r="DE292" t="s">
        <v>116</v>
      </c>
      <c r="DF292">
        <v>0</v>
      </c>
      <c r="DG292">
        <v>0</v>
      </c>
      <c r="DH292">
        <v>0</v>
      </c>
      <c r="DI292">
        <v>0.3</v>
      </c>
      <c r="DJ292">
        <v>0</v>
      </c>
      <c r="DK292">
        <v>0</v>
      </c>
    </row>
    <row r="293" spans="1:115" ht="12" customHeight="1" x14ac:dyDescent="0.2">
      <c r="A293" t="s">
        <v>225</v>
      </c>
      <c r="B293" t="s">
        <v>122</v>
      </c>
      <c r="C293" t="s">
        <v>122</v>
      </c>
      <c r="D293" t="s">
        <v>922</v>
      </c>
      <c r="E293">
        <v>36</v>
      </c>
      <c r="F293">
        <v>400000</v>
      </c>
      <c r="G293" t="s">
        <v>227</v>
      </c>
      <c r="H293">
        <v>35</v>
      </c>
      <c r="I293">
        <v>3121</v>
      </c>
      <c r="J293">
        <v>9</v>
      </c>
      <c r="K293">
        <v>5.74</v>
      </c>
      <c r="L293">
        <v>4</v>
      </c>
      <c r="M293">
        <v>4.4000000000000004</v>
      </c>
      <c r="N293">
        <v>19.55</v>
      </c>
      <c r="O293">
        <v>42.77</v>
      </c>
      <c r="P293" t="s">
        <v>117</v>
      </c>
      <c r="Q293" t="s">
        <v>117</v>
      </c>
      <c r="R293" t="s">
        <v>118</v>
      </c>
      <c r="S293">
        <v>177</v>
      </c>
      <c r="T293">
        <v>81</v>
      </c>
      <c r="U293" t="s">
        <v>119</v>
      </c>
      <c r="V293">
        <v>4.3499999999999996</v>
      </c>
      <c r="W293">
        <v>5.25</v>
      </c>
      <c r="X293">
        <v>55.49</v>
      </c>
      <c r="Y293">
        <v>1.5</v>
      </c>
      <c r="Z293">
        <v>21.15</v>
      </c>
      <c r="AA293">
        <v>0.14000000000000001</v>
      </c>
      <c r="AB293">
        <v>0.23</v>
      </c>
      <c r="AC293">
        <v>0.09</v>
      </c>
      <c r="AD293">
        <v>1.3</v>
      </c>
      <c r="AE293">
        <v>2.09</v>
      </c>
      <c r="AF293">
        <v>1.38</v>
      </c>
      <c r="AG293">
        <v>9</v>
      </c>
      <c r="AH293">
        <v>0.26</v>
      </c>
      <c r="AI293">
        <v>1</v>
      </c>
      <c r="AJ293">
        <v>0.03</v>
      </c>
      <c r="AK293">
        <v>3.11</v>
      </c>
      <c r="AL293">
        <v>0.26</v>
      </c>
      <c r="AM293">
        <v>9</v>
      </c>
      <c r="AN293">
        <v>0.26</v>
      </c>
      <c r="AO293">
        <v>0.17</v>
      </c>
      <c r="AP293">
        <v>1</v>
      </c>
      <c r="AQ293">
        <v>0.03</v>
      </c>
      <c r="AR293">
        <v>35</v>
      </c>
      <c r="AS293">
        <v>1.01</v>
      </c>
      <c r="AT293">
        <v>45.71</v>
      </c>
      <c r="AU293">
        <v>25.713999999999999</v>
      </c>
      <c r="AV293">
        <v>0.12</v>
      </c>
      <c r="AW293">
        <v>1.1000000000000001</v>
      </c>
      <c r="AX293">
        <v>44.74</v>
      </c>
      <c r="AY293">
        <v>0.46</v>
      </c>
      <c r="AZ293">
        <v>43.75</v>
      </c>
      <c r="BA293">
        <v>0.63</v>
      </c>
      <c r="BB293">
        <v>45.45</v>
      </c>
      <c r="BC293">
        <v>0.12</v>
      </c>
      <c r="BD293">
        <v>2.77</v>
      </c>
      <c r="BE293">
        <v>55.21</v>
      </c>
      <c r="BF293">
        <v>9.0500000000000007</v>
      </c>
      <c r="BG293">
        <v>39.81</v>
      </c>
      <c r="BH293">
        <v>2.31</v>
      </c>
      <c r="BI293">
        <v>1.1499999999999999</v>
      </c>
      <c r="BJ293">
        <v>0.35</v>
      </c>
      <c r="BK293">
        <v>32.15</v>
      </c>
      <c r="BL293">
        <v>1.82</v>
      </c>
      <c r="BM293">
        <v>1.47</v>
      </c>
      <c r="BN293">
        <v>42.51</v>
      </c>
      <c r="BO293">
        <v>77.61</v>
      </c>
      <c r="BP293">
        <v>12.77</v>
      </c>
      <c r="BQ293">
        <v>68.849999999999994</v>
      </c>
      <c r="BR293">
        <v>7.67</v>
      </c>
      <c r="BS293">
        <v>88.35</v>
      </c>
      <c r="BT293">
        <v>11.28</v>
      </c>
      <c r="BU293">
        <v>79.28</v>
      </c>
      <c r="BV293">
        <v>39.020000000000003</v>
      </c>
      <c r="BW293">
        <v>79.599999999999994</v>
      </c>
      <c r="BX293">
        <v>2.48</v>
      </c>
      <c r="BY293">
        <v>60.47</v>
      </c>
      <c r="BZ293">
        <v>15.03</v>
      </c>
      <c r="CA293">
        <v>30.63</v>
      </c>
      <c r="CB293">
        <v>0.13</v>
      </c>
      <c r="CC293">
        <v>1.53</v>
      </c>
      <c r="CD293">
        <v>0.09</v>
      </c>
      <c r="CE293">
        <v>0.03</v>
      </c>
      <c r="CF293">
        <v>1.7</v>
      </c>
      <c r="CG293">
        <v>37.29</v>
      </c>
      <c r="CH293">
        <v>0.61</v>
      </c>
      <c r="CI293">
        <v>6.26</v>
      </c>
      <c r="CJ293">
        <v>73.27</v>
      </c>
      <c r="CK293">
        <v>3.46</v>
      </c>
      <c r="CL293">
        <v>57.5</v>
      </c>
      <c r="CM293">
        <v>2.31</v>
      </c>
      <c r="CN293">
        <v>38.75</v>
      </c>
      <c r="CO293">
        <v>1.87</v>
      </c>
      <c r="CP293">
        <v>0.37</v>
      </c>
      <c r="CQ293">
        <v>6.17</v>
      </c>
      <c r="CR293">
        <v>85.05</v>
      </c>
      <c r="CS293">
        <v>0</v>
      </c>
      <c r="CT293" t="s">
        <v>116</v>
      </c>
      <c r="CU293">
        <v>0</v>
      </c>
      <c r="CV293" t="s">
        <v>116</v>
      </c>
      <c r="CW293">
        <v>0</v>
      </c>
      <c r="CX293">
        <v>0</v>
      </c>
      <c r="CY293">
        <v>0</v>
      </c>
      <c r="CZ293">
        <v>0</v>
      </c>
      <c r="DA293" t="s">
        <v>116</v>
      </c>
      <c r="DB293" t="s">
        <v>116</v>
      </c>
      <c r="DC293">
        <v>0.03</v>
      </c>
      <c r="DD293" t="s">
        <v>116</v>
      </c>
      <c r="DE293" t="s">
        <v>116</v>
      </c>
      <c r="DF293">
        <v>0.09</v>
      </c>
      <c r="DG293">
        <v>0.03</v>
      </c>
      <c r="DH293">
        <v>100</v>
      </c>
      <c r="DI293">
        <v>0.61</v>
      </c>
      <c r="DJ293">
        <v>0</v>
      </c>
      <c r="DK293">
        <v>0</v>
      </c>
    </row>
    <row r="294" spans="1:115" ht="12" customHeight="1" x14ac:dyDescent="0.2">
      <c r="A294" t="s">
        <v>151</v>
      </c>
      <c r="B294" t="s">
        <v>126</v>
      </c>
      <c r="C294" t="s">
        <v>126</v>
      </c>
      <c r="D294" t="s">
        <v>923</v>
      </c>
      <c r="E294">
        <v>27</v>
      </c>
      <c r="F294">
        <v>1400000</v>
      </c>
      <c r="G294" t="s">
        <v>116</v>
      </c>
      <c r="H294">
        <v>39</v>
      </c>
      <c r="I294">
        <v>3711</v>
      </c>
      <c r="J294">
        <v>10</v>
      </c>
      <c r="K294">
        <v>7.35</v>
      </c>
      <c r="L294">
        <v>1</v>
      </c>
      <c r="M294">
        <v>0.94</v>
      </c>
      <c r="N294">
        <v>12.59</v>
      </c>
      <c r="O294">
        <v>64.930000000000007</v>
      </c>
      <c r="P294" t="s">
        <v>117</v>
      </c>
      <c r="Q294" t="s">
        <v>117</v>
      </c>
      <c r="R294" t="s">
        <v>118</v>
      </c>
      <c r="S294">
        <v>185</v>
      </c>
      <c r="T294">
        <v>77</v>
      </c>
      <c r="U294" t="s">
        <v>119</v>
      </c>
      <c r="V294">
        <v>7.59</v>
      </c>
      <c r="W294">
        <v>5.24</v>
      </c>
      <c r="X294">
        <v>67.13</v>
      </c>
      <c r="Y294">
        <v>3.76</v>
      </c>
      <c r="Z294">
        <v>70.97</v>
      </c>
      <c r="AA294">
        <v>0.1</v>
      </c>
      <c r="AB294">
        <v>0.14000000000000001</v>
      </c>
      <c r="AC294">
        <v>0.24</v>
      </c>
      <c r="AD294">
        <v>3.98</v>
      </c>
      <c r="AE294">
        <v>5.65</v>
      </c>
      <c r="AF294">
        <v>1.41</v>
      </c>
      <c r="AG294">
        <v>14</v>
      </c>
      <c r="AH294">
        <v>0.34</v>
      </c>
      <c r="AI294">
        <v>1</v>
      </c>
      <c r="AJ294">
        <v>0.02</v>
      </c>
      <c r="AK294">
        <v>0.68</v>
      </c>
      <c r="AL294">
        <v>0.24</v>
      </c>
      <c r="AM294">
        <v>5</v>
      </c>
      <c r="AN294">
        <v>0.12</v>
      </c>
      <c r="AO294">
        <v>0.18</v>
      </c>
      <c r="AP294">
        <v>2</v>
      </c>
      <c r="AQ294">
        <v>0.05</v>
      </c>
      <c r="AR294">
        <v>38</v>
      </c>
      <c r="AS294">
        <v>0.92</v>
      </c>
      <c r="AT294">
        <v>47.37</v>
      </c>
      <c r="AU294">
        <v>26.315999999999999</v>
      </c>
      <c r="AV294">
        <v>0.02</v>
      </c>
      <c r="AW294">
        <v>0.02</v>
      </c>
      <c r="AX294">
        <v>0</v>
      </c>
      <c r="AY294">
        <v>0</v>
      </c>
      <c r="AZ294">
        <v>0</v>
      </c>
      <c r="BA294">
        <v>0.02</v>
      </c>
      <c r="BB294">
        <v>0</v>
      </c>
      <c r="BC294">
        <v>0</v>
      </c>
      <c r="BD294">
        <v>0.41</v>
      </c>
      <c r="BE294">
        <v>58.82</v>
      </c>
      <c r="BF294">
        <v>1.0900000000000001</v>
      </c>
      <c r="BG294">
        <v>46.67</v>
      </c>
      <c r="BH294">
        <v>0.46</v>
      </c>
      <c r="BI294">
        <v>0.32</v>
      </c>
      <c r="BJ294">
        <v>7.0000000000000007E-2</v>
      </c>
      <c r="BK294">
        <v>19.52</v>
      </c>
      <c r="BL294">
        <v>0.19</v>
      </c>
      <c r="BM294">
        <v>0.51</v>
      </c>
      <c r="BN294">
        <v>32.35</v>
      </c>
      <c r="BO294">
        <v>85.08</v>
      </c>
      <c r="BP294">
        <v>17.149999999999999</v>
      </c>
      <c r="BQ294">
        <v>77.09</v>
      </c>
      <c r="BR294">
        <v>0.92</v>
      </c>
      <c r="BS294">
        <v>84.21</v>
      </c>
      <c r="BT294">
        <v>12.37</v>
      </c>
      <c r="BU294">
        <v>95.29</v>
      </c>
      <c r="BV294">
        <v>26.65</v>
      </c>
      <c r="BW294">
        <v>91.54</v>
      </c>
      <c r="BX294">
        <v>5.68</v>
      </c>
      <c r="BY294">
        <v>55.13</v>
      </c>
      <c r="BZ294">
        <v>25.11</v>
      </c>
      <c r="CA294">
        <v>48.68</v>
      </c>
      <c r="CB294">
        <v>0.02</v>
      </c>
      <c r="CC294">
        <v>7.0000000000000007E-2</v>
      </c>
      <c r="CD294">
        <v>0</v>
      </c>
      <c r="CE294">
        <v>0</v>
      </c>
      <c r="CF294">
        <v>0.02</v>
      </c>
      <c r="CG294">
        <v>0</v>
      </c>
      <c r="CH294">
        <v>0.02</v>
      </c>
      <c r="CI294">
        <v>4.54</v>
      </c>
      <c r="CJ294">
        <v>60.96</v>
      </c>
      <c r="CK294">
        <v>0.63</v>
      </c>
      <c r="CL294">
        <v>23.08</v>
      </c>
      <c r="CM294">
        <v>0.56000000000000005</v>
      </c>
      <c r="CN294">
        <v>17.39</v>
      </c>
      <c r="CO294">
        <v>0.19</v>
      </c>
      <c r="CP294">
        <v>0</v>
      </c>
      <c r="CQ294">
        <v>7.15</v>
      </c>
      <c r="CR294">
        <v>69.83</v>
      </c>
      <c r="CS294">
        <v>0</v>
      </c>
      <c r="CT294" t="s">
        <v>116</v>
      </c>
      <c r="CU294">
        <v>0</v>
      </c>
      <c r="CV294" t="s">
        <v>116</v>
      </c>
      <c r="CW294">
        <v>0</v>
      </c>
      <c r="CX294">
        <v>0</v>
      </c>
      <c r="CY294">
        <v>0</v>
      </c>
      <c r="CZ294">
        <v>0</v>
      </c>
      <c r="DA294" t="s">
        <v>116</v>
      </c>
      <c r="DB294" t="s">
        <v>116</v>
      </c>
      <c r="DC294">
        <v>0.46</v>
      </c>
      <c r="DD294" t="s">
        <v>116</v>
      </c>
      <c r="DE294" t="s">
        <v>116</v>
      </c>
      <c r="DF294">
        <v>0.34</v>
      </c>
      <c r="DG294">
        <v>0.28999999999999998</v>
      </c>
      <c r="DH294">
        <v>25</v>
      </c>
      <c r="DI294">
        <v>0</v>
      </c>
      <c r="DJ294">
        <v>5</v>
      </c>
      <c r="DK294">
        <v>100</v>
      </c>
    </row>
    <row r="295" spans="1:115" ht="12" customHeight="1" x14ac:dyDescent="0.2">
      <c r="A295" t="s">
        <v>502</v>
      </c>
      <c r="B295" t="s">
        <v>126</v>
      </c>
      <c r="C295" t="s">
        <v>126</v>
      </c>
      <c r="D295" t="s">
        <v>922</v>
      </c>
      <c r="E295">
        <v>27</v>
      </c>
      <c r="F295">
        <v>1000000</v>
      </c>
      <c r="G295" t="s">
        <v>116</v>
      </c>
      <c r="H295">
        <v>32</v>
      </c>
      <c r="I295">
        <v>1515</v>
      </c>
      <c r="J295">
        <v>4</v>
      </c>
      <c r="K295">
        <v>2.41</v>
      </c>
      <c r="L295">
        <v>2</v>
      </c>
      <c r="M295">
        <v>1.17</v>
      </c>
      <c r="N295">
        <v>22.75</v>
      </c>
      <c r="O295">
        <v>44.39</v>
      </c>
      <c r="P295" t="s">
        <v>117</v>
      </c>
      <c r="Q295" t="s">
        <v>117</v>
      </c>
      <c r="R295" t="s">
        <v>118</v>
      </c>
      <c r="S295">
        <v>0</v>
      </c>
      <c r="T295">
        <v>0</v>
      </c>
      <c r="U295" t="s">
        <v>119</v>
      </c>
      <c r="V295">
        <v>5.64</v>
      </c>
      <c r="W295">
        <v>5.23</v>
      </c>
      <c r="X295">
        <v>59.09</v>
      </c>
      <c r="Y295">
        <v>3.45</v>
      </c>
      <c r="Z295">
        <v>29.31</v>
      </c>
      <c r="AA295">
        <v>0.12</v>
      </c>
      <c r="AB295">
        <v>0.17</v>
      </c>
      <c r="AC295">
        <v>0.06</v>
      </c>
      <c r="AD295">
        <v>2.44</v>
      </c>
      <c r="AE295">
        <v>3.53</v>
      </c>
      <c r="AF295">
        <v>1.72</v>
      </c>
      <c r="AG295">
        <v>6</v>
      </c>
      <c r="AH295">
        <v>0.36</v>
      </c>
      <c r="AI295">
        <v>0</v>
      </c>
      <c r="AJ295">
        <v>0</v>
      </c>
      <c r="AK295">
        <v>3.33</v>
      </c>
      <c r="AL295">
        <v>0.24</v>
      </c>
      <c r="AM295">
        <v>4</v>
      </c>
      <c r="AN295">
        <v>0.24</v>
      </c>
      <c r="AO295">
        <v>0.14000000000000001</v>
      </c>
      <c r="AP295">
        <v>0</v>
      </c>
      <c r="AQ295">
        <v>0</v>
      </c>
      <c r="AR295">
        <v>28</v>
      </c>
      <c r="AS295">
        <v>1.66</v>
      </c>
      <c r="AT295">
        <v>39.29</v>
      </c>
      <c r="AU295">
        <v>14.286</v>
      </c>
      <c r="AV295">
        <v>0.12</v>
      </c>
      <c r="AW295">
        <v>1.54</v>
      </c>
      <c r="AX295">
        <v>46.15</v>
      </c>
      <c r="AY295">
        <v>0.77</v>
      </c>
      <c r="AZ295">
        <v>38.46</v>
      </c>
      <c r="BA295">
        <v>0.77</v>
      </c>
      <c r="BB295">
        <v>53.85</v>
      </c>
      <c r="BC295">
        <v>0.06</v>
      </c>
      <c r="BD295">
        <v>3.92</v>
      </c>
      <c r="BE295">
        <v>50</v>
      </c>
      <c r="BF295">
        <v>10.93</v>
      </c>
      <c r="BG295">
        <v>42.39</v>
      </c>
      <c r="BH295">
        <v>1.37</v>
      </c>
      <c r="BI295">
        <v>1.1299999999999999</v>
      </c>
      <c r="BJ295">
        <v>0.48</v>
      </c>
      <c r="BK295">
        <v>22.69</v>
      </c>
      <c r="BL295">
        <v>1.66</v>
      </c>
      <c r="BM295">
        <v>3.09</v>
      </c>
      <c r="BN295">
        <v>29.52</v>
      </c>
      <c r="BO295">
        <v>78.87</v>
      </c>
      <c r="BP295">
        <v>7.6</v>
      </c>
      <c r="BQ295">
        <v>73.44</v>
      </c>
      <c r="BR295">
        <v>5.88</v>
      </c>
      <c r="BS295">
        <v>90.91</v>
      </c>
      <c r="BT295">
        <v>10.1</v>
      </c>
      <c r="BU295">
        <v>77.06</v>
      </c>
      <c r="BV295">
        <v>25.43</v>
      </c>
      <c r="BW295">
        <v>83.18</v>
      </c>
      <c r="BX295">
        <v>2.61</v>
      </c>
      <c r="BY295">
        <v>56.82</v>
      </c>
      <c r="BZ295">
        <v>18.48</v>
      </c>
      <c r="CA295">
        <v>26.84</v>
      </c>
      <c r="CB295">
        <v>7.0000000000000007E-2</v>
      </c>
      <c r="CC295">
        <v>0.89</v>
      </c>
      <c r="CD295">
        <v>0</v>
      </c>
      <c r="CE295">
        <v>0</v>
      </c>
      <c r="CF295">
        <v>0.36</v>
      </c>
      <c r="CG295">
        <v>0</v>
      </c>
      <c r="CH295">
        <v>0.24</v>
      </c>
      <c r="CI295">
        <v>4.8099999999999996</v>
      </c>
      <c r="CJ295">
        <v>61.73</v>
      </c>
      <c r="CK295">
        <v>2.38</v>
      </c>
      <c r="CL295">
        <v>47.5</v>
      </c>
      <c r="CM295">
        <v>1.1299999999999999</v>
      </c>
      <c r="CN295">
        <v>42.11</v>
      </c>
      <c r="CO295">
        <v>0.53</v>
      </c>
      <c r="CP295">
        <v>0.77</v>
      </c>
      <c r="CQ295">
        <v>5.82</v>
      </c>
      <c r="CR295">
        <v>81.63</v>
      </c>
      <c r="CS295">
        <v>0</v>
      </c>
      <c r="CT295" t="s">
        <v>116</v>
      </c>
      <c r="CU295">
        <v>0</v>
      </c>
      <c r="CV295" t="s">
        <v>116</v>
      </c>
      <c r="CW295">
        <v>0</v>
      </c>
      <c r="CX295">
        <v>0</v>
      </c>
      <c r="CY295">
        <v>0</v>
      </c>
      <c r="CZ295">
        <v>0</v>
      </c>
      <c r="DA295" t="s">
        <v>116</v>
      </c>
      <c r="DB295" t="s">
        <v>116</v>
      </c>
      <c r="DC295">
        <v>0</v>
      </c>
      <c r="DD295" t="s">
        <v>116</v>
      </c>
      <c r="DE295" t="s">
        <v>116</v>
      </c>
      <c r="DF295">
        <v>0.36</v>
      </c>
      <c r="DG295">
        <v>0.18</v>
      </c>
      <c r="DH295">
        <v>0</v>
      </c>
      <c r="DI295">
        <v>0.48</v>
      </c>
      <c r="DJ295">
        <v>0</v>
      </c>
      <c r="DK295">
        <v>0</v>
      </c>
    </row>
    <row r="296" spans="1:115" ht="12" customHeight="1" x14ac:dyDescent="0.2">
      <c r="A296" t="s">
        <v>579</v>
      </c>
      <c r="B296" t="s">
        <v>484</v>
      </c>
      <c r="C296" t="s">
        <v>484</v>
      </c>
      <c r="D296" t="s">
        <v>922</v>
      </c>
      <c r="E296">
        <v>25</v>
      </c>
      <c r="F296">
        <v>100000</v>
      </c>
      <c r="G296" t="s">
        <v>116</v>
      </c>
      <c r="H296">
        <v>17</v>
      </c>
      <c r="I296">
        <v>1277</v>
      </c>
      <c r="J296">
        <v>0</v>
      </c>
      <c r="K296">
        <v>0.48</v>
      </c>
      <c r="L296">
        <v>3</v>
      </c>
      <c r="M296">
        <v>1.82</v>
      </c>
      <c r="N296">
        <v>14.94</v>
      </c>
      <c r="O296">
        <v>46.23</v>
      </c>
      <c r="P296" t="s">
        <v>117</v>
      </c>
      <c r="Q296" t="s">
        <v>117</v>
      </c>
      <c r="R296" t="s">
        <v>118</v>
      </c>
      <c r="S296">
        <v>173</v>
      </c>
      <c r="T296">
        <v>69</v>
      </c>
      <c r="U296" t="s">
        <v>119</v>
      </c>
      <c r="V296">
        <v>7.19</v>
      </c>
      <c r="W296">
        <v>5.22</v>
      </c>
      <c r="X296">
        <v>59.46</v>
      </c>
      <c r="Y296">
        <v>1.41</v>
      </c>
      <c r="Z296">
        <v>40</v>
      </c>
      <c r="AA296">
        <v>0.14000000000000001</v>
      </c>
      <c r="AB296">
        <v>0.2</v>
      </c>
      <c r="AC296">
        <v>7.0000000000000007E-2</v>
      </c>
      <c r="AD296">
        <v>3.95</v>
      </c>
      <c r="AE296">
        <v>5.71</v>
      </c>
      <c r="AF296">
        <v>0.99</v>
      </c>
      <c r="AG296">
        <v>3</v>
      </c>
      <c r="AH296">
        <v>0.21</v>
      </c>
      <c r="AI296">
        <v>0</v>
      </c>
      <c r="AJ296">
        <v>0</v>
      </c>
      <c r="AK296">
        <v>1.9</v>
      </c>
      <c r="AL296">
        <v>0</v>
      </c>
      <c r="AM296">
        <v>0</v>
      </c>
      <c r="AN296">
        <v>0</v>
      </c>
      <c r="AO296">
        <v>0.03</v>
      </c>
      <c r="AP296">
        <v>0</v>
      </c>
      <c r="AQ296">
        <v>0</v>
      </c>
      <c r="AR296">
        <v>10</v>
      </c>
      <c r="AS296">
        <v>0.7</v>
      </c>
      <c r="AT296">
        <v>0</v>
      </c>
      <c r="AU296">
        <v>0</v>
      </c>
      <c r="AV296">
        <v>0.21</v>
      </c>
      <c r="AW296">
        <v>1.55</v>
      </c>
      <c r="AX296">
        <v>68.180000000000007</v>
      </c>
      <c r="AY296">
        <v>0.21</v>
      </c>
      <c r="AZ296">
        <v>100</v>
      </c>
      <c r="BA296">
        <v>1.34</v>
      </c>
      <c r="BB296">
        <v>63.16</v>
      </c>
      <c r="BC296">
        <v>7.0000000000000007E-2</v>
      </c>
      <c r="BD296">
        <v>0.99</v>
      </c>
      <c r="BE296">
        <v>57.14</v>
      </c>
      <c r="BF296">
        <v>5.57</v>
      </c>
      <c r="BG296">
        <v>43.04</v>
      </c>
      <c r="BH296">
        <v>0.92</v>
      </c>
      <c r="BI296">
        <v>0.85</v>
      </c>
      <c r="BJ296">
        <v>0.21</v>
      </c>
      <c r="BK296">
        <v>26.78</v>
      </c>
      <c r="BL296">
        <v>0.56000000000000005</v>
      </c>
      <c r="BM296">
        <v>1.62</v>
      </c>
      <c r="BN296">
        <v>37.64</v>
      </c>
      <c r="BO296">
        <v>78.84</v>
      </c>
      <c r="BP296">
        <v>10.5</v>
      </c>
      <c r="BQ296">
        <v>63.09</v>
      </c>
      <c r="BR296">
        <v>5.92</v>
      </c>
      <c r="BS296">
        <v>92.86</v>
      </c>
      <c r="BT296">
        <v>14.38</v>
      </c>
      <c r="BU296">
        <v>82.84</v>
      </c>
      <c r="BV296">
        <v>32.28</v>
      </c>
      <c r="BW296">
        <v>82.53</v>
      </c>
      <c r="BX296">
        <v>3.81</v>
      </c>
      <c r="BY296">
        <v>51.85</v>
      </c>
      <c r="BZ296">
        <v>18.579999999999998</v>
      </c>
      <c r="CA296">
        <v>30.26</v>
      </c>
      <c r="CB296">
        <v>0.13</v>
      </c>
      <c r="CC296">
        <v>1.34</v>
      </c>
      <c r="CD296">
        <v>7.0000000000000007E-2</v>
      </c>
      <c r="CE296">
        <v>0</v>
      </c>
      <c r="CF296">
        <v>0.99</v>
      </c>
      <c r="CG296">
        <v>28.57</v>
      </c>
      <c r="CH296">
        <v>0.28000000000000003</v>
      </c>
      <c r="CI296">
        <v>5.71</v>
      </c>
      <c r="CJ296">
        <v>64.2</v>
      </c>
      <c r="CK296">
        <v>2.61</v>
      </c>
      <c r="CL296">
        <v>45.95</v>
      </c>
      <c r="CM296">
        <v>1.06</v>
      </c>
      <c r="CN296">
        <v>20</v>
      </c>
      <c r="CO296">
        <v>0.42</v>
      </c>
      <c r="CP296">
        <v>1.1299999999999999</v>
      </c>
      <c r="CQ296">
        <v>5.29</v>
      </c>
      <c r="CR296">
        <v>70.67</v>
      </c>
      <c r="CS296">
        <v>0</v>
      </c>
      <c r="CT296" t="s">
        <v>116</v>
      </c>
      <c r="CU296">
        <v>0</v>
      </c>
      <c r="CV296" t="s">
        <v>116</v>
      </c>
      <c r="CW296">
        <v>0</v>
      </c>
      <c r="CX296">
        <v>0</v>
      </c>
      <c r="CY296">
        <v>0</v>
      </c>
      <c r="CZ296">
        <v>0</v>
      </c>
      <c r="DA296" t="s">
        <v>116</v>
      </c>
      <c r="DB296" t="s">
        <v>116</v>
      </c>
      <c r="DC296">
        <v>7.0000000000000007E-2</v>
      </c>
      <c r="DD296" t="s">
        <v>116</v>
      </c>
      <c r="DE296" t="s">
        <v>116</v>
      </c>
      <c r="DF296">
        <v>2.2599999999999998</v>
      </c>
      <c r="DG296">
        <v>0</v>
      </c>
      <c r="DH296">
        <v>0</v>
      </c>
      <c r="DI296">
        <v>2.68</v>
      </c>
      <c r="DJ296">
        <v>0</v>
      </c>
      <c r="DK296">
        <v>0</v>
      </c>
    </row>
    <row r="297" spans="1:115" ht="12" customHeight="1" x14ac:dyDescent="0.2">
      <c r="A297" t="s">
        <v>466</v>
      </c>
      <c r="B297" t="s">
        <v>156</v>
      </c>
      <c r="C297" t="s">
        <v>156</v>
      </c>
      <c r="D297" t="s">
        <v>923</v>
      </c>
      <c r="E297">
        <v>32</v>
      </c>
      <c r="F297">
        <v>500000</v>
      </c>
      <c r="G297" t="s">
        <v>116</v>
      </c>
      <c r="H297">
        <v>24</v>
      </c>
      <c r="I297">
        <v>1640</v>
      </c>
      <c r="J297">
        <v>2</v>
      </c>
      <c r="K297">
        <v>2.0699999999999998</v>
      </c>
      <c r="L297">
        <v>0</v>
      </c>
      <c r="M297">
        <v>0.49</v>
      </c>
      <c r="N297">
        <v>11.41</v>
      </c>
      <c r="O297">
        <v>57.69</v>
      </c>
      <c r="P297" t="s">
        <v>117</v>
      </c>
      <c r="Q297" t="s">
        <v>117</v>
      </c>
      <c r="R297" t="s">
        <v>134</v>
      </c>
      <c r="S297">
        <v>187</v>
      </c>
      <c r="T297">
        <v>85</v>
      </c>
      <c r="U297" t="s">
        <v>119</v>
      </c>
      <c r="V297">
        <v>8.51</v>
      </c>
      <c r="W297">
        <v>5.21</v>
      </c>
      <c r="X297">
        <v>67.37</v>
      </c>
      <c r="Y297">
        <v>3.68</v>
      </c>
      <c r="Z297">
        <v>47.76</v>
      </c>
      <c r="AA297">
        <v>0.27</v>
      </c>
      <c r="AB297">
        <v>0.36</v>
      </c>
      <c r="AC297">
        <v>0.82</v>
      </c>
      <c r="AD297">
        <v>4.72</v>
      </c>
      <c r="AE297">
        <v>6.14</v>
      </c>
      <c r="AF297">
        <v>0.99</v>
      </c>
      <c r="AG297">
        <v>6</v>
      </c>
      <c r="AH297">
        <v>0.33</v>
      </c>
      <c r="AI297">
        <v>0</v>
      </c>
      <c r="AJ297">
        <v>0</v>
      </c>
      <c r="AK297">
        <v>0.66</v>
      </c>
      <c r="AL297">
        <v>0.11</v>
      </c>
      <c r="AM297">
        <v>2</v>
      </c>
      <c r="AN297">
        <v>0.11</v>
      </c>
      <c r="AO297">
        <v>0.11</v>
      </c>
      <c r="AP297">
        <v>0</v>
      </c>
      <c r="AQ297">
        <v>0</v>
      </c>
      <c r="AR297">
        <v>23</v>
      </c>
      <c r="AS297">
        <v>1.26</v>
      </c>
      <c r="AT297">
        <v>30.43</v>
      </c>
      <c r="AU297">
        <v>8.6959999999999997</v>
      </c>
      <c r="AV297">
        <v>0</v>
      </c>
      <c r="AW297">
        <v>0.27</v>
      </c>
      <c r="AX297">
        <v>60</v>
      </c>
      <c r="AY297">
        <v>0.22</v>
      </c>
      <c r="AZ297">
        <v>50</v>
      </c>
      <c r="BA297">
        <v>0.05</v>
      </c>
      <c r="BB297">
        <v>100</v>
      </c>
      <c r="BC297">
        <v>0</v>
      </c>
      <c r="BD297">
        <v>0.16</v>
      </c>
      <c r="BE297">
        <v>66.67</v>
      </c>
      <c r="BF297">
        <v>0.55000000000000004</v>
      </c>
      <c r="BG297">
        <v>80</v>
      </c>
      <c r="BH297">
        <v>0.33</v>
      </c>
      <c r="BI297">
        <v>0.11</v>
      </c>
      <c r="BJ297">
        <v>0.16</v>
      </c>
      <c r="BK297">
        <v>20.25</v>
      </c>
      <c r="BL297">
        <v>0.6</v>
      </c>
      <c r="BM297">
        <v>0.49</v>
      </c>
      <c r="BN297">
        <v>29.58</v>
      </c>
      <c r="BO297">
        <v>83.3</v>
      </c>
      <c r="BP297">
        <v>14.49</v>
      </c>
      <c r="BQ297">
        <v>71.97</v>
      </c>
      <c r="BR297">
        <v>1.1000000000000001</v>
      </c>
      <c r="BS297">
        <v>100</v>
      </c>
      <c r="BT297">
        <v>12.79</v>
      </c>
      <c r="BU297">
        <v>93.99</v>
      </c>
      <c r="BV297">
        <v>22.17</v>
      </c>
      <c r="BW297">
        <v>92.33</v>
      </c>
      <c r="BX297">
        <v>7.19</v>
      </c>
      <c r="BY297">
        <v>55.73</v>
      </c>
      <c r="BZ297">
        <v>28.15</v>
      </c>
      <c r="CA297">
        <v>42.19</v>
      </c>
      <c r="CB297">
        <v>0.03</v>
      </c>
      <c r="CC297">
        <v>0.22</v>
      </c>
      <c r="CD297">
        <v>0</v>
      </c>
      <c r="CE297">
        <v>0</v>
      </c>
      <c r="CF297">
        <v>0</v>
      </c>
      <c r="CG297">
        <v>0</v>
      </c>
      <c r="CH297">
        <v>0.05</v>
      </c>
      <c r="CI297">
        <v>5.71</v>
      </c>
      <c r="CJ297">
        <v>52.88</v>
      </c>
      <c r="CK297">
        <v>1.1499999999999999</v>
      </c>
      <c r="CL297">
        <v>33.33</v>
      </c>
      <c r="CM297">
        <v>0.99</v>
      </c>
      <c r="CN297">
        <v>16.670000000000002</v>
      </c>
      <c r="CO297">
        <v>0.38</v>
      </c>
      <c r="CP297">
        <v>0.16</v>
      </c>
      <c r="CQ297">
        <v>7.63</v>
      </c>
      <c r="CR297">
        <v>76.98</v>
      </c>
      <c r="CS297">
        <v>0</v>
      </c>
      <c r="CT297" t="s">
        <v>116</v>
      </c>
      <c r="CU297">
        <v>0</v>
      </c>
      <c r="CV297" t="s">
        <v>116</v>
      </c>
      <c r="CW297">
        <v>0</v>
      </c>
      <c r="CX297">
        <v>0</v>
      </c>
      <c r="CY297">
        <v>0</v>
      </c>
      <c r="CZ297">
        <v>0</v>
      </c>
      <c r="DA297" t="s">
        <v>116</v>
      </c>
      <c r="DB297" t="s">
        <v>116</v>
      </c>
      <c r="DC297">
        <v>0.6</v>
      </c>
      <c r="DD297" t="s">
        <v>116</v>
      </c>
      <c r="DE297" t="s">
        <v>116</v>
      </c>
      <c r="DF297">
        <v>0.71</v>
      </c>
      <c r="DG297">
        <v>0.66</v>
      </c>
      <c r="DH297">
        <v>33.33</v>
      </c>
      <c r="DI297">
        <v>0</v>
      </c>
      <c r="DJ297">
        <v>0</v>
      </c>
      <c r="DK297">
        <v>0</v>
      </c>
    </row>
    <row r="298" spans="1:115" ht="12" customHeight="1" x14ac:dyDescent="0.2">
      <c r="A298" t="s">
        <v>336</v>
      </c>
      <c r="B298" t="s">
        <v>209</v>
      </c>
      <c r="C298" t="s">
        <v>209</v>
      </c>
      <c r="D298" t="s">
        <v>923</v>
      </c>
      <c r="E298">
        <v>24</v>
      </c>
      <c r="F298">
        <v>1500000</v>
      </c>
      <c r="G298" t="s">
        <v>116</v>
      </c>
      <c r="H298">
        <v>26</v>
      </c>
      <c r="I298">
        <v>2399</v>
      </c>
      <c r="J298">
        <v>4</v>
      </c>
      <c r="K298">
        <v>1.98</v>
      </c>
      <c r="L298">
        <v>0</v>
      </c>
      <c r="M298">
        <v>0.21</v>
      </c>
      <c r="N298">
        <v>17.22</v>
      </c>
      <c r="O298">
        <v>58.17</v>
      </c>
      <c r="P298" t="s">
        <v>117</v>
      </c>
      <c r="Q298" t="s">
        <v>117</v>
      </c>
      <c r="R298" t="s">
        <v>134</v>
      </c>
      <c r="S298">
        <v>176</v>
      </c>
      <c r="T298">
        <v>68</v>
      </c>
      <c r="U298" t="s">
        <v>119</v>
      </c>
      <c r="V298">
        <v>10.28</v>
      </c>
      <c r="W298">
        <v>5.21</v>
      </c>
      <c r="X298">
        <v>61.87</v>
      </c>
      <c r="Y298">
        <v>3.56</v>
      </c>
      <c r="Z298">
        <v>63.16</v>
      </c>
      <c r="AA298">
        <v>0.98</v>
      </c>
      <c r="AB298">
        <v>1.24</v>
      </c>
      <c r="AC298">
        <v>0.45</v>
      </c>
      <c r="AD298">
        <v>6.08</v>
      </c>
      <c r="AE298">
        <v>7.75</v>
      </c>
      <c r="AF298">
        <v>0.9</v>
      </c>
      <c r="AG298">
        <v>8</v>
      </c>
      <c r="AH298">
        <v>0.3</v>
      </c>
      <c r="AI298">
        <v>0</v>
      </c>
      <c r="AJ298">
        <v>0</v>
      </c>
      <c r="AK298">
        <v>2.1800000000000002</v>
      </c>
      <c r="AL298">
        <v>0.15</v>
      </c>
      <c r="AM298">
        <v>4</v>
      </c>
      <c r="AN298">
        <v>0.15</v>
      </c>
      <c r="AO298">
        <v>7.0000000000000007E-2</v>
      </c>
      <c r="AP298">
        <v>1</v>
      </c>
      <c r="AQ298">
        <v>0.04</v>
      </c>
      <c r="AR298">
        <v>27</v>
      </c>
      <c r="AS298">
        <v>1.01</v>
      </c>
      <c r="AT298">
        <v>37.04</v>
      </c>
      <c r="AU298">
        <v>14.815</v>
      </c>
      <c r="AV298">
        <v>0</v>
      </c>
      <c r="AW298">
        <v>1.05</v>
      </c>
      <c r="AX298">
        <v>21.43</v>
      </c>
      <c r="AY298">
        <v>1.05</v>
      </c>
      <c r="AZ298">
        <v>21.43</v>
      </c>
      <c r="BA298">
        <v>0</v>
      </c>
      <c r="BB298">
        <v>0</v>
      </c>
      <c r="BC298">
        <v>0</v>
      </c>
      <c r="BD298">
        <v>2.74</v>
      </c>
      <c r="BE298">
        <v>57.53</v>
      </c>
      <c r="BF298">
        <v>5.21</v>
      </c>
      <c r="BG298">
        <v>52.52</v>
      </c>
      <c r="BH298">
        <v>0.94</v>
      </c>
      <c r="BI298">
        <v>1.1599999999999999</v>
      </c>
      <c r="BJ298">
        <v>0.64</v>
      </c>
      <c r="BK298">
        <v>14.59</v>
      </c>
      <c r="BL298">
        <v>0.83</v>
      </c>
      <c r="BM298">
        <v>1.1599999999999999</v>
      </c>
      <c r="BN298">
        <v>25.02</v>
      </c>
      <c r="BO298">
        <v>80.06</v>
      </c>
      <c r="BP298">
        <v>12.31</v>
      </c>
      <c r="BQ298">
        <v>74.39</v>
      </c>
      <c r="BR298">
        <v>2.63</v>
      </c>
      <c r="BS298">
        <v>98.57</v>
      </c>
      <c r="BT298">
        <v>6.64</v>
      </c>
      <c r="BU298">
        <v>87.01</v>
      </c>
      <c r="BV298">
        <v>21.05</v>
      </c>
      <c r="BW298">
        <v>85.92</v>
      </c>
      <c r="BX298">
        <v>3.04</v>
      </c>
      <c r="BY298">
        <v>59.26</v>
      </c>
      <c r="BZ298">
        <v>20.86</v>
      </c>
      <c r="CA298">
        <v>34.659999999999997</v>
      </c>
      <c r="CB298">
        <v>0.01</v>
      </c>
      <c r="CC298">
        <v>0.15</v>
      </c>
      <c r="CD298">
        <v>0.04</v>
      </c>
      <c r="CE298">
        <v>0</v>
      </c>
      <c r="CF298">
        <v>0.19</v>
      </c>
      <c r="CG298">
        <v>0</v>
      </c>
      <c r="CH298">
        <v>0.04</v>
      </c>
      <c r="CI298">
        <v>2.85</v>
      </c>
      <c r="CJ298">
        <v>72.37</v>
      </c>
      <c r="CK298">
        <v>0.83</v>
      </c>
      <c r="CL298">
        <v>31.82</v>
      </c>
      <c r="CM298">
        <v>0.34</v>
      </c>
      <c r="CN298">
        <v>11.11</v>
      </c>
      <c r="CO298">
        <v>0.26</v>
      </c>
      <c r="CP298">
        <v>0.15</v>
      </c>
      <c r="CQ298">
        <v>5.66</v>
      </c>
      <c r="CR298">
        <v>69.540000000000006</v>
      </c>
      <c r="CS298">
        <v>0</v>
      </c>
      <c r="CT298" t="s">
        <v>116</v>
      </c>
      <c r="CU298">
        <v>0</v>
      </c>
      <c r="CV298" t="s">
        <v>116</v>
      </c>
      <c r="CW298">
        <v>0</v>
      </c>
      <c r="CX298">
        <v>0</v>
      </c>
      <c r="CY298">
        <v>0</v>
      </c>
      <c r="CZ298">
        <v>0</v>
      </c>
      <c r="DA298" t="s">
        <v>116</v>
      </c>
      <c r="DB298" t="s">
        <v>116</v>
      </c>
      <c r="DC298">
        <v>0.23</v>
      </c>
      <c r="DD298" t="s">
        <v>116</v>
      </c>
      <c r="DE298" t="s">
        <v>116</v>
      </c>
      <c r="DF298">
        <v>0.11</v>
      </c>
      <c r="DG298">
        <v>0.11</v>
      </c>
      <c r="DH298">
        <v>0</v>
      </c>
      <c r="DI298">
        <v>0.04</v>
      </c>
      <c r="DJ298">
        <v>0</v>
      </c>
      <c r="DK298">
        <v>0</v>
      </c>
    </row>
    <row r="299" spans="1:115" ht="12" customHeight="1" x14ac:dyDescent="0.2">
      <c r="A299" t="s">
        <v>657</v>
      </c>
      <c r="B299" t="s">
        <v>122</v>
      </c>
      <c r="C299" t="s">
        <v>122</v>
      </c>
      <c r="D299" t="s">
        <v>922</v>
      </c>
      <c r="E299">
        <v>22</v>
      </c>
      <c r="F299">
        <v>250000</v>
      </c>
      <c r="G299" t="s">
        <v>116</v>
      </c>
      <c r="H299">
        <v>17</v>
      </c>
      <c r="I299">
        <v>987</v>
      </c>
      <c r="J299">
        <v>0</v>
      </c>
      <c r="K299">
        <v>0.63</v>
      </c>
      <c r="L299">
        <v>0</v>
      </c>
      <c r="M299">
        <v>0.65</v>
      </c>
      <c r="N299">
        <v>25.44</v>
      </c>
      <c r="O299">
        <v>46.59</v>
      </c>
      <c r="P299" t="s">
        <v>117</v>
      </c>
      <c r="Q299" t="s">
        <v>117</v>
      </c>
      <c r="R299" t="s">
        <v>118</v>
      </c>
      <c r="S299">
        <v>170</v>
      </c>
      <c r="T299">
        <v>70</v>
      </c>
      <c r="U299" t="s">
        <v>119</v>
      </c>
      <c r="V299">
        <v>4.83</v>
      </c>
      <c r="W299">
        <v>5.2</v>
      </c>
      <c r="X299">
        <v>50.88</v>
      </c>
      <c r="Y299">
        <v>2.2799999999999998</v>
      </c>
      <c r="Z299">
        <v>36</v>
      </c>
      <c r="AA299">
        <v>0.27</v>
      </c>
      <c r="AB299">
        <v>0.45</v>
      </c>
      <c r="AC299">
        <v>0</v>
      </c>
      <c r="AD299">
        <v>1.91</v>
      </c>
      <c r="AE299">
        <v>3.13</v>
      </c>
      <c r="AF299">
        <v>0.55000000000000004</v>
      </c>
      <c r="AG299">
        <v>1</v>
      </c>
      <c r="AH299">
        <v>0.09</v>
      </c>
      <c r="AI299">
        <v>0</v>
      </c>
      <c r="AJ299">
        <v>0</v>
      </c>
      <c r="AK299">
        <v>3.92</v>
      </c>
      <c r="AL299">
        <v>0</v>
      </c>
      <c r="AM299">
        <v>0</v>
      </c>
      <c r="AN299">
        <v>0</v>
      </c>
      <c r="AO299">
        <v>0.06</v>
      </c>
      <c r="AP299">
        <v>0</v>
      </c>
      <c r="AQ299">
        <v>0</v>
      </c>
      <c r="AR299">
        <v>6</v>
      </c>
      <c r="AS299">
        <v>0.55000000000000004</v>
      </c>
      <c r="AT299">
        <v>0</v>
      </c>
      <c r="AU299">
        <v>0</v>
      </c>
      <c r="AV299">
        <v>0</v>
      </c>
      <c r="AW299">
        <v>0.46</v>
      </c>
      <c r="AX299">
        <v>40</v>
      </c>
      <c r="AY299">
        <v>0.09</v>
      </c>
      <c r="AZ299">
        <v>100</v>
      </c>
      <c r="BA299">
        <v>0.36</v>
      </c>
      <c r="BB299">
        <v>25</v>
      </c>
      <c r="BC299">
        <v>0</v>
      </c>
      <c r="BD299">
        <v>5.47</v>
      </c>
      <c r="BE299">
        <v>63.33</v>
      </c>
      <c r="BF299">
        <v>15.14</v>
      </c>
      <c r="BG299">
        <v>48.8</v>
      </c>
      <c r="BH299">
        <v>0.82</v>
      </c>
      <c r="BI299">
        <v>2.5499999999999998</v>
      </c>
      <c r="BJ299">
        <v>1.28</v>
      </c>
      <c r="BK299">
        <v>23.71</v>
      </c>
      <c r="BL299">
        <v>1</v>
      </c>
      <c r="BM299">
        <v>3.19</v>
      </c>
      <c r="BN299">
        <v>34.65</v>
      </c>
      <c r="BO299">
        <v>86.84</v>
      </c>
      <c r="BP299">
        <v>8.02</v>
      </c>
      <c r="BQ299">
        <v>77.27</v>
      </c>
      <c r="BR299">
        <v>7.66</v>
      </c>
      <c r="BS299">
        <v>91.67</v>
      </c>
      <c r="BT299">
        <v>11.58</v>
      </c>
      <c r="BU299">
        <v>89.76</v>
      </c>
      <c r="BV299">
        <v>32.83</v>
      </c>
      <c r="BW299">
        <v>88.06</v>
      </c>
      <c r="BX299">
        <v>1.37</v>
      </c>
      <c r="BY299">
        <v>73.33</v>
      </c>
      <c r="BZ299">
        <v>15.66</v>
      </c>
      <c r="CA299">
        <v>20.100000000000001</v>
      </c>
      <c r="CB299">
        <v>0.06</v>
      </c>
      <c r="CC299">
        <v>1.28</v>
      </c>
      <c r="CD299">
        <v>0</v>
      </c>
      <c r="CE299">
        <v>0</v>
      </c>
      <c r="CF299">
        <v>0.64</v>
      </c>
      <c r="CG299">
        <v>42.86</v>
      </c>
      <c r="CH299">
        <v>0.18</v>
      </c>
      <c r="CI299">
        <v>4.5599999999999996</v>
      </c>
      <c r="CJ299">
        <v>86</v>
      </c>
      <c r="CK299">
        <v>1.82</v>
      </c>
      <c r="CL299">
        <v>70</v>
      </c>
      <c r="CM299">
        <v>0.46</v>
      </c>
      <c r="CN299">
        <v>40</v>
      </c>
      <c r="CO299">
        <v>1.73</v>
      </c>
      <c r="CP299">
        <v>0.18</v>
      </c>
      <c r="CQ299">
        <v>4.92</v>
      </c>
      <c r="CR299">
        <v>88.89</v>
      </c>
      <c r="CS299">
        <v>0</v>
      </c>
      <c r="CT299" t="s">
        <v>116</v>
      </c>
      <c r="CU299">
        <v>0</v>
      </c>
      <c r="CV299" t="s">
        <v>116</v>
      </c>
      <c r="CW299">
        <v>0</v>
      </c>
      <c r="CX299">
        <v>0</v>
      </c>
      <c r="CY299">
        <v>0</v>
      </c>
      <c r="CZ299">
        <v>0</v>
      </c>
      <c r="DA299" t="s">
        <v>116</v>
      </c>
      <c r="DB299" t="s">
        <v>116</v>
      </c>
      <c r="DC299">
        <v>0</v>
      </c>
      <c r="DD299" t="s">
        <v>116</v>
      </c>
      <c r="DE299" t="s">
        <v>116</v>
      </c>
      <c r="DF299">
        <v>0.36</v>
      </c>
      <c r="DG299">
        <v>0.09</v>
      </c>
      <c r="DH299">
        <v>0</v>
      </c>
      <c r="DI299">
        <v>0.73</v>
      </c>
      <c r="DJ299">
        <v>0</v>
      </c>
      <c r="DK299">
        <v>0</v>
      </c>
    </row>
    <row r="300" spans="1:115" ht="12" customHeight="1" x14ac:dyDescent="0.2">
      <c r="A300" t="s">
        <v>325</v>
      </c>
      <c r="B300" t="s">
        <v>129</v>
      </c>
      <c r="C300" t="s">
        <v>129</v>
      </c>
      <c r="D300" t="s">
        <v>922</v>
      </c>
      <c r="E300">
        <v>33</v>
      </c>
      <c r="F300">
        <v>800000</v>
      </c>
      <c r="G300" t="s">
        <v>147</v>
      </c>
      <c r="H300">
        <v>36</v>
      </c>
      <c r="I300">
        <v>2534</v>
      </c>
      <c r="J300">
        <v>4</v>
      </c>
      <c r="K300">
        <v>2.86</v>
      </c>
      <c r="L300">
        <v>0</v>
      </c>
      <c r="M300">
        <v>3.47</v>
      </c>
      <c r="N300">
        <v>19.89</v>
      </c>
      <c r="O300">
        <v>46.43</v>
      </c>
      <c r="P300" t="s">
        <v>182</v>
      </c>
      <c r="Q300" t="s">
        <v>182</v>
      </c>
      <c r="R300" t="s">
        <v>118</v>
      </c>
      <c r="S300">
        <v>170</v>
      </c>
      <c r="T300">
        <v>65</v>
      </c>
      <c r="U300" t="s">
        <v>119</v>
      </c>
      <c r="V300">
        <v>6.25</v>
      </c>
      <c r="W300">
        <v>5.19</v>
      </c>
      <c r="X300">
        <v>54.11</v>
      </c>
      <c r="Y300">
        <v>2.02</v>
      </c>
      <c r="Z300">
        <v>28.07</v>
      </c>
      <c r="AA300">
        <v>0.99</v>
      </c>
      <c r="AB300">
        <v>1.7</v>
      </c>
      <c r="AC300">
        <v>0.04</v>
      </c>
      <c r="AD300">
        <v>2.4500000000000002</v>
      </c>
      <c r="AE300">
        <v>4.18</v>
      </c>
      <c r="AF300">
        <v>1.07</v>
      </c>
      <c r="AG300">
        <v>8</v>
      </c>
      <c r="AH300">
        <v>0.28000000000000003</v>
      </c>
      <c r="AI300">
        <v>1</v>
      </c>
      <c r="AJ300">
        <v>0.04</v>
      </c>
      <c r="AK300">
        <v>3.41</v>
      </c>
      <c r="AL300">
        <v>0.14000000000000001</v>
      </c>
      <c r="AM300">
        <v>4</v>
      </c>
      <c r="AN300">
        <v>0.14000000000000001</v>
      </c>
      <c r="AO300">
        <v>0.1</v>
      </c>
      <c r="AP300">
        <v>1</v>
      </c>
      <c r="AQ300">
        <v>0.04</v>
      </c>
      <c r="AR300">
        <v>37</v>
      </c>
      <c r="AS300">
        <v>1.31</v>
      </c>
      <c r="AT300">
        <v>51.35</v>
      </c>
      <c r="AU300">
        <v>10.811</v>
      </c>
      <c r="AV300">
        <v>0</v>
      </c>
      <c r="AW300">
        <v>1.46</v>
      </c>
      <c r="AX300">
        <v>34.15</v>
      </c>
      <c r="AY300">
        <v>0.25</v>
      </c>
      <c r="AZ300">
        <v>28.57</v>
      </c>
      <c r="BA300">
        <v>1.21</v>
      </c>
      <c r="BB300">
        <v>35.29</v>
      </c>
      <c r="BC300">
        <v>0.14000000000000001</v>
      </c>
      <c r="BD300">
        <v>2.88</v>
      </c>
      <c r="BE300">
        <v>61.73</v>
      </c>
      <c r="BF300">
        <v>9.3800000000000008</v>
      </c>
      <c r="BG300">
        <v>48.86</v>
      </c>
      <c r="BH300">
        <v>2.06</v>
      </c>
      <c r="BI300">
        <v>0.89</v>
      </c>
      <c r="BJ300">
        <v>0.56999999999999995</v>
      </c>
      <c r="BK300">
        <v>26.53</v>
      </c>
      <c r="BL300">
        <v>1.1000000000000001</v>
      </c>
      <c r="BM300">
        <v>2.34</v>
      </c>
      <c r="BN300">
        <v>35.520000000000003</v>
      </c>
      <c r="BO300">
        <v>81.900000000000006</v>
      </c>
      <c r="BP300">
        <v>9.5500000000000007</v>
      </c>
      <c r="BQ300">
        <v>70.260000000000005</v>
      </c>
      <c r="BR300">
        <v>7.71</v>
      </c>
      <c r="BS300">
        <v>91.71</v>
      </c>
      <c r="BT300">
        <v>10.44</v>
      </c>
      <c r="BU300">
        <v>84.01</v>
      </c>
      <c r="BV300">
        <v>32.71</v>
      </c>
      <c r="BW300">
        <v>85.45</v>
      </c>
      <c r="BX300">
        <v>1.46</v>
      </c>
      <c r="BY300">
        <v>46.34</v>
      </c>
      <c r="BZ300">
        <v>15.04</v>
      </c>
      <c r="CA300">
        <v>21.54</v>
      </c>
      <c r="CB300">
        <v>0.12</v>
      </c>
      <c r="CC300">
        <v>1.21</v>
      </c>
      <c r="CD300">
        <v>0.11</v>
      </c>
      <c r="CE300">
        <v>0</v>
      </c>
      <c r="CF300">
        <v>1.07</v>
      </c>
      <c r="CG300">
        <v>43.33</v>
      </c>
      <c r="CH300">
        <v>0.5</v>
      </c>
      <c r="CI300">
        <v>3.94</v>
      </c>
      <c r="CJ300">
        <v>77.48</v>
      </c>
      <c r="CK300">
        <v>3.27</v>
      </c>
      <c r="CL300">
        <v>57.61</v>
      </c>
      <c r="CM300">
        <v>1.07</v>
      </c>
      <c r="CN300">
        <v>26.67</v>
      </c>
      <c r="CO300">
        <v>1.56</v>
      </c>
      <c r="CP300">
        <v>0.43</v>
      </c>
      <c r="CQ300">
        <v>4.76</v>
      </c>
      <c r="CR300">
        <v>83.58</v>
      </c>
      <c r="CS300">
        <v>0</v>
      </c>
      <c r="CT300" t="s">
        <v>116</v>
      </c>
      <c r="CU300">
        <v>0</v>
      </c>
      <c r="CV300" t="s">
        <v>116</v>
      </c>
      <c r="CW300">
        <v>0</v>
      </c>
      <c r="CX300">
        <v>0</v>
      </c>
      <c r="CY300">
        <v>0</v>
      </c>
      <c r="CZ300">
        <v>0</v>
      </c>
      <c r="DA300" t="s">
        <v>116</v>
      </c>
      <c r="DB300" t="s">
        <v>116</v>
      </c>
      <c r="DC300">
        <v>0.25</v>
      </c>
      <c r="DD300" t="s">
        <v>116</v>
      </c>
      <c r="DE300" t="s">
        <v>116</v>
      </c>
      <c r="DF300">
        <v>0.71</v>
      </c>
      <c r="DG300">
        <v>0</v>
      </c>
      <c r="DH300">
        <v>0</v>
      </c>
      <c r="DI300">
        <v>0.82</v>
      </c>
      <c r="DJ300">
        <v>0</v>
      </c>
      <c r="DK300">
        <v>0</v>
      </c>
    </row>
    <row r="301" spans="1:115" ht="12" customHeight="1" x14ac:dyDescent="0.2">
      <c r="A301" t="s">
        <v>300</v>
      </c>
      <c r="B301" t="s">
        <v>129</v>
      </c>
      <c r="C301" t="s">
        <v>129</v>
      </c>
      <c r="D301" t="s">
        <v>923</v>
      </c>
      <c r="E301">
        <v>28</v>
      </c>
      <c r="F301">
        <v>800000</v>
      </c>
      <c r="G301" t="s">
        <v>116</v>
      </c>
      <c r="H301">
        <v>33</v>
      </c>
      <c r="I301">
        <v>2669</v>
      </c>
      <c r="J301">
        <v>3</v>
      </c>
      <c r="K301">
        <v>3.71</v>
      </c>
      <c r="L301">
        <v>1</v>
      </c>
      <c r="M301">
        <v>0.71</v>
      </c>
      <c r="N301">
        <v>16.079999999999998</v>
      </c>
      <c r="O301">
        <v>66.459999999999994</v>
      </c>
      <c r="P301" t="s">
        <v>117</v>
      </c>
      <c r="Q301" t="s">
        <v>117</v>
      </c>
      <c r="R301" t="s">
        <v>118</v>
      </c>
      <c r="S301">
        <v>187</v>
      </c>
      <c r="T301">
        <v>83</v>
      </c>
      <c r="U301" t="s">
        <v>119</v>
      </c>
      <c r="V301">
        <v>8.3000000000000007</v>
      </c>
      <c r="W301">
        <v>5.16</v>
      </c>
      <c r="X301">
        <v>73.86</v>
      </c>
      <c r="Y301">
        <v>5.23</v>
      </c>
      <c r="Z301">
        <v>63.87</v>
      </c>
      <c r="AA301">
        <v>0.67</v>
      </c>
      <c r="AB301">
        <v>1.1200000000000001</v>
      </c>
      <c r="AC301">
        <v>0.51</v>
      </c>
      <c r="AD301">
        <v>3.81</v>
      </c>
      <c r="AE301">
        <v>6.34</v>
      </c>
      <c r="AF301">
        <v>1.21</v>
      </c>
      <c r="AG301">
        <v>7</v>
      </c>
      <c r="AH301">
        <v>0.24</v>
      </c>
      <c r="AI301">
        <v>1</v>
      </c>
      <c r="AJ301">
        <v>0.03</v>
      </c>
      <c r="AK301">
        <v>0.98</v>
      </c>
      <c r="AL301">
        <v>0.1</v>
      </c>
      <c r="AM301">
        <v>3</v>
      </c>
      <c r="AN301">
        <v>0.1</v>
      </c>
      <c r="AO301">
        <v>0.13</v>
      </c>
      <c r="AP301">
        <v>2</v>
      </c>
      <c r="AQ301">
        <v>7.0000000000000007E-2</v>
      </c>
      <c r="AR301">
        <v>30</v>
      </c>
      <c r="AS301">
        <v>1.01</v>
      </c>
      <c r="AT301">
        <v>36.67</v>
      </c>
      <c r="AU301">
        <v>10</v>
      </c>
      <c r="AV301">
        <v>0.03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0.81</v>
      </c>
      <c r="BE301">
        <v>75</v>
      </c>
      <c r="BF301">
        <v>2.33</v>
      </c>
      <c r="BG301">
        <v>65.22</v>
      </c>
      <c r="BH301">
        <v>1.25</v>
      </c>
      <c r="BI301">
        <v>1.1499999999999999</v>
      </c>
      <c r="BJ301">
        <v>0.2</v>
      </c>
      <c r="BK301">
        <v>29.24</v>
      </c>
      <c r="BL301">
        <v>0.51</v>
      </c>
      <c r="BM301">
        <v>0.91</v>
      </c>
      <c r="BN301">
        <v>41.78</v>
      </c>
      <c r="BO301">
        <v>87.97</v>
      </c>
      <c r="BP301">
        <v>16.62</v>
      </c>
      <c r="BQ301">
        <v>78.900000000000006</v>
      </c>
      <c r="BR301">
        <v>2.77</v>
      </c>
      <c r="BS301">
        <v>96.34</v>
      </c>
      <c r="BT301">
        <v>19.02</v>
      </c>
      <c r="BU301">
        <v>95.92</v>
      </c>
      <c r="BV301">
        <v>37.770000000000003</v>
      </c>
      <c r="BW301">
        <v>91.7</v>
      </c>
      <c r="BX301">
        <v>4.01</v>
      </c>
      <c r="BY301">
        <v>52.94</v>
      </c>
      <c r="BZ301">
        <v>19.579999999999998</v>
      </c>
      <c r="CA301">
        <v>33</v>
      </c>
      <c r="CB301">
        <v>0.02</v>
      </c>
      <c r="CC301">
        <v>0.13</v>
      </c>
      <c r="CD301">
        <v>0.03</v>
      </c>
      <c r="CE301">
        <v>0.03</v>
      </c>
      <c r="CF301">
        <v>0.1</v>
      </c>
      <c r="CG301">
        <v>0</v>
      </c>
      <c r="CH301">
        <v>7.0000000000000007E-2</v>
      </c>
      <c r="CI301">
        <v>5.23</v>
      </c>
      <c r="CJ301">
        <v>70.97</v>
      </c>
      <c r="CK301">
        <v>0.4</v>
      </c>
      <c r="CL301">
        <v>16.670000000000002</v>
      </c>
      <c r="CM301">
        <v>0.27</v>
      </c>
      <c r="CN301">
        <v>25</v>
      </c>
      <c r="CO301">
        <v>0.13</v>
      </c>
      <c r="CP301">
        <v>0</v>
      </c>
      <c r="CQ301">
        <v>7.76</v>
      </c>
      <c r="CR301">
        <v>72.17</v>
      </c>
      <c r="CS301">
        <v>0</v>
      </c>
      <c r="CT301" t="s">
        <v>116</v>
      </c>
      <c r="CU301">
        <v>0</v>
      </c>
      <c r="CV301" t="s">
        <v>116</v>
      </c>
      <c r="CW301">
        <v>0</v>
      </c>
      <c r="CX301">
        <v>0</v>
      </c>
      <c r="CY301">
        <v>0</v>
      </c>
      <c r="CZ301">
        <v>0</v>
      </c>
      <c r="DA301" t="s">
        <v>116</v>
      </c>
      <c r="DB301" t="s">
        <v>116</v>
      </c>
      <c r="DC301">
        <v>2.19</v>
      </c>
      <c r="DD301" t="s">
        <v>116</v>
      </c>
      <c r="DE301" t="s">
        <v>116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</row>
    <row r="302" spans="1:115" ht="12" customHeight="1" x14ac:dyDescent="0.2">
      <c r="A302" t="s">
        <v>788</v>
      </c>
      <c r="B302" t="s">
        <v>162</v>
      </c>
      <c r="C302" t="s">
        <v>162</v>
      </c>
      <c r="D302" t="s">
        <v>922</v>
      </c>
      <c r="E302">
        <v>21</v>
      </c>
      <c r="F302">
        <v>0</v>
      </c>
      <c r="G302" t="s">
        <v>116</v>
      </c>
      <c r="H302">
        <v>10</v>
      </c>
      <c r="I302">
        <v>664</v>
      </c>
      <c r="J302">
        <v>0</v>
      </c>
      <c r="K302">
        <v>0.5</v>
      </c>
      <c r="L302">
        <v>1</v>
      </c>
      <c r="M302">
        <v>1</v>
      </c>
      <c r="N302">
        <v>22.77</v>
      </c>
      <c r="O302">
        <v>48.21</v>
      </c>
      <c r="P302" t="s">
        <v>117</v>
      </c>
      <c r="Q302" t="s">
        <v>117</v>
      </c>
      <c r="R302" t="s">
        <v>134</v>
      </c>
      <c r="S302">
        <v>172</v>
      </c>
      <c r="T302">
        <v>64</v>
      </c>
      <c r="U302" t="s">
        <v>119</v>
      </c>
      <c r="V302">
        <v>7.32</v>
      </c>
      <c r="W302">
        <v>5.15</v>
      </c>
      <c r="X302">
        <v>57.89</v>
      </c>
      <c r="Y302">
        <v>2.44</v>
      </c>
      <c r="Z302">
        <v>33.33</v>
      </c>
      <c r="AA302">
        <v>0.81</v>
      </c>
      <c r="AB302">
        <v>1.2</v>
      </c>
      <c r="AC302">
        <v>0.27</v>
      </c>
      <c r="AD302">
        <v>3.52</v>
      </c>
      <c r="AE302">
        <v>5.2</v>
      </c>
      <c r="AF302">
        <v>1.63</v>
      </c>
      <c r="AG302">
        <v>3</v>
      </c>
      <c r="AH302">
        <v>0.41</v>
      </c>
      <c r="AI302">
        <v>1</v>
      </c>
      <c r="AJ302">
        <v>0.14000000000000001</v>
      </c>
      <c r="AK302">
        <v>3.93</v>
      </c>
      <c r="AL302">
        <v>0</v>
      </c>
      <c r="AM302">
        <v>0</v>
      </c>
      <c r="AN302">
        <v>0</v>
      </c>
      <c r="AO302">
        <v>7.0000000000000007E-2</v>
      </c>
      <c r="AP302">
        <v>0</v>
      </c>
      <c r="AQ302">
        <v>0</v>
      </c>
      <c r="AR302">
        <v>17</v>
      </c>
      <c r="AS302">
        <v>2.2999999999999998</v>
      </c>
      <c r="AT302">
        <v>11.76</v>
      </c>
      <c r="AU302">
        <v>0</v>
      </c>
      <c r="AV302">
        <v>0.14000000000000001</v>
      </c>
      <c r="AW302">
        <v>1.49</v>
      </c>
      <c r="AX302">
        <v>18.18</v>
      </c>
      <c r="AY302">
        <v>0.95</v>
      </c>
      <c r="AZ302">
        <v>28.57</v>
      </c>
      <c r="BA302">
        <v>0.54</v>
      </c>
      <c r="BB302">
        <v>0</v>
      </c>
      <c r="BC302">
        <v>0.27</v>
      </c>
      <c r="BD302">
        <v>5.42</v>
      </c>
      <c r="BE302">
        <v>60</v>
      </c>
      <c r="BF302">
        <v>12.33</v>
      </c>
      <c r="BG302">
        <v>51.65</v>
      </c>
      <c r="BH302">
        <v>1.36</v>
      </c>
      <c r="BI302">
        <v>2.0299999999999998</v>
      </c>
      <c r="BJ302">
        <v>0.68</v>
      </c>
      <c r="BK302">
        <v>17.079999999999998</v>
      </c>
      <c r="BL302">
        <v>1.76</v>
      </c>
      <c r="BM302">
        <v>2.17</v>
      </c>
      <c r="BN302">
        <v>23.45</v>
      </c>
      <c r="BO302">
        <v>76.3</v>
      </c>
      <c r="BP302">
        <v>6.37</v>
      </c>
      <c r="BQ302">
        <v>57.45</v>
      </c>
      <c r="BR302">
        <v>3.25</v>
      </c>
      <c r="BS302">
        <v>83.33</v>
      </c>
      <c r="BT302">
        <v>8.81</v>
      </c>
      <c r="BU302">
        <v>83.08</v>
      </c>
      <c r="BV302">
        <v>19.38</v>
      </c>
      <c r="BW302">
        <v>86.01</v>
      </c>
      <c r="BX302">
        <v>2.85</v>
      </c>
      <c r="BY302">
        <v>33.33</v>
      </c>
      <c r="BZ302">
        <v>21.05</v>
      </c>
      <c r="CA302">
        <v>39.33</v>
      </c>
      <c r="CB302">
        <v>0.14000000000000001</v>
      </c>
      <c r="CC302">
        <v>1.36</v>
      </c>
      <c r="CD302">
        <v>0</v>
      </c>
      <c r="CE302">
        <v>0</v>
      </c>
      <c r="CF302">
        <v>0.27</v>
      </c>
      <c r="CG302">
        <v>50</v>
      </c>
      <c r="CH302">
        <v>0.54</v>
      </c>
      <c r="CI302">
        <v>3.8</v>
      </c>
      <c r="CJ302">
        <v>50</v>
      </c>
      <c r="CK302">
        <v>2.58</v>
      </c>
      <c r="CL302">
        <v>42.11</v>
      </c>
      <c r="CM302">
        <v>0.81</v>
      </c>
      <c r="CN302">
        <v>16.670000000000002</v>
      </c>
      <c r="CO302">
        <v>0.81</v>
      </c>
      <c r="CP302">
        <v>0.41</v>
      </c>
      <c r="CQ302">
        <v>4.07</v>
      </c>
      <c r="CR302">
        <v>76.67</v>
      </c>
      <c r="CS302">
        <v>0</v>
      </c>
      <c r="CT302" t="s">
        <v>116</v>
      </c>
      <c r="CU302">
        <v>0</v>
      </c>
      <c r="CV302" t="s">
        <v>116</v>
      </c>
      <c r="CW302">
        <v>0</v>
      </c>
      <c r="CX302">
        <v>0</v>
      </c>
      <c r="CY302">
        <v>0</v>
      </c>
      <c r="CZ302">
        <v>0</v>
      </c>
      <c r="DA302" t="s">
        <v>116</v>
      </c>
      <c r="DB302" t="s">
        <v>116</v>
      </c>
      <c r="DC302">
        <v>0</v>
      </c>
      <c r="DD302" t="s">
        <v>116</v>
      </c>
      <c r="DE302" t="s">
        <v>116</v>
      </c>
      <c r="DF302">
        <v>0.14000000000000001</v>
      </c>
      <c r="DG302">
        <v>0</v>
      </c>
      <c r="DH302">
        <v>0</v>
      </c>
      <c r="DI302">
        <v>2.17</v>
      </c>
      <c r="DJ302">
        <v>0</v>
      </c>
      <c r="DK302">
        <v>0</v>
      </c>
    </row>
    <row r="303" spans="1:115" ht="12" customHeight="1" x14ac:dyDescent="0.2">
      <c r="A303" t="s">
        <v>736</v>
      </c>
      <c r="B303" t="s">
        <v>191</v>
      </c>
      <c r="C303" t="s">
        <v>191</v>
      </c>
      <c r="D303" t="s">
        <v>922</v>
      </c>
      <c r="E303">
        <v>28</v>
      </c>
      <c r="F303">
        <v>300000</v>
      </c>
      <c r="G303" t="s">
        <v>116</v>
      </c>
      <c r="H303">
        <v>15</v>
      </c>
      <c r="I303">
        <v>771</v>
      </c>
      <c r="J303">
        <v>1</v>
      </c>
      <c r="K303">
        <v>1.05</v>
      </c>
      <c r="L303">
        <v>2</v>
      </c>
      <c r="M303">
        <v>1.75</v>
      </c>
      <c r="N303">
        <v>24.98</v>
      </c>
      <c r="O303">
        <v>41.59</v>
      </c>
      <c r="P303" t="s">
        <v>650</v>
      </c>
      <c r="Q303" t="s">
        <v>650</v>
      </c>
      <c r="R303" t="s">
        <v>118</v>
      </c>
      <c r="S303">
        <v>182</v>
      </c>
      <c r="T303">
        <v>73</v>
      </c>
      <c r="U303" t="s">
        <v>119</v>
      </c>
      <c r="V303">
        <v>5.14</v>
      </c>
      <c r="W303">
        <v>5.14</v>
      </c>
      <c r="X303">
        <v>59.09</v>
      </c>
      <c r="Y303">
        <v>2.33</v>
      </c>
      <c r="Z303">
        <v>25</v>
      </c>
      <c r="AA303">
        <v>0.23</v>
      </c>
      <c r="AB303">
        <v>0.34</v>
      </c>
      <c r="AC303">
        <v>0</v>
      </c>
      <c r="AD303">
        <v>1.87</v>
      </c>
      <c r="AE303">
        <v>2.68</v>
      </c>
      <c r="AF303">
        <v>0.7</v>
      </c>
      <c r="AG303">
        <v>1</v>
      </c>
      <c r="AH303">
        <v>0.12</v>
      </c>
      <c r="AI303">
        <v>0</v>
      </c>
      <c r="AJ303">
        <v>0</v>
      </c>
      <c r="AK303">
        <v>3.39</v>
      </c>
      <c r="AL303">
        <v>0.12</v>
      </c>
      <c r="AM303">
        <v>1</v>
      </c>
      <c r="AN303">
        <v>0.12</v>
      </c>
      <c r="AO303">
        <v>0.12</v>
      </c>
      <c r="AP303">
        <v>0</v>
      </c>
      <c r="AQ303">
        <v>0</v>
      </c>
      <c r="AR303">
        <v>18</v>
      </c>
      <c r="AS303">
        <v>2.1</v>
      </c>
      <c r="AT303">
        <v>33.33</v>
      </c>
      <c r="AU303">
        <v>5.556</v>
      </c>
      <c r="AV303">
        <v>0.23</v>
      </c>
      <c r="AW303">
        <v>1.05</v>
      </c>
      <c r="AX303">
        <v>22.22</v>
      </c>
      <c r="AY303">
        <v>0.23</v>
      </c>
      <c r="AZ303">
        <v>50</v>
      </c>
      <c r="BA303">
        <v>0.82</v>
      </c>
      <c r="BB303">
        <v>14.29</v>
      </c>
      <c r="BC303">
        <v>0.12</v>
      </c>
      <c r="BD303">
        <v>3.97</v>
      </c>
      <c r="BE303">
        <v>55.88</v>
      </c>
      <c r="BF303">
        <v>13.19</v>
      </c>
      <c r="BG303">
        <v>35.4</v>
      </c>
      <c r="BH303">
        <v>1.28</v>
      </c>
      <c r="BI303">
        <v>1.4</v>
      </c>
      <c r="BJ303">
        <v>1.17</v>
      </c>
      <c r="BK303">
        <v>20.66</v>
      </c>
      <c r="BL303">
        <v>1.05</v>
      </c>
      <c r="BM303">
        <v>1.17</v>
      </c>
      <c r="BN303">
        <v>30.82</v>
      </c>
      <c r="BO303">
        <v>82.2</v>
      </c>
      <c r="BP303">
        <v>6.77</v>
      </c>
      <c r="BQ303">
        <v>72.41</v>
      </c>
      <c r="BR303">
        <v>6.54</v>
      </c>
      <c r="BS303">
        <v>89.29</v>
      </c>
      <c r="BT303">
        <v>10.74</v>
      </c>
      <c r="BU303">
        <v>84.78</v>
      </c>
      <c r="BV303">
        <v>27.9</v>
      </c>
      <c r="BW303">
        <v>85.36</v>
      </c>
      <c r="BX303">
        <v>1.98</v>
      </c>
      <c r="BY303">
        <v>64.709999999999994</v>
      </c>
      <c r="BZ303">
        <v>16.84</v>
      </c>
      <c r="CA303">
        <v>31.56</v>
      </c>
      <c r="CB303">
        <v>0.2</v>
      </c>
      <c r="CC303">
        <v>1.28</v>
      </c>
      <c r="CD303">
        <v>0</v>
      </c>
      <c r="CE303">
        <v>0.12</v>
      </c>
      <c r="CF303">
        <v>1.05</v>
      </c>
      <c r="CG303">
        <v>22.22</v>
      </c>
      <c r="CH303">
        <v>0.35</v>
      </c>
      <c r="CI303">
        <v>3.85</v>
      </c>
      <c r="CJ303">
        <v>75.760000000000005</v>
      </c>
      <c r="CK303">
        <v>1.87</v>
      </c>
      <c r="CL303">
        <v>50</v>
      </c>
      <c r="CM303">
        <v>1.05</v>
      </c>
      <c r="CN303">
        <v>33.33</v>
      </c>
      <c r="CO303">
        <v>1.05</v>
      </c>
      <c r="CP303">
        <v>0.35</v>
      </c>
      <c r="CQ303">
        <v>4.9000000000000004</v>
      </c>
      <c r="CR303">
        <v>78.569999999999993</v>
      </c>
      <c r="CS303">
        <v>0</v>
      </c>
      <c r="CT303" t="s">
        <v>116</v>
      </c>
      <c r="CU303">
        <v>0</v>
      </c>
      <c r="CV303" t="s">
        <v>116</v>
      </c>
      <c r="CW303">
        <v>0</v>
      </c>
      <c r="CX303">
        <v>0</v>
      </c>
      <c r="CY303">
        <v>0</v>
      </c>
      <c r="CZ303">
        <v>0</v>
      </c>
      <c r="DA303" t="s">
        <v>116</v>
      </c>
      <c r="DB303" t="s">
        <v>116</v>
      </c>
      <c r="DC303">
        <v>0</v>
      </c>
      <c r="DD303" t="s">
        <v>116</v>
      </c>
      <c r="DE303" t="s">
        <v>116</v>
      </c>
      <c r="DF303">
        <v>1.17</v>
      </c>
      <c r="DG303">
        <v>0.47</v>
      </c>
      <c r="DH303">
        <v>50</v>
      </c>
      <c r="DI303">
        <v>4.09</v>
      </c>
      <c r="DJ303">
        <v>0</v>
      </c>
      <c r="DK303">
        <v>0</v>
      </c>
    </row>
    <row r="304" spans="1:115" ht="12" customHeight="1" x14ac:dyDescent="0.2">
      <c r="A304" t="s">
        <v>473</v>
      </c>
      <c r="B304" t="s">
        <v>191</v>
      </c>
      <c r="C304" t="s">
        <v>191</v>
      </c>
      <c r="D304" t="s">
        <v>923</v>
      </c>
      <c r="E304">
        <v>27</v>
      </c>
      <c r="F304">
        <v>500000</v>
      </c>
      <c r="G304" t="s">
        <v>116</v>
      </c>
      <c r="H304">
        <v>18</v>
      </c>
      <c r="I304">
        <v>1600</v>
      </c>
      <c r="J304">
        <v>0</v>
      </c>
      <c r="K304">
        <v>0.67</v>
      </c>
      <c r="L304">
        <v>0</v>
      </c>
      <c r="M304">
        <v>0.14000000000000001</v>
      </c>
      <c r="N304">
        <v>13.11</v>
      </c>
      <c r="O304">
        <v>66.52</v>
      </c>
      <c r="P304" t="s">
        <v>117</v>
      </c>
      <c r="Q304" t="s">
        <v>117</v>
      </c>
      <c r="R304" t="s">
        <v>118</v>
      </c>
      <c r="S304">
        <v>180</v>
      </c>
      <c r="T304">
        <v>78</v>
      </c>
      <c r="U304" t="s">
        <v>119</v>
      </c>
      <c r="V304">
        <v>8.66</v>
      </c>
      <c r="W304">
        <v>5.12</v>
      </c>
      <c r="X304">
        <v>79.12</v>
      </c>
      <c r="Y304">
        <v>4.28</v>
      </c>
      <c r="Z304">
        <v>56.58</v>
      </c>
      <c r="AA304">
        <v>0.17</v>
      </c>
      <c r="AB304">
        <v>0.24</v>
      </c>
      <c r="AC304">
        <v>0.34</v>
      </c>
      <c r="AD304">
        <v>4.4400000000000004</v>
      </c>
      <c r="AE304">
        <v>6.3</v>
      </c>
      <c r="AF304">
        <v>0.9</v>
      </c>
      <c r="AG304">
        <v>4</v>
      </c>
      <c r="AH304">
        <v>0.23</v>
      </c>
      <c r="AI304">
        <v>0</v>
      </c>
      <c r="AJ304">
        <v>0</v>
      </c>
      <c r="AK304">
        <v>0.56000000000000005</v>
      </c>
      <c r="AL304">
        <v>0</v>
      </c>
      <c r="AM304">
        <v>0</v>
      </c>
      <c r="AN304">
        <v>0</v>
      </c>
      <c r="AO304">
        <v>0.04</v>
      </c>
      <c r="AP304">
        <v>0</v>
      </c>
      <c r="AQ304">
        <v>0</v>
      </c>
      <c r="AR304">
        <v>2</v>
      </c>
      <c r="AS304">
        <v>0.11</v>
      </c>
      <c r="AT304">
        <v>50</v>
      </c>
      <c r="AU304">
        <v>0</v>
      </c>
      <c r="AV304">
        <v>0</v>
      </c>
      <c r="AW304">
        <v>0.11</v>
      </c>
      <c r="AX304">
        <v>100</v>
      </c>
      <c r="AY304">
        <v>0.06</v>
      </c>
      <c r="AZ304">
        <v>100</v>
      </c>
      <c r="BA304">
        <v>0.06</v>
      </c>
      <c r="BB304">
        <v>100</v>
      </c>
      <c r="BC304">
        <v>0</v>
      </c>
      <c r="BD304">
        <v>0.45</v>
      </c>
      <c r="BE304">
        <v>75</v>
      </c>
      <c r="BF304">
        <v>1.52</v>
      </c>
      <c r="BG304">
        <v>59.26</v>
      </c>
      <c r="BH304">
        <v>0.17</v>
      </c>
      <c r="BI304">
        <v>0.17</v>
      </c>
      <c r="BJ304">
        <v>0.39</v>
      </c>
      <c r="BK304">
        <v>33.08</v>
      </c>
      <c r="BL304">
        <v>0.28000000000000003</v>
      </c>
      <c r="BM304">
        <v>0.51</v>
      </c>
      <c r="BN304">
        <v>47.36</v>
      </c>
      <c r="BO304">
        <v>88.6</v>
      </c>
      <c r="BP304">
        <v>19.350000000000001</v>
      </c>
      <c r="BQ304">
        <v>77.62</v>
      </c>
      <c r="BR304">
        <v>2.93</v>
      </c>
      <c r="BS304">
        <v>94.23</v>
      </c>
      <c r="BT304">
        <v>21.77</v>
      </c>
      <c r="BU304">
        <v>98.45</v>
      </c>
      <c r="BV304">
        <v>41.06</v>
      </c>
      <c r="BW304">
        <v>94.11</v>
      </c>
      <c r="BX304">
        <v>6.19</v>
      </c>
      <c r="BY304">
        <v>51.82</v>
      </c>
      <c r="BZ304">
        <v>23.33</v>
      </c>
      <c r="CA304">
        <v>45.64</v>
      </c>
      <c r="CB304">
        <v>0.01</v>
      </c>
      <c r="CC304">
        <v>0.11</v>
      </c>
      <c r="CD304">
        <v>0</v>
      </c>
      <c r="CE304">
        <v>0.06</v>
      </c>
      <c r="CF304">
        <v>0.06</v>
      </c>
      <c r="CG304">
        <v>100</v>
      </c>
      <c r="CH304">
        <v>0.11</v>
      </c>
      <c r="CI304">
        <v>3.26</v>
      </c>
      <c r="CJ304">
        <v>43.1</v>
      </c>
      <c r="CK304">
        <v>0.39</v>
      </c>
      <c r="CL304">
        <v>42.86</v>
      </c>
      <c r="CM304">
        <v>0.11</v>
      </c>
      <c r="CN304">
        <v>0</v>
      </c>
      <c r="CO304">
        <v>0.06</v>
      </c>
      <c r="CP304">
        <v>0.11</v>
      </c>
      <c r="CQ304">
        <v>7.48</v>
      </c>
      <c r="CR304">
        <v>68.42</v>
      </c>
      <c r="CS304">
        <v>0</v>
      </c>
      <c r="CT304" t="s">
        <v>116</v>
      </c>
      <c r="CU304">
        <v>0</v>
      </c>
      <c r="CV304" t="s">
        <v>116</v>
      </c>
      <c r="CW304">
        <v>0</v>
      </c>
      <c r="CX304">
        <v>0</v>
      </c>
      <c r="CY304">
        <v>0</v>
      </c>
      <c r="CZ304">
        <v>0</v>
      </c>
      <c r="DA304" t="s">
        <v>116</v>
      </c>
      <c r="DB304" t="s">
        <v>116</v>
      </c>
      <c r="DC304">
        <v>2.25</v>
      </c>
      <c r="DD304" t="s">
        <v>116</v>
      </c>
      <c r="DE304" t="s">
        <v>116</v>
      </c>
      <c r="DF304">
        <v>0.06</v>
      </c>
      <c r="DG304">
        <v>0</v>
      </c>
      <c r="DH304">
        <v>0</v>
      </c>
      <c r="DI304">
        <v>0</v>
      </c>
      <c r="DJ304">
        <v>0</v>
      </c>
      <c r="DK304">
        <v>0</v>
      </c>
    </row>
    <row r="305" spans="1:115" ht="12" customHeight="1" x14ac:dyDescent="0.2">
      <c r="A305" t="s">
        <v>761</v>
      </c>
      <c r="B305" t="s">
        <v>435</v>
      </c>
      <c r="C305" t="s">
        <v>435</v>
      </c>
      <c r="D305" t="s">
        <v>923</v>
      </c>
      <c r="E305">
        <v>20</v>
      </c>
      <c r="F305">
        <v>0</v>
      </c>
      <c r="G305" t="s">
        <v>116</v>
      </c>
      <c r="H305">
        <v>8</v>
      </c>
      <c r="I305">
        <v>721</v>
      </c>
      <c r="J305">
        <v>0</v>
      </c>
      <c r="K305">
        <v>0.11</v>
      </c>
      <c r="L305">
        <v>0</v>
      </c>
      <c r="M305">
        <v>0</v>
      </c>
      <c r="N305">
        <v>12.48</v>
      </c>
      <c r="O305">
        <v>58</v>
      </c>
      <c r="P305" t="s">
        <v>117</v>
      </c>
      <c r="Q305" t="s">
        <v>117</v>
      </c>
      <c r="R305" t="s">
        <v>116</v>
      </c>
      <c r="S305">
        <v>0</v>
      </c>
      <c r="T305">
        <v>0</v>
      </c>
      <c r="U305" t="s">
        <v>119</v>
      </c>
      <c r="V305">
        <v>8.74</v>
      </c>
      <c r="W305">
        <v>5.12</v>
      </c>
      <c r="X305">
        <v>63.41</v>
      </c>
      <c r="Y305">
        <v>3</v>
      </c>
      <c r="Z305">
        <v>54.17</v>
      </c>
      <c r="AA305">
        <v>0.75</v>
      </c>
      <c r="AB305">
        <v>0.92</v>
      </c>
      <c r="AC305">
        <v>0.37</v>
      </c>
      <c r="AD305">
        <v>4.74</v>
      </c>
      <c r="AE305">
        <v>5.82</v>
      </c>
      <c r="AF305">
        <v>0.75</v>
      </c>
      <c r="AG305">
        <v>1</v>
      </c>
      <c r="AH305">
        <v>0.12</v>
      </c>
      <c r="AI305">
        <v>1</v>
      </c>
      <c r="AJ305">
        <v>0.12</v>
      </c>
      <c r="AK305">
        <v>0.5</v>
      </c>
      <c r="AL305">
        <v>0</v>
      </c>
      <c r="AM305">
        <v>0</v>
      </c>
      <c r="AN305">
        <v>0</v>
      </c>
      <c r="AO305">
        <v>0.01</v>
      </c>
      <c r="AP305">
        <v>0</v>
      </c>
      <c r="AQ305">
        <v>0</v>
      </c>
      <c r="AR305">
        <v>1</v>
      </c>
      <c r="AS305">
        <v>0.12</v>
      </c>
      <c r="AT305">
        <v>0</v>
      </c>
      <c r="AU305">
        <v>0</v>
      </c>
      <c r="AV305">
        <v>0</v>
      </c>
      <c r="AW305">
        <v>0.25</v>
      </c>
      <c r="AX305">
        <v>50</v>
      </c>
      <c r="AY305">
        <v>0.12</v>
      </c>
      <c r="AZ305">
        <v>0</v>
      </c>
      <c r="BA305">
        <v>0.12</v>
      </c>
      <c r="BB305">
        <v>100</v>
      </c>
      <c r="BC305">
        <v>0</v>
      </c>
      <c r="BD305">
        <v>0.75</v>
      </c>
      <c r="BE305">
        <v>50</v>
      </c>
      <c r="BF305">
        <v>1.62</v>
      </c>
      <c r="BG305">
        <v>46.15</v>
      </c>
      <c r="BH305">
        <v>0.37</v>
      </c>
      <c r="BI305">
        <v>0.12</v>
      </c>
      <c r="BJ305">
        <v>0</v>
      </c>
      <c r="BK305">
        <v>12.61</v>
      </c>
      <c r="BL305">
        <v>0</v>
      </c>
      <c r="BM305">
        <v>0.62</v>
      </c>
      <c r="BN305">
        <v>24.34</v>
      </c>
      <c r="BO305">
        <v>84.62</v>
      </c>
      <c r="BP305">
        <v>13.11</v>
      </c>
      <c r="BQ305">
        <v>81.900000000000006</v>
      </c>
      <c r="BR305">
        <v>1.1200000000000001</v>
      </c>
      <c r="BS305">
        <v>88.89</v>
      </c>
      <c r="BT305">
        <v>7.86</v>
      </c>
      <c r="BU305">
        <v>90.48</v>
      </c>
      <c r="BV305">
        <v>21.35</v>
      </c>
      <c r="BW305">
        <v>89.47</v>
      </c>
      <c r="BX305">
        <v>2.75</v>
      </c>
      <c r="BY305">
        <v>50</v>
      </c>
      <c r="BZ305">
        <v>19.690000000000001</v>
      </c>
      <c r="CA305">
        <v>30.01</v>
      </c>
      <c r="CB305">
        <v>0</v>
      </c>
      <c r="CC305">
        <v>0.12</v>
      </c>
      <c r="CD305">
        <v>0</v>
      </c>
      <c r="CE305">
        <v>0.12</v>
      </c>
      <c r="CF305">
        <v>0</v>
      </c>
      <c r="CG305">
        <v>0</v>
      </c>
      <c r="CH305">
        <v>0</v>
      </c>
      <c r="CI305">
        <v>3.62</v>
      </c>
      <c r="CJ305">
        <v>75.86</v>
      </c>
      <c r="CK305">
        <v>0.37</v>
      </c>
      <c r="CL305">
        <v>66.67</v>
      </c>
      <c r="CM305">
        <v>0.12</v>
      </c>
      <c r="CN305">
        <v>100</v>
      </c>
      <c r="CO305">
        <v>0.12</v>
      </c>
      <c r="CP305">
        <v>0.25</v>
      </c>
      <c r="CQ305">
        <v>6.12</v>
      </c>
      <c r="CR305">
        <v>67.349999999999994</v>
      </c>
      <c r="CS305">
        <v>0</v>
      </c>
      <c r="CT305" t="s">
        <v>116</v>
      </c>
      <c r="CU305">
        <v>0</v>
      </c>
      <c r="CV305" t="s">
        <v>116</v>
      </c>
      <c r="CW305">
        <v>0</v>
      </c>
      <c r="CX305">
        <v>0</v>
      </c>
      <c r="CY305">
        <v>0</v>
      </c>
      <c r="CZ305">
        <v>0</v>
      </c>
      <c r="DA305" t="s">
        <v>116</v>
      </c>
      <c r="DB305" t="s">
        <v>116</v>
      </c>
      <c r="DC305">
        <v>0.62</v>
      </c>
      <c r="DD305" t="s">
        <v>116</v>
      </c>
      <c r="DE305" t="s">
        <v>116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</row>
    <row r="306" spans="1:115" ht="12" customHeight="1" x14ac:dyDescent="0.2">
      <c r="A306" t="s">
        <v>195</v>
      </c>
      <c r="B306" t="s">
        <v>122</v>
      </c>
      <c r="C306" t="s">
        <v>122</v>
      </c>
      <c r="D306" t="s">
        <v>922</v>
      </c>
      <c r="E306">
        <v>26</v>
      </c>
      <c r="F306">
        <v>1100000</v>
      </c>
      <c r="G306" t="s">
        <v>197</v>
      </c>
      <c r="H306">
        <v>41</v>
      </c>
      <c r="I306">
        <v>3360</v>
      </c>
      <c r="J306">
        <v>4</v>
      </c>
      <c r="K306">
        <v>7.24</v>
      </c>
      <c r="L306">
        <v>5</v>
      </c>
      <c r="M306">
        <v>4.68</v>
      </c>
      <c r="N306">
        <v>27.67</v>
      </c>
      <c r="O306">
        <v>46.85</v>
      </c>
      <c r="P306" t="s">
        <v>117</v>
      </c>
      <c r="Q306" t="s">
        <v>117</v>
      </c>
      <c r="R306" t="s">
        <v>118</v>
      </c>
      <c r="S306">
        <v>176</v>
      </c>
      <c r="T306">
        <v>78</v>
      </c>
      <c r="U306" t="s">
        <v>119</v>
      </c>
      <c r="V306">
        <v>5.2</v>
      </c>
      <c r="W306">
        <v>5.12</v>
      </c>
      <c r="X306">
        <v>57.07</v>
      </c>
      <c r="Y306">
        <v>2.92</v>
      </c>
      <c r="Z306">
        <v>39.450000000000003</v>
      </c>
      <c r="AA306">
        <v>0.32</v>
      </c>
      <c r="AB306">
        <v>0.5</v>
      </c>
      <c r="AC306">
        <v>0.03</v>
      </c>
      <c r="AD306">
        <v>1.96</v>
      </c>
      <c r="AE306">
        <v>3.06</v>
      </c>
      <c r="AF306">
        <v>1.42</v>
      </c>
      <c r="AG306">
        <v>12</v>
      </c>
      <c r="AH306">
        <v>0.32</v>
      </c>
      <c r="AI306">
        <v>0</v>
      </c>
      <c r="AJ306">
        <v>0</v>
      </c>
      <c r="AK306">
        <v>6.94</v>
      </c>
      <c r="AL306">
        <v>0.11</v>
      </c>
      <c r="AM306">
        <v>4</v>
      </c>
      <c r="AN306">
        <v>0.11</v>
      </c>
      <c r="AO306">
        <v>0.19</v>
      </c>
      <c r="AP306">
        <v>1</v>
      </c>
      <c r="AQ306">
        <v>0.03</v>
      </c>
      <c r="AR306">
        <v>68</v>
      </c>
      <c r="AS306">
        <v>1.82</v>
      </c>
      <c r="AT306">
        <v>30.88</v>
      </c>
      <c r="AU306">
        <v>5.8819999999999997</v>
      </c>
      <c r="AV306">
        <v>0.13</v>
      </c>
      <c r="AW306">
        <v>4.8499999999999996</v>
      </c>
      <c r="AX306">
        <v>27.62</v>
      </c>
      <c r="AY306">
        <v>0.83</v>
      </c>
      <c r="AZ306">
        <v>32.26</v>
      </c>
      <c r="BA306">
        <v>3.99</v>
      </c>
      <c r="BB306">
        <v>26.85</v>
      </c>
      <c r="BC306">
        <v>0.72</v>
      </c>
      <c r="BD306">
        <v>8.36</v>
      </c>
      <c r="BE306">
        <v>55.45</v>
      </c>
      <c r="BF306">
        <v>15.64</v>
      </c>
      <c r="BG306">
        <v>48.12</v>
      </c>
      <c r="BH306">
        <v>2.81</v>
      </c>
      <c r="BI306">
        <v>3.13</v>
      </c>
      <c r="BJ306">
        <v>1.93</v>
      </c>
      <c r="BK306">
        <v>16.5</v>
      </c>
      <c r="BL306">
        <v>2.2200000000000002</v>
      </c>
      <c r="BM306">
        <v>2.76</v>
      </c>
      <c r="BN306">
        <v>23.68</v>
      </c>
      <c r="BO306">
        <v>69.12</v>
      </c>
      <c r="BP306">
        <v>6.03</v>
      </c>
      <c r="BQ306">
        <v>65.33</v>
      </c>
      <c r="BR306">
        <v>3.91</v>
      </c>
      <c r="BS306">
        <v>93.15</v>
      </c>
      <c r="BT306">
        <v>8.33</v>
      </c>
      <c r="BU306">
        <v>65.92</v>
      </c>
      <c r="BV306">
        <v>17.73</v>
      </c>
      <c r="BW306">
        <v>80.66</v>
      </c>
      <c r="BX306">
        <v>1.42</v>
      </c>
      <c r="BY306">
        <v>60.38</v>
      </c>
      <c r="BZ306">
        <v>20.12</v>
      </c>
      <c r="CA306">
        <v>25.15</v>
      </c>
      <c r="CB306">
        <v>0.13</v>
      </c>
      <c r="CC306">
        <v>1.1000000000000001</v>
      </c>
      <c r="CD306">
        <v>0.05</v>
      </c>
      <c r="CE306">
        <v>0</v>
      </c>
      <c r="CF306">
        <v>0.86</v>
      </c>
      <c r="CG306">
        <v>46.88</v>
      </c>
      <c r="CH306">
        <v>0.8</v>
      </c>
      <c r="CI306">
        <v>2.57</v>
      </c>
      <c r="CJ306">
        <v>70.83</v>
      </c>
      <c r="CK306">
        <v>4.3099999999999996</v>
      </c>
      <c r="CL306">
        <v>47.2</v>
      </c>
      <c r="CM306">
        <v>0.64</v>
      </c>
      <c r="CN306">
        <v>45.83</v>
      </c>
      <c r="CO306">
        <v>1.21</v>
      </c>
      <c r="CP306">
        <v>1.29</v>
      </c>
      <c r="CQ306">
        <v>4.18</v>
      </c>
      <c r="CR306">
        <v>87.82</v>
      </c>
      <c r="CS306">
        <v>0</v>
      </c>
      <c r="CT306" t="s">
        <v>116</v>
      </c>
      <c r="CU306">
        <v>0</v>
      </c>
      <c r="CV306" t="s">
        <v>116</v>
      </c>
      <c r="CW306">
        <v>0</v>
      </c>
      <c r="CX306">
        <v>0</v>
      </c>
      <c r="CY306">
        <v>0</v>
      </c>
      <c r="CZ306">
        <v>0</v>
      </c>
      <c r="DA306" t="s">
        <v>116</v>
      </c>
      <c r="DB306" t="s">
        <v>116</v>
      </c>
      <c r="DC306">
        <v>0</v>
      </c>
      <c r="DD306" t="s">
        <v>116</v>
      </c>
      <c r="DE306" t="s">
        <v>116</v>
      </c>
      <c r="DF306">
        <v>0.08</v>
      </c>
      <c r="DG306">
        <v>0.03</v>
      </c>
      <c r="DH306">
        <v>0</v>
      </c>
      <c r="DI306">
        <v>0.05</v>
      </c>
      <c r="DJ306">
        <v>1</v>
      </c>
      <c r="DK306">
        <v>0</v>
      </c>
    </row>
    <row r="307" spans="1:115" ht="12" customHeight="1" x14ac:dyDescent="0.2">
      <c r="A307" t="s">
        <v>268</v>
      </c>
      <c r="B307" t="s">
        <v>126</v>
      </c>
      <c r="C307" t="s">
        <v>126</v>
      </c>
      <c r="D307" t="s">
        <v>922</v>
      </c>
      <c r="E307">
        <v>31</v>
      </c>
      <c r="F307">
        <v>800000</v>
      </c>
      <c r="G307" t="s">
        <v>116</v>
      </c>
      <c r="H307">
        <v>35</v>
      </c>
      <c r="I307">
        <v>2883</v>
      </c>
      <c r="J307">
        <v>9</v>
      </c>
      <c r="K307">
        <v>8.66</v>
      </c>
      <c r="L307">
        <v>9</v>
      </c>
      <c r="M307">
        <v>6.71</v>
      </c>
      <c r="N307">
        <v>20.92</v>
      </c>
      <c r="O307">
        <v>34.93</v>
      </c>
      <c r="P307" t="s">
        <v>117</v>
      </c>
      <c r="Q307" t="s">
        <v>117</v>
      </c>
      <c r="R307" t="s">
        <v>118</v>
      </c>
      <c r="S307">
        <v>172</v>
      </c>
      <c r="T307">
        <v>65</v>
      </c>
      <c r="U307" t="s">
        <v>119</v>
      </c>
      <c r="V307">
        <v>4.03</v>
      </c>
      <c r="W307">
        <v>5.09</v>
      </c>
      <c r="X307">
        <v>54.6</v>
      </c>
      <c r="Y307">
        <v>1.87</v>
      </c>
      <c r="Z307">
        <v>25</v>
      </c>
      <c r="AA307">
        <v>0.06</v>
      </c>
      <c r="AB307">
        <v>0.09</v>
      </c>
      <c r="AC307">
        <v>0</v>
      </c>
      <c r="AD307">
        <v>1.19</v>
      </c>
      <c r="AE307">
        <v>1.62</v>
      </c>
      <c r="AF307">
        <v>1.22</v>
      </c>
      <c r="AG307">
        <v>8</v>
      </c>
      <c r="AH307">
        <v>0.25</v>
      </c>
      <c r="AI307">
        <v>0</v>
      </c>
      <c r="AJ307">
        <v>0</v>
      </c>
      <c r="AK307">
        <v>4.25</v>
      </c>
      <c r="AL307">
        <v>0.28000000000000003</v>
      </c>
      <c r="AM307">
        <v>9</v>
      </c>
      <c r="AN307">
        <v>0.28000000000000003</v>
      </c>
      <c r="AO307">
        <v>0.27</v>
      </c>
      <c r="AP307">
        <v>0</v>
      </c>
      <c r="AQ307">
        <v>0</v>
      </c>
      <c r="AR307">
        <v>63</v>
      </c>
      <c r="AS307">
        <v>1.97</v>
      </c>
      <c r="AT307">
        <v>36.51</v>
      </c>
      <c r="AU307">
        <v>14.286</v>
      </c>
      <c r="AV307">
        <v>0.28000000000000003</v>
      </c>
      <c r="AW307">
        <v>2.34</v>
      </c>
      <c r="AX307">
        <v>37.33</v>
      </c>
      <c r="AY307">
        <v>0.12</v>
      </c>
      <c r="AZ307">
        <v>25</v>
      </c>
      <c r="BA307">
        <v>2.15</v>
      </c>
      <c r="BB307">
        <v>37.68</v>
      </c>
      <c r="BC307">
        <v>0.25</v>
      </c>
      <c r="BD307">
        <v>5.59</v>
      </c>
      <c r="BE307">
        <v>42.46</v>
      </c>
      <c r="BF307">
        <v>10.46</v>
      </c>
      <c r="BG307">
        <v>30.75</v>
      </c>
      <c r="BH307">
        <v>4.21</v>
      </c>
      <c r="BI307">
        <v>2.19</v>
      </c>
      <c r="BJ307">
        <v>1.25</v>
      </c>
      <c r="BK307">
        <v>13.33</v>
      </c>
      <c r="BL307">
        <v>2.68</v>
      </c>
      <c r="BM307">
        <v>0.59</v>
      </c>
      <c r="BN307">
        <v>17.29</v>
      </c>
      <c r="BO307">
        <v>67.69</v>
      </c>
      <c r="BP307">
        <v>2.75</v>
      </c>
      <c r="BQ307">
        <v>56.82</v>
      </c>
      <c r="BR307">
        <v>3.56</v>
      </c>
      <c r="BS307">
        <v>83.33</v>
      </c>
      <c r="BT307">
        <v>6.18</v>
      </c>
      <c r="BU307">
        <v>71.209999999999994</v>
      </c>
      <c r="BV307">
        <v>14.2</v>
      </c>
      <c r="BW307">
        <v>73.849999999999994</v>
      </c>
      <c r="BX307">
        <v>0.91</v>
      </c>
      <c r="BY307">
        <v>44.83</v>
      </c>
      <c r="BZ307">
        <v>17.29</v>
      </c>
      <c r="CA307">
        <v>18.149999999999999</v>
      </c>
      <c r="CB307">
        <v>0.21</v>
      </c>
      <c r="CC307">
        <v>1.5</v>
      </c>
      <c r="CD307">
        <v>0.03</v>
      </c>
      <c r="CE307">
        <v>0.06</v>
      </c>
      <c r="CF307">
        <v>0.53</v>
      </c>
      <c r="CG307">
        <v>52.94</v>
      </c>
      <c r="CH307">
        <v>0.91</v>
      </c>
      <c r="CI307">
        <v>1.06</v>
      </c>
      <c r="CJ307">
        <v>76.47</v>
      </c>
      <c r="CK307">
        <v>2.34</v>
      </c>
      <c r="CL307">
        <v>50.67</v>
      </c>
      <c r="CM307">
        <v>0.5</v>
      </c>
      <c r="CN307">
        <v>37.5</v>
      </c>
      <c r="CO307">
        <v>1.22</v>
      </c>
      <c r="CP307">
        <v>0.94</v>
      </c>
      <c r="CQ307">
        <v>2.59</v>
      </c>
      <c r="CR307">
        <v>75.900000000000006</v>
      </c>
      <c r="CS307">
        <v>0</v>
      </c>
      <c r="CT307" t="s">
        <v>116</v>
      </c>
      <c r="CU307">
        <v>0</v>
      </c>
      <c r="CV307" t="s">
        <v>116</v>
      </c>
      <c r="CW307">
        <v>0</v>
      </c>
      <c r="CX307">
        <v>0</v>
      </c>
      <c r="CY307">
        <v>0</v>
      </c>
      <c r="CZ307">
        <v>0</v>
      </c>
      <c r="DA307" t="s">
        <v>116</v>
      </c>
      <c r="DB307" t="s">
        <v>116</v>
      </c>
      <c r="DC307">
        <v>0</v>
      </c>
      <c r="DD307" t="s">
        <v>116</v>
      </c>
      <c r="DE307" t="s">
        <v>116</v>
      </c>
      <c r="DF307">
        <v>0.06</v>
      </c>
      <c r="DG307">
        <v>0.06</v>
      </c>
      <c r="DH307">
        <v>0</v>
      </c>
      <c r="DI307">
        <v>0.03</v>
      </c>
      <c r="DJ307">
        <v>0</v>
      </c>
      <c r="DK307">
        <v>0</v>
      </c>
    </row>
    <row r="308" spans="1:115" ht="12" customHeight="1" x14ac:dyDescent="0.2">
      <c r="A308" t="s">
        <v>469</v>
      </c>
      <c r="B308" t="s">
        <v>250</v>
      </c>
      <c r="C308" t="s">
        <v>250</v>
      </c>
      <c r="D308" t="s">
        <v>922</v>
      </c>
      <c r="E308">
        <v>24</v>
      </c>
      <c r="F308">
        <v>500000</v>
      </c>
      <c r="G308" t="s">
        <v>470</v>
      </c>
      <c r="H308">
        <v>27</v>
      </c>
      <c r="I308">
        <v>1628</v>
      </c>
      <c r="J308">
        <v>0</v>
      </c>
      <c r="K308">
        <v>1.24</v>
      </c>
      <c r="L308">
        <v>2</v>
      </c>
      <c r="M308">
        <v>0.71</v>
      </c>
      <c r="N308">
        <v>14.04</v>
      </c>
      <c r="O308">
        <v>47.24</v>
      </c>
      <c r="P308" t="s">
        <v>117</v>
      </c>
      <c r="Q308" t="s">
        <v>117</v>
      </c>
      <c r="R308" t="s">
        <v>118</v>
      </c>
      <c r="S308">
        <v>186</v>
      </c>
      <c r="T308">
        <v>76</v>
      </c>
      <c r="U308" t="s">
        <v>119</v>
      </c>
      <c r="V308">
        <v>6.52</v>
      </c>
      <c r="W308">
        <v>5.09</v>
      </c>
      <c r="X308">
        <v>46.74</v>
      </c>
      <c r="Y308">
        <v>2.3199999999999998</v>
      </c>
      <c r="Z308">
        <v>47.62</v>
      </c>
      <c r="AA308">
        <v>0.33</v>
      </c>
      <c r="AB308">
        <v>0.47</v>
      </c>
      <c r="AC308">
        <v>0.28000000000000003</v>
      </c>
      <c r="AD308">
        <v>3.81</v>
      </c>
      <c r="AE308">
        <v>5.42</v>
      </c>
      <c r="AF308">
        <v>1.1599999999999999</v>
      </c>
      <c r="AG308">
        <v>3</v>
      </c>
      <c r="AH308">
        <v>0.17</v>
      </c>
      <c r="AI308">
        <v>0</v>
      </c>
      <c r="AJ308">
        <v>0</v>
      </c>
      <c r="AK308">
        <v>1.38</v>
      </c>
      <c r="AL308">
        <v>0</v>
      </c>
      <c r="AM308">
        <v>0</v>
      </c>
      <c r="AN308">
        <v>0</v>
      </c>
      <c r="AO308">
        <v>7.0000000000000007E-2</v>
      </c>
      <c r="AP308">
        <v>0</v>
      </c>
      <c r="AQ308">
        <v>0</v>
      </c>
      <c r="AR308">
        <v>15</v>
      </c>
      <c r="AS308">
        <v>0.83</v>
      </c>
      <c r="AT308">
        <v>20</v>
      </c>
      <c r="AU308">
        <v>0</v>
      </c>
      <c r="AV308">
        <v>0.11</v>
      </c>
      <c r="AW308">
        <v>0.22</v>
      </c>
      <c r="AX308">
        <v>50</v>
      </c>
      <c r="AY308">
        <v>0.17</v>
      </c>
      <c r="AZ308">
        <v>33.33</v>
      </c>
      <c r="BA308">
        <v>0.06</v>
      </c>
      <c r="BB308">
        <v>100</v>
      </c>
      <c r="BC308">
        <v>0.06</v>
      </c>
      <c r="BD308">
        <v>1</v>
      </c>
      <c r="BE308">
        <v>77.78</v>
      </c>
      <c r="BF308">
        <v>4.53</v>
      </c>
      <c r="BG308">
        <v>54.88</v>
      </c>
      <c r="BH308">
        <v>0.77</v>
      </c>
      <c r="BI308">
        <v>0.39</v>
      </c>
      <c r="BJ308">
        <v>0.17</v>
      </c>
      <c r="BK308">
        <v>32.06</v>
      </c>
      <c r="BL308">
        <v>0.17</v>
      </c>
      <c r="BM308">
        <v>1.22</v>
      </c>
      <c r="BN308">
        <v>46.16</v>
      </c>
      <c r="BO308">
        <v>86.83</v>
      </c>
      <c r="BP308">
        <v>15.53</v>
      </c>
      <c r="BQ308">
        <v>76.510000000000005</v>
      </c>
      <c r="BR308">
        <v>5.14</v>
      </c>
      <c r="BS308">
        <v>96.77</v>
      </c>
      <c r="BT308">
        <v>18.46</v>
      </c>
      <c r="BU308">
        <v>93.41</v>
      </c>
      <c r="BV308">
        <v>40.58</v>
      </c>
      <c r="BW308">
        <v>89.92</v>
      </c>
      <c r="BX308">
        <v>5.36</v>
      </c>
      <c r="BY308">
        <v>64.95</v>
      </c>
      <c r="BZ308">
        <v>18.899999999999999</v>
      </c>
      <c r="CA308">
        <v>29.63</v>
      </c>
      <c r="CB308">
        <v>0.04</v>
      </c>
      <c r="CC308">
        <v>0.83</v>
      </c>
      <c r="CD308">
        <v>0</v>
      </c>
      <c r="CE308">
        <v>0</v>
      </c>
      <c r="CF308">
        <v>0.72</v>
      </c>
      <c r="CG308">
        <v>46.15</v>
      </c>
      <c r="CH308">
        <v>0.22</v>
      </c>
      <c r="CI308">
        <v>5.92</v>
      </c>
      <c r="CJ308">
        <v>73.83</v>
      </c>
      <c r="CK308">
        <v>1.1599999999999999</v>
      </c>
      <c r="CL308">
        <v>66.67</v>
      </c>
      <c r="CM308">
        <v>0.88</v>
      </c>
      <c r="CN308">
        <v>37.5</v>
      </c>
      <c r="CO308">
        <v>0.61</v>
      </c>
      <c r="CP308">
        <v>0.11</v>
      </c>
      <c r="CQ308">
        <v>8.73</v>
      </c>
      <c r="CR308">
        <v>75.95</v>
      </c>
      <c r="CS308">
        <v>0</v>
      </c>
      <c r="CT308" t="s">
        <v>116</v>
      </c>
      <c r="CU308">
        <v>0</v>
      </c>
      <c r="CV308" t="s">
        <v>116</v>
      </c>
      <c r="CW308">
        <v>0</v>
      </c>
      <c r="CX308">
        <v>0</v>
      </c>
      <c r="CY308">
        <v>0</v>
      </c>
      <c r="CZ308">
        <v>0</v>
      </c>
      <c r="DA308" t="s">
        <v>116</v>
      </c>
      <c r="DB308" t="s">
        <v>116</v>
      </c>
      <c r="DC308">
        <v>0.39</v>
      </c>
      <c r="DD308" t="s">
        <v>116</v>
      </c>
      <c r="DE308" t="s">
        <v>116</v>
      </c>
      <c r="DF308">
        <v>0.39</v>
      </c>
      <c r="DG308">
        <v>0</v>
      </c>
      <c r="DH308">
        <v>0</v>
      </c>
      <c r="DI308">
        <v>0.06</v>
      </c>
      <c r="DJ308">
        <v>0</v>
      </c>
      <c r="DK308">
        <v>0</v>
      </c>
    </row>
    <row r="309" spans="1:115" ht="12" customHeight="1" x14ac:dyDescent="0.2">
      <c r="A309" t="s">
        <v>492</v>
      </c>
      <c r="B309" t="s">
        <v>162</v>
      </c>
      <c r="C309" t="s">
        <v>162</v>
      </c>
      <c r="D309" t="s">
        <v>920</v>
      </c>
      <c r="E309">
        <v>30</v>
      </c>
      <c r="F309">
        <v>700000</v>
      </c>
      <c r="G309" t="s">
        <v>116</v>
      </c>
      <c r="H309">
        <v>30</v>
      </c>
      <c r="I309">
        <v>1542</v>
      </c>
      <c r="J309">
        <v>2</v>
      </c>
      <c r="K309">
        <v>4.9000000000000004</v>
      </c>
      <c r="L309">
        <v>3</v>
      </c>
      <c r="M309">
        <v>1.47</v>
      </c>
      <c r="N309">
        <v>32.39</v>
      </c>
      <c r="O309">
        <v>33.33</v>
      </c>
      <c r="P309" t="s">
        <v>117</v>
      </c>
      <c r="Q309" t="s">
        <v>117</v>
      </c>
      <c r="R309" t="s">
        <v>118</v>
      </c>
      <c r="S309">
        <v>178</v>
      </c>
      <c r="T309">
        <v>76</v>
      </c>
      <c r="U309" t="s">
        <v>119</v>
      </c>
      <c r="V309">
        <v>5.43</v>
      </c>
      <c r="W309">
        <v>5.08</v>
      </c>
      <c r="X309">
        <v>49.43</v>
      </c>
      <c r="Y309">
        <v>8.8699999999999992</v>
      </c>
      <c r="Z309">
        <v>34.21</v>
      </c>
      <c r="AA309">
        <v>1.4</v>
      </c>
      <c r="AB309">
        <v>2.35</v>
      </c>
      <c r="AC309">
        <v>0.12</v>
      </c>
      <c r="AD309">
        <v>1.52</v>
      </c>
      <c r="AE309">
        <v>2.5499999999999998</v>
      </c>
      <c r="AF309">
        <v>2.16</v>
      </c>
      <c r="AG309">
        <v>8</v>
      </c>
      <c r="AH309">
        <v>0.47</v>
      </c>
      <c r="AI309">
        <v>0</v>
      </c>
      <c r="AJ309">
        <v>0</v>
      </c>
      <c r="AK309">
        <v>2.4500000000000002</v>
      </c>
      <c r="AL309">
        <v>0.12</v>
      </c>
      <c r="AM309">
        <v>2</v>
      </c>
      <c r="AN309">
        <v>0.12</v>
      </c>
      <c r="AO309">
        <v>0.28999999999999998</v>
      </c>
      <c r="AP309">
        <v>0</v>
      </c>
      <c r="AQ309">
        <v>0</v>
      </c>
      <c r="AR309">
        <v>45</v>
      </c>
      <c r="AS309">
        <v>2.63</v>
      </c>
      <c r="AT309">
        <v>35.56</v>
      </c>
      <c r="AU309">
        <v>4.444</v>
      </c>
      <c r="AV309">
        <v>0.18</v>
      </c>
      <c r="AW309">
        <v>1.17</v>
      </c>
      <c r="AX309">
        <v>35</v>
      </c>
      <c r="AY309">
        <v>0.28999999999999998</v>
      </c>
      <c r="AZ309">
        <v>40</v>
      </c>
      <c r="BA309">
        <v>0.88</v>
      </c>
      <c r="BB309">
        <v>33.33</v>
      </c>
      <c r="BC309">
        <v>0.18</v>
      </c>
      <c r="BD309">
        <v>1.98</v>
      </c>
      <c r="BE309">
        <v>55.88</v>
      </c>
      <c r="BF309">
        <v>11.85</v>
      </c>
      <c r="BG309">
        <v>28.08</v>
      </c>
      <c r="BH309">
        <v>4.6100000000000003</v>
      </c>
      <c r="BI309">
        <v>0.99</v>
      </c>
      <c r="BJ309">
        <v>0.93</v>
      </c>
      <c r="BK309">
        <v>7.65</v>
      </c>
      <c r="BL309">
        <v>1.46</v>
      </c>
      <c r="BM309">
        <v>1.63</v>
      </c>
      <c r="BN309">
        <v>13.54</v>
      </c>
      <c r="BO309">
        <v>73.28</v>
      </c>
      <c r="BP309">
        <v>2.2200000000000002</v>
      </c>
      <c r="BQ309">
        <v>60.53</v>
      </c>
      <c r="BR309">
        <v>3.62</v>
      </c>
      <c r="BS309">
        <v>87.1</v>
      </c>
      <c r="BT309">
        <v>3.85</v>
      </c>
      <c r="BU309">
        <v>66.67</v>
      </c>
      <c r="BV309">
        <v>12.08</v>
      </c>
      <c r="BW309">
        <v>77.290000000000006</v>
      </c>
      <c r="BX309">
        <v>0.35</v>
      </c>
      <c r="BY309">
        <v>50</v>
      </c>
      <c r="BZ309">
        <v>14.91</v>
      </c>
      <c r="CA309">
        <v>5.83</v>
      </c>
      <c r="CB309">
        <v>0.09</v>
      </c>
      <c r="CC309">
        <v>0.93</v>
      </c>
      <c r="CD309">
        <v>0</v>
      </c>
      <c r="CE309">
        <v>0</v>
      </c>
      <c r="CF309">
        <v>0.06</v>
      </c>
      <c r="CG309">
        <v>0</v>
      </c>
      <c r="CH309">
        <v>0.7</v>
      </c>
      <c r="CI309">
        <v>1.1100000000000001</v>
      </c>
      <c r="CJ309">
        <v>73.680000000000007</v>
      </c>
      <c r="CK309">
        <v>0.93</v>
      </c>
      <c r="CL309">
        <v>18.75</v>
      </c>
      <c r="CM309">
        <v>0.06</v>
      </c>
      <c r="CN309">
        <v>0</v>
      </c>
      <c r="CO309">
        <v>0.76</v>
      </c>
      <c r="CP309">
        <v>0.47</v>
      </c>
      <c r="CQ309">
        <v>0.99</v>
      </c>
      <c r="CR309">
        <v>64.709999999999994</v>
      </c>
      <c r="CS309">
        <v>0</v>
      </c>
      <c r="CT309" t="s">
        <v>116</v>
      </c>
      <c r="CU309">
        <v>0</v>
      </c>
      <c r="CV309" t="s">
        <v>116</v>
      </c>
      <c r="CW309">
        <v>0</v>
      </c>
      <c r="CX309">
        <v>0</v>
      </c>
      <c r="CY309">
        <v>0</v>
      </c>
      <c r="CZ309">
        <v>0</v>
      </c>
      <c r="DA309" t="s">
        <v>116</v>
      </c>
      <c r="DB309" t="s">
        <v>116</v>
      </c>
      <c r="DC309">
        <v>0</v>
      </c>
      <c r="DD309" t="s">
        <v>116</v>
      </c>
      <c r="DE309" t="s">
        <v>116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</row>
    <row r="310" spans="1:115" ht="12" customHeight="1" x14ac:dyDescent="0.2">
      <c r="A310" t="s">
        <v>506</v>
      </c>
      <c r="B310" t="s">
        <v>191</v>
      </c>
      <c r="C310" t="s">
        <v>191</v>
      </c>
      <c r="D310" t="s">
        <v>920</v>
      </c>
      <c r="E310">
        <v>25</v>
      </c>
      <c r="F310">
        <v>450000</v>
      </c>
      <c r="G310" t="s">
        <v>147</v>
      </c>
      <c r="H310">
        <v>29</v>
      </c>
      <c r="I310">
        <v>1507</v>
      </c>
      <c r="J310">
        <v>4</v>
      </c>
      <c r="K310">
        <v>3.97</v>
      </c>
      <c r="L310">
        <v>1</v>
      </c>
      <c r="M310">
        <v>0.84</v>
      </c>
      <c r="N310">
        <v>28.61</v>
      </c>
      <c r="O310">
        <v>30.06</v>
      </c>
      <c r="P310" t="s">
        <v>117</v>
      </c>
      <c r="Q310" t="s">
        <v>117</v>
      </c>
      <c r="R310" t="s">
        <v>116</v>
      </c>
      <c r="S310">
        <v>0</v>
      </c>
      <c r="T310">
        <v>0</v>
      </c>
      <c r="U310" t="s">
        <v>205</v>
      </c>
      <c r="V310">
        <v>4.12</v>
      </c>
      <c r="W310">
        <v>5.08</v>
      </c>
      <c r="X310">
        <v>45.88</v>
      </c>
      <c r="Y310">
        <v>8.18</v>
      </c>
      <c r="Z310">
        <v>27.01</v>
      </c>
      <c r="AA310">
        <v>0.18</v>
      </c>
      <c r="AB310">
        <v>0.28000000000000003</v>
      </c>
      <c r="AC310">
        <v>0.18</v>
      </c>
      <c r="AD310">
        <v>1.61</v>
      </c>
      <c r="AE310">
        <v>2.48</v>
      </c>
      <c r="AF310">
        <v>2.87</v>
      </c>
      <c r="AG310">
        <v>4</v>
      </c>
      <c r="AH310">
        <v>0.24</v>
      </c>
      <c r="AI310">
        <v>1</v>
      </c>
      <c r="AJ310">
        <v>0.06</v>
      </c>
      <c r="AK310">
        <v>2.21</v>
      </c>
      <c r="AL310">
        <v>0.24</v>
      </c>
      <c r="AM310">
        <v>4</v>
      </c>
      <c r="AN310">
        <v>0.24</v>
      </c>
      <c r="AO310">
        <v>0.24</v>
      </c>
      <c r="AP310">
        <v>1</v>
      </c>
      <c r="AQ310">
        <v>0.06</v>
      </c>
      <c r="AR310">
        <v>37</v>
      </c>
      <c r="AS310">
        <v>2.21</v>
      </c>
      <c r="AT310">
        <v>27.03</v>
      </c>
      <c r="AU310">
        <v>10.811</v>
      </c>
      <c r="AV310">
        <v>0.06</v>
      </c>
      <c r="AW310">
        <v>0.36</v>
      </c>
      <c r="AX310">
        <v>0</v>
      </c>
      <c r="AY310">
        <v>0.18</v>
      </c>
      <c r="AZ310">
        <v>0</v>
      </c>
      <c r="BA310">
        <v>0.12</v>
      </c>
      <c r="BB310">
        <v>0</v>
      </c>
      <c r="BC310">
        <v>0.06</v>
      </c>
      <c r="BD310">
        <v>2.93</v>
      </c>
      <c r="BE310">
        <v>55.1</v>
      </c>
      <c r="BF310">
        <v>10.09</v>
      </c>
      <c r="BG310">
        <v>27.81</v>
      </c>
      <c r="BH310">
        <v>4.3</v>
      </c>
      <c r="BI310">
        <v>0.66</v>
      </c>
      <c r="BJ310">
        <v>0.6</v>
      </c>
      <c r="BK310">
        <v>8.84</v>
      </c>
      <c r="BL310">
        <v>2.15</v>
      </c>
      <c r="BM310">
        <v>0.66</v>
      </c>
      <c r="BN310">
        <v>12.66</v>
      </c>
      <c r="BO310">
        <v>75</v>
      </c>
      <c r="BP310">
        <v>1.61</v>
      </c>
      <c r="BQ310">
        <v>59.26</v>
      </c>
      <c r="BR310">
        <v>4</v>
      </c>
      <c r="BS310">
        <v>83.58</v>
      </c>
      <c r="BT310">
        <v>3.52</v>
      </c>
      <c r="BU310">
        <v>79.66</v>
      </c>
      <c r="BV310">
        <v>12.06</v>
      </c>
      <c r="BW310">
        <v>77.23</v>
      </c>
      <c r="BX310">
        <v>0.3</v>
      </c>
      <c r="BY310">
        <v>60</v>
      </c>
      <c r="BZ310">
        <v>15.53</v>
      </c>
      <c r="CA310">
        <v>6.38</v>
      </c>
      <c r="CB310">
        <v>0.05</v>
      </c>
      <c r="CC310">
        <v>0.6</v>
      </c>
      <c r="CD310">
        <v>0</v>
      </c>
      <c r="CE310">
        <v>0</v>
      </c>
      <c r="CF310">
        <v>0.12</v>
      </c>
      <c r="CG310">
        <v>0</v>
      </c>
      <c r="CH310">
        <v>0.3</v>
      </c>
      <c r="CI310">
        <v>0.66</v>
      </c>
      <c r="CJ310">
        <v>72.73</v>
      </c>
      <c r="CK310">
        <v>0.6</v>
      </c>
      <c r="CL310">
        <v>50</v>
      </c>
      <c r="CM310">
        <v>0.06</v>
      </c>
      <c r="CN310">
        <v>0</v>
      </c>
      <c r="CO310">
        <v>0.66</v>
      </c>
      <c r="CP310">
        <v>0.12</v>
      </c>
      <c r="CQ310">
        <v>0.72</v>
      </c>
      <c r="CR310">
        <v>50</v>
      </c>
      <c r="CS310">
        <v>0</v>
      </c>
      <c r="CT310" t="s">
        <v>116</v>
      </c>
      <c r="CU310">
        <v>0</v>
      </c>
      <c r="CV310" t="s">
        <v>116</v>
      </c>
      <c r="CW310">
        <v>0</v>
      </c>
      <c r="CX310">
        <v>0</v>
      </c>
      <c r="CY310">
        <v>0</v>
      </c>
      <c r="CZ310">
        <v>0</v>
      </c>
      <c r="DA310" t="s">
        <v>116</v>
      </c>
      <c r="DB310" t="s">
        <v>116</v>
      </c>
      <c r="DC310">
        <v>0</v>
      </c>
      <c r="DD310" t="s">
        <v>116</v>
      </c>
      <c r="DE310" t="s">
        <v>116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</row>
    <row r="311" spans="1:115" ht="12" customHeight="1" x14ac:dyDescent="0.2">
      <c r="A311" t="s">
        <v>699</v>
      </c>
      <c r="B311" t="s">
        <v>191</v>
      </c>
      <c r="C311" t="s">
        <v>191</v>
      </c>
      <c r="D311" t="s">
        <v>922</v>
      </c>
      <c r="E311">
        <v>26</v>
      </c>
      <c r="F311">
        <v>375000</v>
      </c>
      <c r="G311" t="s">
        <v>116</v>
      </c>
      <c r="H311">
        <v>12</v>
      </c>
      <c r="I311">
        <v>872</v>
      </c>
      <c r="J311">
        <v>1</v>
      </c>
      <c r="K311">
        <v>0.45</v>
      </c>
      <c r="L311">
        <v>0</v>
      </c>
      <c r="M311">
        <v>0.67</v>
      </c>
      <c r="N311">
        <v>27.14</v>
      </c>
      <c r="O311">
        <v>41.44</v>
      </c>
      <c r="P311" t="s">
        <v>117</v>
      </c>
      <c r="Q311" t="s">
        <v>117</v>
      </c>
      <c r="R311" t="s">
        <v>118</v>
      </c>
      <c r="S311">
        <v>178</v>
      </c>
      <c r="T311">
        <v>77</v>
      </c>
      <c r="U311" t="s">
        <v>119</v>
      </c>
      <c r="V311">
        <v>6.61</v>
      </c>
      <c r="W311">
        <v>5.0599999999999996</v>
      </c>
      <c r="X311">
        <v>61.22</v>
      </c>
      <c r="Y311">
        <v>3.41</v>
      </c>
      <c r="Z311">
        <v>51.52</v>
      </c>
      <c r="AA311">
        <v>0.83</v>
      </c>
      <c r="AB311">
        <v>1.07</v>
      </c>
      <c r="AC311">
        <v>0</v>
      </c>
      <c r="AD311">
        <v>2.68</v>
      </c>
      <c r="AE311">
        <v>3.47</v>
      </c>
      <c r="AF311">
        <v>0.83</v>
      </c>
      <c r="AG311">
        <v>4</v>
      </c>
      <c r="AH311">
        <v>0.41</v>
      </c>
      <c r="AI311">
        <v>0</v>
      </c>
      <c r="AJ311">
        <v>0</v>
      </c>
      <c r="AK311">
        <v>3.82</v>
      </c>
      <c r="AL311">
        <v>0.1</v>
      </c>
      <c r="AM311">
        <v>1</v>
      </c>
      <c r="AN311">
        <v>0.1</v>
      </c>
      <c r="AO311">
        <v>0.05</v>
      </c>
      <c r="AP311">
        <v>0</v>
      </c>
      <c r="AQ311">
        <v>0</v>
      </c>
      <c r="AR311">
        <v>9</v>
      </c>
      <c r="AS311">
        <v>0.93</v>
      </c>
      <c r="AT311">
        <v>22.22</v>
      </c>
      <c r="AU311">
        <v>11.111000000000001</v>
      </c>
      <c r="AV311">
        <v>0</v>
      </c>
      <c r="AW311">
        <v>2.37</v>
      </c>
      <c r="AX311">
        <v>13.04</v>
      </c>
      <c r="AY311">
        <v>0.31</v>
      </c>
      <c r="AZ311">
        <v>0</v>
      </c>
      <c r="BA311">
        <v>2.06</v>
      </c>
      <c r="BB311">
        <v>15</v>
      </c>
      <c r="BC311">
        <v>0.31</v>
      </c>
      <c r="BD311">
        <v>6.4</v>
      </c>
      <c r="BE311">
        <v>50</v>
      </c>
      <c r="BF311">
        <v>14.35</v>
      </c>
      <c r="BG311">
        <v>36.69</v>
      </c>
      <c r="BH311">
        <v>1.44</v>
      </c>
      <c r="BI311">
        <v>2.06</v>
      </c>
      <c r="BJ311">
        <v>1.44</v>
      </c>
      <c r="BK311">
        <v>16.510000000000002</v>
      </c>
      <c r="BL311">
        <v>2.17</v>
      </c>
      <c r="BM311">
        <v>1.34</v>
      </c>
      <c r="BN311">
        <v>22.5</v>
      </c>
      <c r="BO311">
        <v>73.849999999999994</v>
      </c>
      <c r="BP311">
        <v>4.8499999999999996</v>
      </c>
      <c r="BQ311">
        <v>57.45</v>
      </c>
      <c r="BR311">
        <v>4.4400000000000004</v>
      </c>
      <c r="BS311">
        <v>88.37</v>
      </c>
      <c r="BT311">
        <v>7.53</v>
      </c>
      <c r="BU311">
        <v>82.19</v>
      </c>
      <c r="BV311">
        <v>19.399999999999999</v>
      </c>
      <c r="BW311">
        <v>82.98</v>
      </c>
      <c r="BX311">
        <v>1.03</v>
      </c>
      <c r="BY311">
        <v>30</v>
      </c>
      <c r="BZ311">
        <v>16.329999999999998</v>
      </c>
      <c r="CA311">
        <v>17.14</v>
      </c>
      <c r="CB311">
        <v>7.0000000000000007E-2</v>
      </c>
      <c r="CC311">
        <v>0.93</v>
      </c>
      <c r="CD311">
        <v>0</v>
      </c>
      <c r="CE311">
        <v>0</v>
      </c>
      <c r="CF311">
        <v>0.62</v>
      </c>
      <c r="CG311">
        <v>16.670000000000002</v>
      </c>
      <c r="CH311">
        <v>0.31</v>
      </c>
      <c r="CI311">
        <v>1.65</v>
      </c>
      <c r="CJ311">
        <v>75</v>
      </c>
      <c r="CK311">
        <v>1.86</v>
      </c>
      <c r="CL311">
        <v>33.33</v>
      </c>
      <c r="CM311">
        <v>0.62</v>
      </c>
      <c r="CN311">
        <v>16.670000000000002</v>
      </c>
      <c r="CO311">
        <v>0.83</v>
      </c>
      <c r="CP311">
        <v>0.31</v>
      </c>
      <c r="CQ311">
        <v>3.61</v>
      </c>
      <c r="CR311">
        <v>71.430000000000007</v>
      </c>
      <c r="CS311">
        <v>0</v>
      </c>
      <c r="CT311" t="s">
        <v>116</v>
      </c>
      <c r="CU311">
        <v>0</v>
      </c>
      <c r="CV311" t="s">
        <v>116</v>
      </c>
      <c r="CW311">
        <v>0</v>
      </c>
      <c r="CX311">
        <v>0</v>
      </c>
      <c r="CY311">
        <v>0</v>
      </c>
      <c r="CZ311">
        <v>0</v>
      </c>
      <c r="DA311" t="s">
        <v>116</v>
      </c>
      <c r="DB311" t="s">
        <v>116</v>
      </c>
      <c r="DC311">
        <v>0</v>
      </c>
      <c r="DD311" t="s">
        <v>116</v>
      </c>
      <c r="DE311" t="s">
        <v>116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</row>
    <row r="312" spans="1:115" ht="12" customHeight="1" x14ac:dyDescent="0.2">
      <c r="A312" t="s">
        <v>532</v>
      </c>
      <c r="B312" t="s">
        <v>236</v>
      </c>
      <c r="C312" t="s">
        <v>236</v>
      </c>
      <c r="D312" t="s">
        <v>922</v>
      </c>
      <c r="E312">
        <v>25</v>
      </c>
      <c r="F312">
        <v>200000</v>
      </c>
      <c r="G312" t="s">
        <v>116</v>
      </c>
      <c r="H312">
        <v>19</v>
      </c>
      <c r="I312">
        <v>1430</v>
      </c>
      <c r="J312">
        <v>0</v>
      </c>
      <c r="K312">
        <v>1.1599999999999999</v>
      </c>
      <c r="L312">
        <v>1</v>
      </c>
      <c r="M312">
        <v>0.41</v>
      </c>
      <c r="N312">
        <v>17.75</v>
      </c>
      <c r="O312">
        <v>53.9</v>
      </c>
      <c r="P312" t="s">
        <v>117</v>
      </c>
      <c r="Q312" t="s">
        <v>117</v>
      </c>
      <c r="R312" t="s">
        <v>118</v>
      </c>
      <c r="S312">
        <v>185</v>
      </c>
      <c r="T312">
        <v>75</v>
      </c>
      <c r="U312" t="s">
        <v>119</v>
      </c>
      <c r="V312">
        <v>7.17</v>
      </c>
      <c r="W312">
        <v>5.03</v>
      </c>
      <c r="X312">
        <v>61.25</v>
      </c>
      <c r="Y312">
        <v>1.7</v>
      </c>
      <c r="Z312">
        <v>55.56</v>
      </c>
      <c r="AA312">
        <v>0.38</v>
      </c>
      <c r="AB312">
        <v>0.5</v>
      </c>
      <c r="AC312">
        <v>0.19</v>
      </c>
      <c r="AD312">
        <v>3.71</v>
      </c>
      <c r="AE312">
        <v>4.8899999999999997</v>
      </c>
      <c r="AF312">
        <v>1.2</v>
      </c>
      <c r="AG312">
        <v>4</v>
      </c>
      <c r="AH312">
        <v>0.25</v>
      </c>
      <c r="AI312">
        <v>0</v>
      </c>
      <c r="AJ312">
        <v>0</v>
      </c>
      <c r="AK312">
        <v>2.33</v>
      </c>
      <c r="AL312">
        <v>0</v>
      </c>
      <c r="AM312">
        <v>0</v>
      </c>
      <c r="AN312">
        <v>0</v>
      </c>
      <c r="AO312">
        <v>7.0000000000000007E-2</v>
      </c>
      <c r="AP312">
        <v>0</v>
      </c>
      <c r="AQ312">
        <v>0</v>
      </c>
      <c r="AR312">
        <v>20</v>
      </c>
      <c r="AS312">
        <v>1.26</v>
      </c>
      <c r="AT312">
        <v>20</v>
      </c>
      <c r="AU312">
        <v>0</v>
      </c>
      <c r="AV312">
        <v>0.06</v>
      </c>
      <c r="AW312">
        <v>0.19</v>
      </c>
      <c r="AX312">
        <v>100</v>
      </c>
      <c r="AY312">
        <v>0.13</v>
      </c>
      <c r="AZ312">
        <v>100</v>
      </c>
      <c r="BA312">
        <v>0.06</v>
      </c>
      <c r="BB312">
        <v>100</v>
      </c>
      <c r="BC312">
        <v>0</v>
      </c>
      <c r="BD312">
        <v>2.83</v>
      </c>
      <c r="BE312">
        <v>64.44</v>
      </c>
      <c r="BF312">
        <v>8.6199999999999992</v>
      </c>
      <c r="BG312">
        <v>53.28</v>
      </c>
      <c r="BH312">
        <v>0.56999999999999995</v>
      </c>
      <c r="BI312">
        <v>0.56999999999999995</v>
      </c>
      <c r="BJ312">
        <v>0.19</v>
      </c>
      <c r="BK312">
        <v>33.549999999999997</v>
      </c>
      <c r="BL312">
        <v>0.94</v>
      </c>
      <c r="BM312">
        <v>2.71</v>
      </c>
      <c r="BN312">
        <v>45.25</v>
      </c>
      <c r="BO312">
        <v>91.66</v>
      </c>
      <c r="BP312">
        <v>12.21</v>
      </c>
      <c r="BQ312">
        <v>80.930000000000007</v>
      </c>
      <c r="BR312">
        <v>7.87</v>
      </c>
      <c r="BS312">
        <v>97.6</v>
      </c>
      <c r="BT312">
        <v>17.690000000000001</v>
      </c>
      <c r="BU312">
        <v>96.09</v>
      </c>
      <c r="BV312">
        <v>43.3</v>
      </c>
      <c r="BW312">
        <v>92.88</v>
      </c>
      <c r="BX312">
        <v>1.76</v>
      </c>
      <c r="BY312">
        <v>60.71</v>
      </c>
      <c r="BZ312">
        <v>17.5</v>
      </c>
      <c r="CA312">
        <v>38.4</v>
      </c>
      <c r="CB312">
        <v>0.03</v>
      </c>
      <c r="CC312">
        <v>0.63</v>
      </c>
      <c r="CD312">
        <v>0</v>
      </c>
      <c r="CE312">
        <v>0.06</v>
      </c>
      <c r="CF312">
        <v>0.38</v>
      </c>
      <c r="CG312">
        <v>16.670000000000002</v>
      </c>
      <c r="CH312">
        <v>0.13</v>
      </c>
      <c r="CI312">
        <v>6.8</v>
      </c>
      <c r="CJ312">
        <v>78.7</v>
      </c>
      <c r="CK312">
        <v>0.5</v>
      </c>
      <c r="CL312">
        <v>50</v>
      </c>
      <c r="CM312">
        <v>0.5</v>
      </c>
      <c r="CN312">
        <v>25</v>
      </c>
      <c r="CO312">
        <v>0.31</v>
      </c>
      <c r="CP312">
        <v>0.13</v>
      </c>
      <c r="CQ312">
        <v>5.48</v>
      </c>
      <c r="CR312">
        <v>87.36</v>
      </c>
      <c r="CS312">
        <v>0</v>
      </c>
      <c r="CT312" t="s">
        <v>116</v>
      </c>
      <c r="CU312">
        <v>0</v>
      </c>
      <c r="CV312" t="s">
        <v>116</v>
      </c>
      <c r="CW312">
        <v>0</v>
      </c>
      <c r="CX312">
        <v>0</v>
      </c>
      <c r="CY312">
        <v>0</v>
      </c>
      <c r="CZ312">
        <v>0</v>
      </c>
      <c r="DA312" t="s">
        <v>116</v>
      </c>
      <c r="DB312" t="s">
        <v>116</v>
      </c>
      <c r="DC312">
        <v>0.13</v>
      </c>
      <c r="DD312" t="s">
        <v>116</v>
      </c>
      <c r="DE312" t="s">
        <v>116</v>
      </c>
      <c r="DF312">
        <v>0.38</v>
      </c>
      <c r="DG312">
        <v>0.13</v>
      </c>
      <c r="DH312">
        <v>0</v>
      </c>
      <c r="DI312">
        <v>0.13</v>
      </c>
      <c r="DJ312">
        <v>0</v>
      </c>
      <c r="DK312">
        <v>0</v>
      </c>
    </row>
    <row r="313" spans="1:115" ht="12" customHeight="1" x14ac:dyDescent="0.2">
      <c r="A313" t="s">
        <v>296</v>
      </c>
      <c r="B313" t="s">
        <v>156</v>
      </c>
      <c r="C313" t="s">
        <v>156</v>
      </c>
      <c r="D313" t="s">
        <v>923</v>
      </c>
      <c r="E313">
        <v>37</v>
      </c>
      <c r="F313">
        <v>400000</v>
      </c>
      <c r="G313" t="s">
        <v>116</v>
      </c>
      <c r="H313">
        <v>31</v>
      </c>
      <c r="I313">
        <v>2676</v>
      </c>
      <c r="J313">
        <v>1</v>
      </c>
      <c r="K313">
        <v>1.01</v>
      </c>
      <c r="L313">
        <v>0</v>
      </c>
      <c r="M313">
        <v>0.12</v>
      </c>
      <c r="N313">
        <v>13.28</v>
      </c>
      <c r="O313">
        <v>60</v>
      </c>
      <c r="P313" t="s">
        <v>117</v>
      </c>
      <c r="Q313" t="s">
        <v>117</v>
      </c>
      <c r="R313" t="s">
        <v>118</v>
      </c>
      <c r="S313">
        <v>180</v>
      </c>
      <c r="T313">
        <v>77</v>
      </c>
      <c r="U313" t="s">
        <v>119</v>
      </c>
      <c r="V313">
        <v>9.7899999999999991</v>
      </c>
      <c r="W313">
        <v>5.01</v>
      </c>
      <c r="X313">
        <v>66.44</v>
      </c>
      <c r="Y313">
        <v>4.67</v>
      </c>
      <c r="Z313">
        <v>59.71</v>
      </c>
      <c r="AA313">
        <v>0.54</v>
      </c>
      <c r="AB313">
        <v>0.67</v>
      </c>
      <c r="AC313">
        <v>0.77</v>
      </c>
      <c r="AD313">
        <v>5.92</v>
      </c>
      <c r="AE313">
        <v>7.37</v>
      </c>
      <c r="AF313">
        <v>0.44</v>
      </c>
      <c r="AG313">
        <v>6</v>
      </c>
      <c r="AH313">
        <v>0.2</v>
      </c>
      <c r="AI313">
        <v>0</v>
      </c>
      <c r="AJ313">
        <v>0</v>
      </c>
      <c r="AK313">
        <v>0.54</v>
      </c>
      <c r="AL313">
        <v>0.03</v>
      </c>
      <c r="AM313">
        <v>1</v>
      </c>
      <c r="AN313">
        <v>0.03</v>
      </c>
      <c r="AO313">
        <v>0.03</v>
      </c>
      <c r="AP313">
        <v>0</v>
      </c>
      <c r="AQ313">
        <v>0</v>
      </c>
      <c r="AR313">
        <v>13</v>
      </c>
      <c r="AS313">
        <v>0.44</v>
      </c>
      <c r="AT313">
        <v>30.77</v>
      </c>
      <c r="AU313">
        <v>7.6920000000000002</v>
      </c>
      <c r="AV313">
        <v>0</v>
      </c>
      <c r="AW313">
        <v>0.24</v>
      </c>
      <c r="AX313">
        <v>57.14</v>
      </c>
      <c r="AY313">
        <v>0.1</v>
      </c>
      <c r="AZ313">
        <v>66.67</v>
      </c>
      <c r="BA313">
        <v>0.13</v>
      </c>
      <c r="BB313">
        <v>50</v>
      </c>
      <c r="BC313">
        <v>0</v>
      </c>
      <c r="BD313">
        <v>0.2</v>
      </c>
      <c r="BE313">
        <v>100</v>
      </c>
      <c r="BF313">
        <v>1.01</v>
      </c>
      <c r="BG313">
        <v>56.67</v>
      </c>
      <c r="BH313">
        <v>0.44</v>
      </c>
      <c r="BI313">
        <v>1.01</v>
      </c>
      <c r="BJ313">
        <v>0.17</v>
      </c>
      <c r="BK313">
        <v>22.2</v>
      </c>
      <c r="BL313">
        <v>0.61</v>
      </c>
      <c r="BM313">
        <v>0.54</v>
      </c>
      <c r="BN313">
        <v>35.89</v>
      </c>
      <c r="BO313">
        <v>86.6</v>
      </c>
      <c r="BP313">
        <v>14.39</v>
      </c>
      <c r="BQ313">
        <v>75.7</v>
      </c>
      <c r="BR313">
        <v>1.88</v>
      </c>
      <c r="BS313">
        <v>98.21</v>
      </c>
      <c r="BT313">
        <v>16.920000000000002</v>
      </c>
      <c r="BU313">
        <v>94.23</v>
      </c>
      <c r="BV313">
        <v>30.44</v>
      </c>
      <c r="BW313">
        <v>93.15</v>
      </c>
      <c r="BX313">
        <v>5.28</v>
      </c>
      <c r="BY313">
        <v>49.04</v>
      </c>
      <c r="BZ313">
        <v>23.42</v>
      </c>
      <c r="CA313">
        <v>37.65</v>
      </c>
      <c r="CB313">
        <v>0</v>
      </c>
      <c r="CC313">
        <v>0.13</v>
      </c>
      <c r="CD313">
        <v>0</v>
      </c>
      <c r="CE313">
        <v>0</v>
      </c>
      <c r="CF313">
        <v>0.13</v>
      </c>
      <c r="CG313">
        <v>50</v>
      </c>
      <c r="CH313">
        <v>0.03</v>
      </c>
      <c r="CI313">
        <v>4.1399999999999997</v>
      </c>
      <c r="CJ313">
        <v>61.79</v>
      </c>
      <c r="CK313">
        <v>0.71</v>
      </c>
      <c r="CL313">
        <v>47.62</v>
      </c>
      <c r="CM313">
        <v>0.34</v>
      </c>
      <c r="CN313">
        <v>20</v>
      </c>
      <c r="CO313">
        <v>0.24</v>
      </c>
      <c r="CP313">
        <v>0.17</v>
      </c>
      <c r="CQ313">
        <v>6.49</v>
      </c>
      <c r="CR313">
        <v>67.88</v>
      </c>
      <c r="CS313">
        <v>0</v>
      </c>
      <c r="CT313" t="s">
        <v>116</v>
      </c>
      <c r="CU313">
        <v>0</v>
      </c>
      <c r="CV313" t="s">
        <v>116</v>
      </c>
      <c r="CW313">
        <v>0</v>
      </c>
      <c r="CX313">
        <v>0</v>
      </c>
      <c r="CY313">
        <v>0</v>
      </c>
      <c r="CZ313">
        <v>0</v>
      </c>
      <c r="DA313" t="s">
        <v>116</v>
      </c>
      <c r="DB313" t="s">
        <v>116</v>
      </c>
      <c r="DC313">
        <v>1.48</v>
      </c>
      <c r="DD313" t="s">
        <v>116</v>
      </c>
      <c r="DE313" t="s">
        <v>116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</row>
    <row r="314" spans="1:115" ht="12" customHeight="1" x14ac:dyDescent="0.2">
      <c r="A314" t="s">
        <v>288</v>
      </c>
      <c r="B314" t="s">
        <v>143</v>
      </c>
      <c r="C314" t="s">
        <v>143</v>
      </c>
      <c r="D314" t="s">
        <v>922</v>
      </c>
      <c r="E314">
        <v>24</v>
      </c>
      <c r="F314">
        <v>350000</v>
      </c>
      <c r="G314" t="s">
        <v>116</v>
      </c>
      <c r="H314">
        <v>35</v>
      </c>
      <c r="I314">
        <v>2785</v>
      </c>
      <c r="J314">
        <v>0</v>
      </c>
      <c r="K314">
        <v>0.77</v>
      </c>
      <c r="L314">
        <v>3</v>
      </c>
      <c r="M314">
        <v>1.21</v>
      </c>
      <c r="N314">
        <v>12.7</v>
      </c>
      <c r="O314">
        <v>48.6</v>
      </c>
      <c r="P314" t="s">
        <v>117</v>
      </c>
      <c r="Q314" t="s">
        <v>117</v>
      </c>
      <c r="R314" t="s">
        <v>134</v>
      </c>
      <c r="S314">
        <v>180</v>
      </c>
      <c r="T314">
        <v>68</v>
      </c>
      <c r="U314" t="s">
        <v>119</v>
      </c>
      <c r="V314">
        <v>6.98</v>
      </c>
      <c r="W314">
        <v>5.01</v>
      </c>
      <c r="X314">
        <v>58.71</v>
      </c>
      <c r="Y314">
        <v>1.75</v>
      </c>
      <c r="Z314">
        <v>37.04</v>
      </c>
      <c r="AA314">
        <v>0.94</v>
      </c>
      <c r="AB314">
        <v>1.24</v>
      </c>
      <c r="AC314">
        <v>0.52</v>
      </c>
      <c r="AD314">
        <v>3.1</v>
      </c>
      <c r="AE314">
        <v>4.12</v>
      </c>
      <c r="AF314">
        <v>1.07</v>
      </c>
      <c r="AG314">
        <v>8</v>
      </c>
      <c r="AH314">
        <v>0.26</v>
      </c>
      <c r="AI314">
        <v>0</v>
      </c>
      <c r="AJ314">
        <v>0</v>
      </c>
      <c r="AK314">
        <v>0.71</v>
      </c>
      <c r="AL314">
        <v>0</v>
      </c>
      <c r="AM314">
        <v>0</v>
      </c>
      <c r="AN314">
        <v>0</v>
      </c>
      <c r="AO314">
        <v>0.02</v>
      </c>
      <c r="AP314">
        <v>0</v>
      </c>
      <c r="AQ314">
        <v>0</v>
      </c>
      <c r="AR314">
        <v>28</v>
      </c>
      <c r="AS314">
        <v>0.9</v>
      </c>
      <c r="AT314">
        <v>21.43</v>
      </c>
      <c r="AU314">
        <v>0</v>
      </c>
      <c r="AV314">
        <v>0.1</v>
      </c>
      <c r="AW314">
        <v>0.13</v>
      </c>
      <c r="AX314">
        <v>50</v>
      </c>
      <c r="AY314">
        <v>0.1</v>
      </c>
      <c r="AZ314">
        <v>66.67</v>
      </c>
      <c r="BA314">
        <v>0.03</v>
      </c>
      <c r="BB314">
        <v>0</v>
      </c>
      <c r="BC314">
        <v>0</v>
      </c>
      <c r="BD314">
        <v>0.81</v>
      </c>
      <c r="BE314">
        <v>56</v>
      </c>
      <c r="BF314">
        <v>3.62</v>
      </c>
      <c r="BG314">
        <v>42.86</v>
      </c>
      <c r="BH314">
        <v>0.16</v>
      </c>
      <c r="BI314">
        <v>0.1</v>
      </c>
      <c r="BJ314">
        <v>0</v>
      </c>
      <c r="BK314">
        <v>19.2</v>
      </c>
      <c r="BL314">
        <v>0.26</v>
      </c>
      <c r="BM314">
        <v>1.29</v>
      </c>
      <c r="BN314">
        <v>28.18</v>
      </c>
      <c r="BO314">
        <v>86.93</v>
      </c>
      <c r="BP314">
        <v>7.98</v>
      </c>
      <c r="BQ314">
        <v>71.66</v>
      </c>
      <c r="BR314">
        <v>3.97</v>
      </c>
      <c r="BS314">
        <v>95.12</v>
      </c>
      <c r="BT314">
        <v>11.6</v>
      </c>
      <c r="BU314">
        <v>93.31</v>
      </c>
      <c r="BV314">
        <v>25.53</v>
      </c>
      <c r="BW314">
        <v>91.27</v>
      </c>
      <c r="BX314">
        <v>2.52</v>
      </c>
      <c r="BY314">
        <v>44.87</v>
      </c>
      <c r="BZ314">
        <v>19.41</v>
      </c>
      <c r="CA314">
        <v>33.479999999999997</v>
      </c>
      <c r="CB314">
        <v>0.04</v>
      </c>
      <c r="CC314">
        <v>0.52</v>
      </c>
      <c r="CD314">
        <v>0</v>
      </c>
      <c r="CE314">
        <v>0.03</v>
      </c>
      <c r="CF314">
        <v>0.06</v>
      </c>
      <c r="CG314">
        <v>0</v>
      </c>
      <c r="CH314">
        <v>0.1</v>
      </c>
      <c r="CI314">
        <v>3.94</v>
      </c>
      <c r="CJ314">
        <v>67.209999999999994</v>
      </c>
      <c r="CK314">
        <v>0.78</v>
      </c>
      <c r="CL314">
        <v>41.67</v>
      </c>
      <c r="CM314">
        <v>0.71</v>
      </c>
      <c r="CN314">
        <v>13.64</v>
      </c>
      <c r="CO314">
        <v>0.23</v>
      </c>
      <c r="CP314">
        <v>0.06</v>
      </c>
      <c r="CQ314">
        <v>4.2699999999999996</v>
      </c>
      <c r="CR314">
        <v>71.97</v>
      </c>
      <c r="CS314">
        <v>0</v>
      </c>
      <c r="CT314" t="s">
        <v>116</v>
      </c>
      <c r="CU314">
        <v>0</v>
      </c>
      <c r="CV314" t="s">
        <v>116</v>
      </c>
      <c r="CW314">
        <v>0</v>
      </c>
      <c r="CX314">
        <v>0</v>
      </c>
      <c r="CY314">
        <v>0</v>
      </c>
      <c r="CZ314">
        <v>0</v>
      </c>
      <c r="DA314" t="s">
        <v>116</v>
      </c>
      <c r="DB314" t="s">
        <v>116</v>
      </c>
      <c r="DC314">
        <v>0.42</v>
      </c>
      <c r="DD314" t="s">
        <v>116</v>
      </c>
      <c r="DE314" t="s">
        <v>116</v>
      </c>
      <c r="DF314">
        <v>0.1</v>
      </c>
      <c r="DG314">
        <v>0.1</v>
      </c>
      <c r="DH314">
        <v>0</v>
      </c>
      <c r="DI314">
        <v>0</v>
      </c>
      <c r="DJ314">
        <v>0</v>
      </c>
      <c r="DK314">
        <v>0</v>
      </c>
    </row>
    <row r="315" spans="1:115" ht="12" customHeight="1" x14ac:dyDescent="0.2">
      <c r="A315" t="s">
        <v>313</v>
      </c>
      <c r="B315" t="s">
        <v>149</v>
      </c>
      <c r="C315" t="s">
        <v>149</v>
      </c>
      <c r="D315" t="s">
        <v>923</v>
      </c>
      <c r="E315">
        <v>29</v>
      </c>
      <c r="F315">
        <v>1400000</v>
      </c>
      <c r="G315" t="s">
        <v>186</v>
      </c>
      <c r="H315">
        <v>32</v>
      </c>
      <c r="I315">
        <v>2596</v>
      </c>
      <c r="J315">
        <v>1</v>
      </c>
      <c r="K315">
        <v>0.4</v>
      </c>
      <c r="L315">
        <v>2</v>
      </c>
      <c r="M315">
        <v>4.9800000000000004</v>
      </c>
      <c r="N315">
        <v>12.41</v>
      </c>
      <c r="O315">
        <v>49.44</v>
      </c>
      <c r="P315" t="s">
        <v>117</v>
      </c>
      <c r="Q315" t="s">
        <v>117</v>
      </c>
      <c r="R315" t="s">
        <v>118</v>
      </c>
      <c r="S315">
        <v>170</v>
      </c>
      <c r="T315">
        <v>68</v>
      </c>
      <c r="U315" t="s">
        <v>119</v>
      </c>
      <c r="V315">
        <v>6.03</v>
      </c>
      <c r="W315">
        <v>4.99</v>
      </c>
      <c r="X315">
        <v>63.89</v>
      </c>
      <c r="Y315">
        <v>0.76</v>
      </c>
      <c r="Z315">
        <v>36.36</v>
      </c>
      <c r="AA315">
        <v>0.03</v>
      </c>
      <c r="AB315">
        <v>0.06</v>
      </c>
      <c r="AC315">
        <v>0.14000000000000001</v>
      </c>
      <c r="AD315">
        <v>2.81</v>
      </c>
      <c r="AE315">
        <v>4.53</v>
      </c>
      <c r="AF315">
        <v>0.55000000000000004</v>
      </c>
      <c r="AG315">
        <v>0</v>
      </c>
      <c r="AH315">
        <v>0</v>
      </c>
      <c r="AI315">
        <v>0</v>
      </c>
      <c r="AJ315">
        <v>0</v>
      </c>
      <c r="AK315">
        <v>3.47</v>
      </c>
      <c r="AL315">
        <v>0.03</v>
      </c>
      <c r="AM315">
        <v>1</v>
      </c>
      <c r="AN315">
        <v>0.03</v>
      </c>
      <c r="AO315">
        <v>0.01</v>
      </c>
      <c r="AP315">
        <v>0</v>
      </c>
      <c r="AQ315">
        <v>0</v>
      </c>
      <c r="AR315">
        <v>12</v>
      </c>
      <c r="AS315">
        <v>0.42</v>
      </c>
      <c r="AT315">
        <v>25</v>
      </c>
      <c r="AU315">
        <v>8.3330000000000002</v>
      </c>
      <c r="AV315">
        <v>7.0000000000000007E-2</v>
      </c>
      <c r="AW315">
        <v>4.99</v>
      </c>
      <c r="AX315">
        <v>32.64</v>
      </c>
      <c r="AY315">
        <v>0</v>
      </c>
      <c r="AZ315">
        <v>0</v>
      </c>
      <c r="BA315">
        <v>4.99</v>
      </c>
      <c r="BB315">
        <v>32.64</v>
      </c>
      <c r="BC315">
        <v>0.83</v>
      </c>
      <c r="BD315">
        <v>2.7</v>
      </c>
      <c r="BE315">
        <v>56.41</v>
      </c>
      <c r="BF315">
        <v>4.99</v>
      </c>
      <c r="BG315">
        <v>38.19</v>
      </c>
      <c r="BH315">
        <v>1.01</v>
      </c>
      <c r="BI315">
        <v>0.9</v>
      </c>
      <c r="BJ315">
        <v>0.45</v>
      </c>
      <c r="BK315">
        <v>28.67</v>
      </c>
      <c r="BL315">
        <v>3.43</v>
      </c>
      <c r="BM315">
        <v>0.28000000000000003</v>
      </c>
      <c r="BN315">
        <v>38.1</v>
      </c>
      <c r="BO315">
        <v>77.069999999999993</v>
      </c>
      <c r="BP315">
        <v>10.64</v>
      </c>
      <c r="BQ315">
        <v>69.38</v>
      </c>
      <c r="BR315">
        <v>6.38</v>
      </c>
      <c r="BS315">
        <v>89.67</v>
      </c>
      <c r="BT315">
        <v>15.46</v>
      </c>
      <c r="BU315">
        <v>77.58</v>
      </c>
      <c r="BV315">
        <v>28.71</v>
      </c>
      <c r="BW315">
        <v>88.41</v>
      </c>
      <c r="BX315">
        <v>4.82</v>
      </c>
      <c r="BY315">
        <v>53.24</v>
      </c>
      <c r="BZ315">
        <v>21.58</v>
      </c>
      <c r="CA315">
        <v>38.630000000000003</v>
      </c>
      <c r="CB315">
        <v>0.17</v>
      </c>
      <c r="CC315">
        <v>1.49</v>
      </c>
      <c r="CD315">
        <v>0.1</v>
      </c>
      <c r="CE315">
        <v>0</v>
      </c>
      <c r="CF315">
        <v>0.38</v>
      </c>
      <c r="CG315">
        <v>54.55</v>
      </c>
      <c r="CH315">
        <v>0.73</v>
      </c>
      <c r="CI315">
        <v>4.75</v>
      </c>
      <c r="CJ315">
        <v>67.88</v>
      </c>
      <c r="CK315">
        <v>5.27</v>
      </c>
      <c r="CL315">
        <v>44.08</v>
      </c>
      <c r="CM315">
        <v>0.76</v>
      </c>
      <c r="CN315">
        <v>31.82</v>
      </c>
      <c r="CO315">
        <v>1.1100000000000001</v>
      </c>
      <c r="CP315">
        <v>1.66</v>
      </c>
      <c r="CQ315">
        <v>8.77</v>
      </c>
      <c r="CR315">
        <v>77.47</v>
      </c>
      <c r="CS315">
        <v>0</v>
      </c>
      <c r="CT315" t="s">
        <v>116</v>
      </c>
      <c r="CU315">
        <v>0</v>
      </c>
      <c r="CV315" t="s">
        <v>116</v>
      </c>
      <c r="CW315">
        <v>0</v>
      </c>
      <c r="CX315">
        <v>0</v>
      </c>
      <c r="CY315">
        <v>0</v>
      </c>
      <c r="CZ315">
        <v>0</v>
      </c>
      <c r="DA315" t="s">
        <v>116</v>
      </c>
      <c r="DB315" t="s">
        <v>116</v>
      </c>
      <c r="DC315">
        <v>0.45</v>
      </c>
      <c r="DD315" t="s">
        <v>116</v>
      </c>
      <c r="DE315" t="s">
        <v>116</v>
      </c>
      <c r="DF315">
        <v>0.55000000000000004</v>
      </c>
      <c r="DG315">
        <v>0.03</v>
      </c>
      <c r="DH315">
        <v>0</v>
      </c>
      <c r="DI315">
        <v>1.7</v>
      </c>
      <c r="DJ315">
        <v>0</v>
      </c>
      <c r="DK315">
        <v>0</v>
      </c>
    </row>
    <row r="316" spans="1:115" ht="12" customHeight="1" x14ac:dyDescent="0.2">
      <c r="A316" t="s">
        <v>459</v>
      </c>
      <c r="B316" t="s">
        <v>460</v>
      </c>
      <c r="C316" t="s">
        <v>220</v>
      </c>
      <c r="D316" t="s">
        <v>923</v>
      </c>
      <c r="E316">
        <v>25</v>
      </c>
      <c r="F316">
        <v>500000</v>
      </c>
      <c r="G316" t="s">
        <v>324</v>
      </c>
      <c r="H316">
        <v>18</v>
      </c>
      <c r="I316">
        <v>1648</v>
      </c>
      <c r="J316">
        <v>2</v>
      </c>
      <c r="K316">
        <v>2.4700000000000002</v>
      </c>
      <c r="L316">
        <v>0</v>
      </c>
      <c r="M316">
        <v>0.25</v>
      </c>
      <c r="N316">
        <v>11.25</v>
      </c>
      <c r="O316">
        <v>64.08</v>
      </c>
      <c r="P316" t="s">
        <v>117</v>
      </c>
      <c r="Q316" t="s">
        <v>117</v>
      </c>
      <c r="R316" t="s">
        <v>116</v>
      </c>
      <c r="S316">
        <v>0</v>
      </c>
      <c r="T316">
        <v>0</v>
      </c>
      <c r="U316" t="s">
        <v>119</v>
      </c>
      <c r="V316">
        <v>7.7</v>
      </c>
      <c r="W316">
        <v>4.97</v>
      </c>
      <c r="X316">
        <v>68.13</v>
      </c>
      <c r="Y316">
        <v>2.79</v>
      </c>
      <c r="Z316">
        <v>60.78</v>
      </c>
      <c r="AA316">
        <v>0.11</v>
      </c>
      <c r="AB316">
        <v>0.14000000000000001</v>
      </c>
      <c r="AC316">
        <v>0.82</v>
      </c>
      <c r="AD316">
        <v>4.21</v>
      </c>
      <c r="AE316">
        <v>5.58</v>
      </c>
      <c r="AF316">
        <v>0.55000000000000004</v>
      </c>
      <c r="AG316">
        <v>5</v>
      </c>
      <c r="AH316">
        <v>0.27</v>
      </c>
      <c r="AI316">
        <v>0</v>
      </c>
      <c r="AJ316">
        <v>0</v>
      </c>
      <c r="AK316">
        <v>0.71</v>
      </c>
      <c r="AL316">
        <v>0.11</v>
      </c>
      <c r="AM316">
        <v>1</v>
      </c>
      <c r="AN316">
        <v>0.05</v>
      </c>
      <c r="AO316">
        <v>0.13</v>
      </c>
      <c r="AP316">
        <v>0</v>
      </c>
      <c r="AQ316">
        <v>0</v>
      </c>
      <c r="AR316">
        <v>8</v>
      </c>
      <c r="AS316">
        <v>0.44</v>
      </c>
      <c r="AT316">
        <v>37.5</v>
      </c>
      <c r="AU316">
        <v>25</v>
      </c>
      <c r="AV316">
        <v>0</v>
      </c>
      <c r="AW316">
        <v>0.33</v>
      </c>
      <c r="AX316">
        <v>33.33</v>
      </c>
      <c r="AY316">
        <v>0.11</v>
      </c>
      <c r="AZ316">
        <v>0</v>
      </c>
      <c r="BA316">
        <v>0.22</v>
      </c>
      <c r="BB316">
        <v>50</v>
      </c>
      <c r="BC316">
        <v>0.05</v>
      </c>
      <c r="BD316">
        <v>0.87</v>
      </c>
      <c r="BE316">
        <v>50</v>
      </c>
      <c r="BF316">
        <v>1.58</v>
      </c>
      <c r="BG316">
        <v>55.17</v>
      </c>
      <c r="BH316">
        <v>0.38</v>
      </c>
      <c r="BI316">
        <v>0.93</v>
      </c>
      <c r="BJ316">
        <v>0.44</v>
      </c>
      <c r="BK316">
        <v>27.63</v>
      </c>
      <c r="BL316">
        <v>0.6</v>
      </c>
      <c r="BM316">
        <v>0.66</v>
      </c>
      <c r="BN316">
        <v>40.25</v>
      </c>
      <c r="BO316">
        <v>88.74</v>
      </c>
      <c r="BP316">
        <v>14.53</v>
      </c>
      <c r="BQ316">
        <v>77.069999999999993</v>
      </c>
      <c r="BR316">
        <v>2.4</v>
      </c>
      <c r="BS316">
        <v>100</v>
      </c>
      <c r="BT316">
        <v>20.64</v>
      </c>
      <c r="BU316">
        <v>95.77</v>
      </c>
      <c r="BV316">
        <v>33.479999999999997</v>
      </c>
      <c r="BW316">
        <v>93.96</v>
      </c>
      <c r="BX316">
        <v>6.44</v>
      </c>
      <c r="BY316">
        <v>64.41</v>
      </c>
      <c r="BZ316">
        <v>26.79</v>
      </c>
      <c r="CA316">
        <v>47.49</v>
      </c>
      <c r="CB316">
        <v>0.01</v>
      </c>
      <c r="CC316">
        <v>0.16</v>
      </c>
      <c r="CD316">
        <v>0</v>
      </c>
      <c r="CE316">
        <v>0.05</v>
      </c>
      <c r="CF316">
        <v>0.05</v>
      </c>
      <c r="CG316">
        <v>0</v>
      </c>
      <c r="CH316">
        <v>0.11</v>
      </c>
      <c r="CI316">
        <v>5.52</v>
      </c>
      <c r="CJ316">
        <v>65.349999999999994</v>
      </c>
      <c r="CK316">
        <v>0.76</v>
      </c>
      <c r="CL316">
        <v>14.29</v>
      </c>
      <c r="CM316">
        <v>1.04</v>
      </c>
      <c r="CN316">
        <v>26.32</v>
      </c>
      <c r="CO316">
        <v>0.11</v>
      </c>
      <c r="CP316">
        <v>0.16</v>
      </c>
      <c r="CQ316">
        <v>7.65</v>
      </c>
      <c r="CR316">
        <v>80</v>
      </c>
      <c r="CS316">
        <v>0</v>
      </c>
      <c r="CT316" t="s">
        <v>116</v>
      </c>
      <c r="CU316">
        <v>0</v>
      </c>
      <c r="CV316" t="s">
        <v>116</v>
      </c>
      <c r="CW316">
        <v>0</v>
      </c>
      <c r="CX316">
        <v>0</v>
      </c>
      <c r="CY316">
        <v>0</v>
      </c>
      <c r="CZ316">
        <v>0</v>
      </c>
      <c r="DA316" t="s">
        <v>116</v>
      </c>
      <c r="DB316" t="s">
        <v>116</v>
      </c>
      <c r="DC316">
        <v>2.1800000000000002</v>
      </c>
      <c r="DD316" t="s">
        <v>116</v>
      </c>
      <c r="DE316" t="s">
        <v>116</v>
      </c>
      <c r="DF316">
        <v>0</v>
      </c>
      <c r="DG316">
        <v>0</v>
      </c>
      <c r="DH316">
        <v>0</v>
      </c>
      <c r="DI316">
        <v>0</v>
      </c>
      <c r="DJ316">
        <v>2</v>
      </c>
      <c r="DK316">
        <v>50</v>
      </c>
    </row>
    <row r="317" spans="1:115" ht="12" customHeight="1" x14ac:dyDescent="0.2">
      <c r="A317" t="s">
        <v>192</v>
      </c>
      <c r="B317" t="s">
        <v>176</v>
      </c>
      <c r="C317" t="s">
        <v>176</v>
      </c>
      <c r="D317" t="s">
        <v>923</v>
      </c>
      <c r="E317">
        <v>33</v>
      </c>
      <c r="F317">
        <v>750000</v>
      </c>
      <c r="G317" t="s">
        <v>116</v>
      </c>
      <c r="H317">
        <v>35</v>
      </c>
      <c r="I317">
        <v>3390</v>
      </c>
      <c r="J317">
        <v>4</v>
      </c>
      <c r="K317">
        <v>2.67</v>
      </c>
      <c r="L317">
        <v>0</v>
      </c>
      <c r="M317">
        <v>0.69</v>
      </c>
      <c r="N317">
        <v>13.06</v>
      </c>
      <c r="O317">
        <v>68.5</v>
      </c>
      <c r="P317" t="s">
        <v>117</v>
      </c>
      <c r="Q317" t="s">
        <v>117</v>
      </c>
      <c r="R317" t="s">
        <v>118</v>
      </c>
      <c r="S317">
        <v>182</v>
      </c>
      <c r="T317">
        <v>73</v>
      </c>
      <c r="U317" t="s">
        <v>119</v>
      </c>
      <c r="V317">
        <v>8.4700000000000006</v>
      </c>
      <c r="W317">
        <v>4.96</v>
      </c>
      <c r="X317">
        <v>74.33</v>
      </c>
      <c r="Y317">
        <v>4.3</v>
      </c>
      <c r="Z317">
        <v>67.900000000000006</v>
      </c>
      <c r="AA317">
        <v>0.28999999999999998</v>
      </c>
      <c r="AB317">
        <v>0.46</v>
      </c>
      <c r="AC317">
        <v>0.35</v>
      </c>
      <c r="AD317">
        <v>4.49</v>
      </c>
      <c r="AE317">
        <v>7.07</v>
      </c>
      <c r="AF317">
        <v>0.82</v>
      </c>
      <c r="AG317">
        <v>7</v>
      </c>
      <c r="AH317">
        <v>0.19</v>
      </c>
      <c r="AI317">
        <v>0</v>
      </c>
      <c r="AJ317">
        <v>0</v>
      </c>
      <c r="AK317">
        <v>0.57999999999999996</v>
      </c>
      <c r="AL317">
        <v>0.11</v>
      </c>
      <c r="AM317">
        <v>4</v>
      </c>
      <c r="AN317">
        <v>0.11</v>
      </c>
      <c r="AO317">
        <v>7.0000000000000007E-2</v>
      </c>
      <c r="AP317">
        <v>3</v>
      </c>
      <c r="AQ317">
        <v>0.08</v>
      </c>
      <c r="AR317">
        <v>19</v>
      </c>
      <c r="AS317">
        <v>0.5</v>
      </c>
      <c r="AT317">
        <v>42.11</v>
      </c>
      <c r="AU317">
        <v>21.053000000000001</v>
      </c>
      <c r="AV317">
        <v>0</v>
      </c>
      <c r="AW317">
        <v>0.05</v>
      </c>
      <c r="AX317">
        <v>50</v>
      </c>
      <c r="AY317">
        <v>0</v>
      </c>
      <c r="AZ317">
        <v>0</v>
      </c>
      <c r="BA317">
        <v>0.05</v>
      </c>
      <c r="BB317">
        <v>50</v>
      </c>
      <c r="BC317">
        <v>0</v>
      </c>
      <c r="BD317">
        <v>0.48</v>
      </c>
      <c r="BE317">
        <v>72.22</v>
      </c>
      <c r="BF317">
        <v>1.38</v>
      </c>
      <c r="BG317">
        <v>48.08</v>
      </c>
      <c r="BH317">
        <v>0.64</v>
      </c>
      <c r="BI317">
        <v>1.06</v>
      </c>
      <c r="BJ317">
        <v>0.35</v>
      </c>
      <c r="BK317">
        <v>30.8</v>
      </c>
      <c r="BL317">
        <v>0.4</v>
      </c>
      <c r="BM317">
        <v>0.35</v>
      </c>
      <c r="BN317">
        <v>44.87</v>
      </c>
      <c r="BO317">
        <v>88.88</v>
      </c>
      <c r="BP317">
        <v>18.29</v>
      </c>
      <c r="BQ317">
        <v>80.7</v>
      </c>
      <c r="BR317">
        <v>2.34</v>
      </c>
      <c r="BS317">
        <v>96.59</v>
      </c>
      <c r="BT317">
        <v>19.78</v>
      </c>
      <c r="BU317">
        <v>95.44</v>
      </c>
      <c r="BV317">
        <v>38.28</v>
      </c>
      <c r="BW317">
        <v>93.41</v>
      </c>
      <c r="BX317">
        <v>6.53</v>
      </c>
      <c r="BY317">
        <v>62.6</v>
      </c>
      <c r="BZ317">
        <v>22.31</v>
      </c>
      <c r="CA317">
        <v>40.36</v>
      </c>
      <c r="CB317">
        <v>0.02</v>
      </c>
      <c r="CC317">
        <v>0.19</v>
      </c>
      <c r="CD317">
        <v>0</v>
      </c>
      <c r="CE317">
        <v>0</v>
      </c>
      <c r="CF317">
        <v>0.03</v>
      </c>
      <c r="CG317">
        <v>0</v>
      </c>
      <c r="CH317">
        <v>0.05</v>
      </c>
      <c r="CI317">
        <v>4.8099999999999996</v>
      </c>
      <c r="CJ317">
        <v>63.54</v>
      </c>
      <c r="CK317">
        <v>0.28999999999999998</v>
      </c>
      <c r="CL317">
        <v>54.55</v>
      </c>
      <c r="CM317">
        <v>0.13</v>
      </c>
      <c r="CN317">
        <v>60</v>
      </c>
      <c r="CO317">
        <v>0.24</v>
      </c>
      <c r="CP317">
        <v>0.03</v>
      </c>
      <c r="CQ317">
        <v>7.65</v>
      </c>
      <c r="CR317">
        <v>69.790000000000006</v>
      </c>
      <c r="CS317">
        <v>0</v>
      </c>
      <c r="CT317" t="s">
        <v>116</v>
      </c>
      <c r="CU317">
        <v>0</v>
      </c>
      <c r="CV317" t="s">
        <v>116</v>
      </c>
      <c r="CW317">
        <v>0</v>
      </c>
      <c r="CX317">
        <v>0</v>
      </c>
      <c r="CY317">
        <v>0</v>
      </c>
      <c r="CZ317">
        <v>0</v>
      </c>
      <c r="DA317" t="s">
        <v>116</v>
      </c>
      <c r="DB317" t="s">
        <v>116</v>
      </c>
      <c r="DC317">
        <v>1.86</v>
      </c>
      <c r="DD317" t="s">
        <v>116</v>
      </c>
      <c r="DE317" t="s">
        <v>116</v>
      </c>
      <c r="DF317">
        <v>0.03</v>
      </c>
      <c r="DG317">
        <v>0</v>
      </c>
      <c r="DH317">
        <v>0</v>
      </c>
      <c r="DI317">
        <v>0</v>
      </c>
      <c r="DJ317">
        <v>1</v>
      </c>
      <c r="DK317">
        <v>0</v>
      </c>
    </row>
    <row r="318" spans="1:115" ht="12" customHeight="1" x14ac:dyDescent="0.2">
      <c r="A318" t="s">
        <v>315</v>
      </c>
      <c r="B318" t="s">
        <v>162</v>
      </c>
      <c r="C318" t="s">
        <v>162</v>
      </c>
      <c r="D318" t="s">
        <v>923</v>
      </c>
      <c r="E318">
        <v>35</v>
      </c>
      <c r="F318">
        <v>500000</v>
      </c>
      <c r="G318" t="s">
        <v>116</v>
      </c>
      <c r="H318">
        <v>28</v>
      </c>
      <c r="I318">
        <v>2593</v>
      </c>
      <c r="J318">
        <v>0</v>
      </c>
      <c r="K318">
        <v>0.15</v>
      </c>
      <c r="L318">
        <v>1</v>
      </c>
      <c r="M318">
        <v>2.52</v>
      </c>
      <c r="N318">
        <v>15.13</v>
      </c>
      <c r="O318">
        <v>58.49</v>
      </c>
      <c r="P318" t="s">
        <v>117</v>
      </c>
      <c r="Q318" t="s">
        <v>117</v>
      </c>
      <c r="R318" t="s">
        <v>118</v>
      </c>
      <c r="S318">
        <v>168</v>
      </c>
      <c r="T318">
        <v>60</v>
      </c>
      <c r="U318" t="s">
        <v>119</v>
      </c>
      <c r="V318">
        <v>7.95</v>
      </c>
      <c r="W318">
        <v>4.96</v>
      </c>
      <c r="X318">
        <v>65.73</v>
      </c>
      <c r="Y318">
        <v>3.16</v>
      </c>
      <c r="Z318">
        <v>57.14</v>
      </c>
      <c r="AA318">
        <v>0.76</v>
      </c>
      <c r="AB318">
        <v>1.22</v>
      </c>
      <c r="AC318">
        <v>0.21</v>
      </c>
      <c r="AD318">
        <v>3.92</v>
      </c>
      <c r="AE318">
        <v>6.29</v>
      </c>
      <c r="AF318">
        <v>0.8</v>
      </c>
      <c r="AG318">
        <v>4</v>
      </c>
      <c r="AH318">
        <v>0.14000000000000001</v>
      </c>
      <c r="AI318">
        <v>0</v>
      </c>
      <c r="AJ318">
        <v>0</v>
      </c>
      <c r="AK318">
        <v>2.39</v>
      </c>
      <c r="AL318">
        <v>0</v>
      </c>
      <c r="AM318">
        <v>0</v>
      </c>
      <c r="AN318">
        <v>0</v>
      </c>
      <c r="AO318">
        <v>0.01</v>
      </c>
      <c r="AP318">
        <v>0</v>
      </c>
      <c r="AQ318">
        <v>0</v>
      </c>
      <c r="AR318">
        <v>7</v>
      </c>
      <c r="AS318">
        <v>0.24</v>
      </c>
      <c r="AT318">
        <v>0</v>
      </c>
      <c r="AU318">
        <v>0</v>
      </c>
      <c r="AV318">
        <v>0.03</v>
      </c>
      <c r="AW318">
        <v>3.61</v>
      </c>
      <c r="AX318">
        <v>27.88</v>
      </c>
      <c r="AY318">
        <v>0</v>
      </c>
      <c r="AZ318">
        <v>0</v>
      </c>
      <c r="BA318">
        <v>3.54</v>
      </c>
      <c r="BB318">
        <v>26.47</v>
      </c>
      <c r="BC318">
        <v>0.35</v>
      </c>
      <c r="BD318">
        <v>2.08</v>
      </c>
      <c r="BE318">
        <v>60</v>
      </c>
      <c r="BF318">
        <v>4.2300000000000004</v>
      </c>
      <c r="BG318">
        <v>53.28</v>
      </c>
      <c r="BH318">
        <v>0.59</v>
      </c>
      <c r="BI318">
        <v>1.04</v>
      </c>
      <c r="BJ318">
        <v>0.62</v>
      </c>
      <c r="BK318">
        <v>26.9</v>
      </c>
      <c r="BL318">
        <v>1.98</v>
      </c>
      <c r="BM318">
        <v>1.6</v>
      </c>
      <c r="BN318">
        <v>38.53</v>
      </c>
      <c r="BO318">
        <v>79.010000000000005</v>
      </c>
      <c r="BP318">
        <v>17.149999999999999</v>
      </c>
      <c r="BQ318">
        <v>75.3</v>
      </c>
      <c r="BR318">
        <v>4.93</v>
      </c>
      <c r="BS318">
        <v>99.3</v>
      </c>
      <c r="BT318">
        <v>11.45</v>
      </c>
      <c r="BU318">
        <v>79.09</v>
      </c>
      <c r="BV318">
        <v>29.12</v>
      </c>
      <c r="BW318">
        <v>89.39</v>
      </c>
      <c r="BX318">
        <v>6</v>
      </c>
      <c r="BY318">
        <v>57.23</v>
      </c>
      <c r="BZ318">
        <v>21.38</v>
      </c>
      <c r="CA318">
        <v>37.49</v>
      </c>
      <c r="CB318">
        <v>0.09</v>
      </c>
      <c r="CC318">
        <v>0.62</v>
      </c>
      <c r="CD318">
        <v>0.03</v>
      </c>
      <c r="CE318">
        <v>0.03</v>
      </c>
      <c r="CF318">
        <v>0.28000000000000003</v>
      </c>
      <c r="CG318">
        <v>50</v>
      </c>
      <c r="CH318">
        <v>0.31</v>
      </c>
      <c r="CI318">
        <v>6.53</v>
      </c>
      <c r="CJ318">
        <v>69.150000000000006</v>
      </c>
      <c r="CK318">
        <v>3.3</v>
      </c>
      <c r="CL318">
        <v>42.11</v>
      </c>
      <c r="CM318">
        <v>0.56000000000000005</v>
      </c>
      <c r="CN318">
        <v>56.25</v>
      </c>
      <c r="CO318">
        <v>0.56000000000000005</v>
      </c>
      <c r="CP318">
        <v>0.97</v>
      </c>
      <c r="CQ318">
        <v>9.65</v>
      </c>
      <c r="CR318">
        <v>78.06</v>
      </c>
      <c r="CS318">
        <v>0</v>
      </c>
      <c r="CT318" t="s">
        <v>116</v>
      </c>
      <c r="CU318">
        <v>0</v>
      </c>
      <c r="CV318" t="s">
        <v>116</v>
      </c>
      <c r="CW318">
        <v>0</v>
      </c>
      <c r="CX318">
        <v>0</v>
      </c>
      <c r="CY318">
        <v>0</v>
      </c>
      <c r="CZ318">
        <v>0</v>
      </c>
      <c r="DA318" t="s">
        <v>116</v>
      </c>
      <c r="DB318" t="s">
        <v>116</v>
      </c>
      <c r="DC318">
        <v>1.39</v>
      </c>
      <c r="DD318" t="s">
        <v>116</v>
      </c>
      <c r="DE318" t="s">
        <v>116</v>
      </c>
      <c r="DF318">
        <v>0.03</v>
      </c>
      <c r="DG318">
        <v>0</v>
      </c>
      <c r="DH318">
        <v>0</v>
      </c>
      <c r="DI318">
        <v>0</v>
      </c>
      <c r="DJ318">
        <v>0</v>
      </c>
      <c r="DK318">
        <v>0</v>
      </c>
    </row>
    <row r="319" spans="1:115" ht="12" customHeight="1" x14ac:dyDescent="0.2">
      <c r="A319" t="s">
        <v>270</v>
      </c>
      <c r="B319" t="s">
        <v>162</v>
      </c>
      <c r="C319" t="s">
        <v>162</v>
      </c>
      <c r="D319" t="s">
        <v>923</v>
      </c>
      <c r="E319">
        <v>27</v>
      </c>
      <c r="F319">
        <v>650000</v>
      </c>
      <c r="G319" t="s">
        <v>116</v>
      </c>
      <c r="H319">
        <v>38</v>
      </c>
      <c r="I319">
        <v>2875</v>
      </c>
      <c r="J319">
        <v>1</v>
      </c>
      <c r="K319">
        <v>1.95</v>
      </c>
      <c r="L319">
        <v>2</v>
      </c>
      <c r="M319">
        <v>2.2000000000000002</v>
      </c>
      <c r="N319">
        <v>11.93</v>
      </c>
      <c r="O319">
        <v>49.61</v>
      </c>
      <c r="P319" t="s">
        <v>117</v>
      </c>
      <c r="Q319" t="s">
        <v>117</v>
      </c>
      <c r="R319" t="s">
        <v>134</v>
      </c>
      <c r="S319">
        <v>169</v>
      </c>
      <c r="T319">
        <v>67</v>
      </c>
      <c r="U319" t="s">
        <v>119</v>
      </c>
      <c r="V319">
        <v>7.17</v>
      </c>
      <c r="W319">
        <v>4.95</v>
      </c>
      <c r="X319">
        <v>63.29</v>
      </c>
      <c r="Y319">
        <v>2</v>
      </c>
      <c r="Z319">
        <v>48.44</v>
      </c>
      <c r="AA319">
        <v>0.72</v>
      </c>
      <c r="AB319">
        <v>0.92</v>
      </c>
      <c r="AC319">
        <v>0.09</v>
      </c>
      <c r="AD319">
        <v>3.32</v>
      </c>
      <c r="AE319">
        <v>4.22</v>
      </c>
      <c r="AF319">
        <v>0.66</v>
      </c>
      <c r="AG319">
        <v>6</v>
      </c>
      <c r="AH319">
        <v>0.19</v>
      </c>
      <c r="AI319">
        <v>1</v>
      </c>
      <c r="AJ319">
        <v>0.03</v>
      </c>
      <c r="AK319">
        <v>1.66</v>
      </c>
      <c r="AL319">
        <v>0.03</v>
      </c>
      <c r="AM319">
        <v>1</v>
      </c>
      <c r="AN319">
        <v>0.03</v>
      </c>
      <c r="AO319">
        <v>0.06</v>
      </c>
      <c r="AP319">
        <v>0</v>
      </c>
      <c r="AQ319">
        <v>0</v>
      </c>
      <c r="AR319">
        <v>25</v>
      </c>
      <c r="AS319">
        <v>0.78</v>
      </c>
      <c r="AT319">
        <v>36</v>
      </c>
      <c r="AU319">
        <v>4</v>
      </c>
      <c r="AV319">
        <v>0.06</v>
      </c>
      <c r="AW319">
        <v>2.5</v>
      </c>
      <c r="AX319">
        <v>37.5</v>
      </c>
      <c r="AY319">
        <v>1.97</v>
      </c>
      <c r="AZ319">
        <v>39.68</v>
      </c>
      <c r="BA319">
        <v>0.53</v>
      </c>
      <c r="BB319">
        <v>29.41</v>
      </c>
      <c r="BC319">
        <v>0.31</v>
      </c>
      <c r="BD319">
        <v>0.78</v>
      </c>
      <c r="BE319">
        <v>52</v>
      </c>
      <c r="BF319">
        <v>2.75</v>
      </c>
      <c r="BG319">
        <v>44.32</v>
      </c>
      <c r="BH319">
        <v>0.59</v>
      </c>
      <c r="BI319">
        <v>0.91</v>
      </c>
      <c r="BJ319">
        <v>0.69</v>
      </c>
      <c r="BK319">
        <v>21.07</v>
      </c>
      <c r="BL319">
        <v>1.97</v>
      </c>
      <c r="BM319">
        <v>0.31</v>
      </c>
      <c r="BN319">
        <v>30.43</v>
      </c>
      <c r="BO319">
        <v>76.650000000000006</v>
      </c>
      <c r="BP319">
        <v>9.52</v>
      </c>
      <c r="BQ319">
        <v>66.12</v>
      </c>
      <c r="BR319">
        <v>5.7</v>
      </c>
      <c r="BS319">
        <v>91.21</v>
      </c>
      <c r="BT319">
        <v>9.99</v>
      </c>
      <c r="BU319">
        <v>75.55</v>
      </c>
      <c r="BV319">
        <v>24.04</v>
      </c>
      <c r="BW319">
        <v>85.03</v>
      </c>
      <c r="BX319">
        <v>4.04</v>
      </c>
      <c r="BY319">
        <v>48.84</v>
      </c>
      <c r="BZ319">
        <v>18.78</v>
      </c>
      <c r="CA319">
        <v>30.71</v>
      </c>
      <c r="CB319">
        <v>7.0000000000000007E-2</v>
      </c>
      <c r="CC319">
        <v>0.81</v>
      </c>
      <c r="CD319">
        <v>0.03</v>
      </c>
      <c r="CE319">
        <v>0.03</v>
      </c>
      <c r="CF319">
        <v>0.06</v>
      </c>
      <c r="CG319">
        <v>50</v>
      </c>
      <c r="CH319">
        <v>0.25</v>
      </c>
      <c r="CI319">
        <v>4.7</v>
      </c>
      <c r="CJ319">
        <v>61.33</v>
      </c>
      <c r="CK319">
        <v>2.54</v>
      </c>
      <c r="CL319">
        <v>41.98</v>
      </c>
      <c r="CM319">
        <v>0.5</v>
      </c>
      <c r="CN319">
        <v>31.25</v>
      </c>
      <c r="CO319">
        <v>0.25</v>
      </c>
      <c r="CP319">
        <v>0.88</v>
      </c>
      <c r="CQ319">
        <v>6.57</v>
      </c>
      <c r="CR319">
        <v>71.900000000000006</v>
      </c>
      <c r="CS319">
        <v>0</v>
      </c>
      <c r="CT319" t="s">
        <v>116</v>
      </c>
      <c r="CU319">
        <v>0</v>
      </c>
      <c r="CV319" t="s">
        <v>116</v>
      </c>
      <c r="CW319">
        <v>0</v>
      </c>
      <c r="CX319">
        <v>0</v>
      </c>
      <c r="CY319">
        <v>0</v>
      </c>
      <c r="CZ319">
        <v>0</v>
      </c>
      <c r="DA319" t="s">
        <v>116</v>
      </c>
      <c r="DB319" t="s">
        <v>116</v>
      </c>
      <c r="DC319">
        <v>0.22</v>
      </c>
      <c r="DD319" t="s">
        <v>116</v>
      </c>
      <c r="DE319" t="s">
        <v>116</v>
      </c>
      <c r="DF319">
        <v>0.41</v>
      </c>
      <c r="DG319">
        <v>0.06</v>
      </c>
      <c r="DH319">
        <v>50</v>
      </c>
      <c r="DI319">
        <v>0.34</v>
      </c>
      <c r="DJ319">
        <v>0</v>
      </c>
      <c r="DK319">
        <v>0</v>
      </c>
    </row>
    <row r="320" spans="1:115" ht="12" customHeight="1" x14ac:dyDescent="0.2">
      <c r="A320" t="s">
        <v>870</v>
      </c>
      <c r="B320" t="s">
        <v>406</v>
      </c>
      <c r="C320" t="s">
        <v>406</v>
      </c>
      <c r="D320" t="s">
        <v>920</v>
      </c>
      <c r="E320">
        <v>24</v>
      </c>
      <c r="F320">
        <v>250000</v>
      </c>
      <c r="G320" t="s">
        <v>116</v>
      </c>
      <c r="H320">
        <v>10</v>
      </c>
      <c r="I320">
        <v>420</v>
      </c>
      <c r="J320">
        <v>0</v>
      </c>
      <c r="K320">
        <v>0.68</v>
      </c>
      <c r="L320">
        <v>1</v>
      </c>
      <c r="M320">
        <v>1.18</v>
      </c>
      <c r="N320">
        <v>31.93</v>
      </c>
      <c r="O320">
        <v>34.9</v>
      </c>
      <c r="P320" t="s">
        <v>117</v>
      </c>
      <c r="Q320" t="s">
        <v>117</v>
      </c>
      <c r="R320" t="s">
        <v>116</v>
      </c>
      <c r="S320">
        <v>178</v>
      </c>
      <c r="T320">
        <v>73</v>
      </c>
      <c r="U320" t="s">
        <v>119</v>
      </c>
      <c r="V320">
        <v>4.71</v>
      </c>
      <c r="W320">
        <v>4.93</v>
      </c>
      <c r="X320">
        <v>86.96</v>
      </c>
      <c r="Y320">
        <v>6</v>
      </c>
      <c r="Z320">
        <v>21.43</v>
      </c>
      <c r="AA320">
        <v>0</v>
      </c>
      <c r="AB320">
        <v>0</v>
      </c>
      <c r="AC320">
        <v>0</v>
      </c>
      <c r="AD320">
        <v>0.43</v>
      </c>
      <c r="AE320">
        <v>0.78</v>
      </c>
      <c r="AF320">
        <v>1.07</v>
      </c>
      <c r="AG320">
        <v>0</v>
      </c>
      <c r="AH320">
        <v>0</v>
      </c>
      <c r="AI320">
        <v>0</v>
      </c>
      <c r="AJ320">
        <v>0</v>
      </c>
      <c r="AK320">
        <v>1.93</v>
      </c>
      <c r="AL320">
        <v>0</v>
      </c>
      <c r="AM320">
        <v>0</v>
      </c>
      <c r="AN320">
        <v>0</v>
      </c>
      <c r="AO320">
        <v>0.15</v>
      </c>
      <c r="AP320">
        <v>0</v>
      </c>
      <c r="AQ320">
        <v>0</v>
      </c>
      <c r="AR320">
        <v>5</v>
      </c>
      <c r="AS320">
        <v>1.07</v>
      </c>
      <c r="AT320">
        <v>40</v>
      </c>
      <c r="AU320">
        <v>0</v>
      </c>
      <c r="AV320">
        <v>0.21</v>
      </c>
      <c r="AW320">
        <v>0.21</v>
      </c>
      <c r="AX320">
        <v>0</v>
      </c>
      <c r="AY320">
        <v>0.21</v>
      </c>
      <c r="AZ320">
        <v>0</v>
      </c>
      <c r="BA320">
        <v>0</v>
      </c>
      <c r="BB320">
        <v>0</v>
      </c>
      <c r="BC320">
        <v>0</v>
      </c>
      <c r="BD320">
        <v>1.93</v>
      </c>
      <c r="BE320">
        <v>33.33</v>
      </c>
      <c r="BF320">
        <v>16.07</v>
      </c>
      <c r="BG320">
        <v>26.67</v>
      </c>
      <c r="BH320">
        <v>4.07</v>
      </c>
      <c r="BI320">
        <v>0.43</v>
      </c>
      <c r="BJ320">
        <v>0.21</v>
      </c>
      <c r="BK320">
        <v>8.7899999999999991</v>
      </c>
      <c r="BL320">
        <v>1.29</v>
      </c>
      <c r="BM320">
        <v>0.86</v>
      </c>
      <c r="BN320">
        <v>17.36</v>
      </c>
      <c r="BO320">
        <v>87.65</v>
      </c>
      <c r="BP320">
        <v>4.93</v>
      </c>
      <c r="BQ320">
        <v>78.260000000000005</v>
      </c>
      <c r="BR320">
        <v>6</v>
      </c>
      <c r="BS320">
        <v>82.14</v>
      </c>
      <c r="BT320">
        <v>2.79</v>
      </c>
      <c r="BU320">
        <v>100</v>
      </c>
      <c r="BV320">
        <v>17.14</v>
      </c>
      <c r="BW320">
        <v>88.75</v>
      </c>
      <c r="BX320">
        <v>0</v>
      </c>
      <c r="BY320">
        <v>0</v>
      </c>
      <c r="BZ320">
        <v>14.31</v>
      </c>
      <c r="CA320">
        <v>0</v>
      </c>
      <c r="CB320">
        <v>0.25</v>
      </c>
      <c r="CC320">
        <v>2.14</v>
      </c>
      <c r="CD320">
        <v>0</v>
      </c>
      <c r="CE320">
        <v>0</v>
      </c>
      <c r="CF320">
        <v>1.29</v>
      </c>
      <c r="CG320">
        <v>66.67</v>
      </c>
      <c r="CH320">
        <v>1.07</v>
      </c>
      <c r="CI320">
        <v>1.71</v>
      </c>
      <c r="CJ320">
        <v>100</v>
      </c>
      <c r="CK320">
        <v>1.5</v>
      </c>
      <c r="CL320">
        <v>71.430000000000007</v>
      </c>
      <c r="CM320">
        <v>1.07</v>
      </c>
      <c r="CN320">
        <v>60</v>
      </c>
      <c r="CO320">
        <v>1.93</v>
      </c>
      <c r="CP320">
        <v>0</v>
      </c>
      <c r="CQ320">
        <v>1.07</v>
      </c>
      <c r="CR320">
        <v>100</v>
      </c>
      <c r="CS320">
        <v>0</v>
      </c>
      <c r="CT320" t="s">
        <v>116</v>
      </c>
      <c r="CU320">
        <v>0</v>
      </c>
      <c r="CV320" t="s">
        <v>116</v>
      </c>
      <c r="CW320">
        <v>0</v>
      </c>
      <c r="CX320">
        <v>0</v>
      </c>
      <c r="CY320">
        <v>0</v>
      </c>
      <c r="CZ320">
        <v>0</v>
      </c>
      <c r="DA320" t="s">
        <v>116</v>
      </c>
      <c r="DB320" t="s">
        <v>116</v>
      </c>
      <c r="DC320">
        <v>0</v>
      </c>
      <c r="DD320" t="s">
        <v>116</v>
      </c>
      <c r="DE320" t="s">
        <v>116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</row>
    <row r="321" spans="1:115" ht="12" customHeight="1" x14ac:dyDescent="0.2">
      <c r="A321" t="s">
        <v>321</v>
      </c>
      <c r="B321" t="s">
        <v>122</v>
      </c>
      <c r="C321" t="s">
        <v>122</v>
      </c>
      <c r="D321" t="s">
        <v>923</v>
      </c>
      <c r="E321">
        <v>33</v>
      </c>
      <c r="F321">
        <v>700000</v>
      </c>
      <c r="G321" t="s">
        <v>116</v>
      </c>
      <c r="H321">
        <v>31</v>
      </c>
      <c r="I321">
        <v>2555</v>
      </c>
      <c r="J321">
        <v>1</v>
      </c>
      <c r="K321">
        <v>0.99</v>
      </c>
      <c r="L321">
        <v>0</v>
      </c>
      <c r="M321">
        <v>4.13</v>
      </c>
      <c r="N321">
        <v>12.68</v>
      </c>
      <c r="O321">
        <v>55.56</v>
      </c>
      <c r="P321" t="s">
        <v>117</v>
      </c>
      <c r="Q321" t="s">
        <v>117</v>
      </c>
      <c r="R321" t="s">
        <v>118</v>
      </c>
      <c r="S321">
        <v>180</v>
      </c>
      <c r="T321">
        <v>72</v>
      </c>
      <c r="U321" t="s">
        <v>119</v>
      </c>
      <c r="V321">
        <v>6.76</v>
      </c>
      <c r="W321">
        <v>4.93</v>
      </c>
      <c r="X321">
        <v>59.29</v>
      </c>
      <c r="Y321">
        <v>2.1800000000000002</v>
      </c>
      <c r="Z321">
        <v>69.349999999999994</v>
      </c>
      <c r="AA321">
        <v>0.49</v>
      </c>
      <c r="AB321">
        <v>0.79</v>
      </c>
      <c r="AC321">
        <v>0.25</v>
      </c>
      <c r="AD321">
        <v>3.35</v>
      </c>
      <c r="AE321">
        <v>5.35</v>
      </c>
      <c r="AF321">
        <v>0.85</v>
      </c>
      <c r="AG321">
        <v>6</v>
      </c>
      <c r="AH321">
        <v>0.21</v>
      </c>
      <c r="AI321">
        <v>1</v>
      </c>
      <c r="AJ321">
        <v>0.04</v>
      </c>
      <c r="AK321">
        <v>2.36</v>
      </c>
      <c r="AL321">
        <v>0.04</v>
      </c>
      <c r="AM321">
        <v>1</v>
      </c>
      <c r="AN321">
        <v>0.04</v>
      </c>
      <c r="AO321">
        <v>0.04</v>
      </c>
      <c r="AP321">
        <v>0</v>
      </c>
      <c r="AQ321">
        <v>0</v>
      </c>
      <c r="AR321">
        <v>28</v>
      </c>
      <c r="AS321">
        <v>0.99</v>
      </c>
      <c r="AT321">
        <v>32.14</v>
      </c>
      <c r="AU321">
        <v>3.5710000000000002</v>
      </c>
      <c r="AV321">
        <v>0</v>
      </c>
      <c r="AW321">
        <v>3.24</v>
      </c>
      <c r="AX321">
        <v>39.130000000000003</v>
      </c>
      <c r="AY321">
        <v>0</v>
      </c>
      <c r="AZ321">
        <v>0</v>
      </c>
      <c r="BA321">
        <v>3.17</v>
      </c>
      <c r="BB321">
        <v>38.89</v>
      </c>
      <c r="BC321">
        <v>0.6</v>
      </c>
      <c r="BD321">
        <v>1.34</v>
      </c>
      <c r="BE321">
        <v>52.63</v>
      </c>
      <c r="BF321">
        <v>3.52</v>
      </c>
      <c r="BG321">
        <v>44</v>
      </c>
      <c r="BH321">
        <v>0.85</v>
      </c>
      <c r="BI321">
        <v>0.99</v>
      </c>
      <c r="BJ321">
        <v>0.56000000000000005</v>
      </c>
      <c r="BK321">
        <v>24.9</v>
      </c>
      <c r="BL321">
        <v>1.76</v>
      </c>
      <c r="BM321">
        <v>0.92</v>
      </c>
      <c r="BN321">
        <v>36.21</v>
      </c>
      <c r="BO321">
        <v>77.72</v>
      </c>
      <c r="BP321">
        <v>14.13</v>
      </c>
      <c r="BQ321">
        <v>71.569999999999993</v>
      </c>
      <c r="BR321">
        <v>4.09</v>
      </c>
      <c r="BS321">
        <v>94.83</v>
      </c>
      <c r="BT321">
        <v>13.17</v>
      </c>
      <c r="BU321">
        <v>79.41</v>
      </c>
      <c r="BV321">
        <v>25.82</v>
      </c>
      <c r="BW321">
        <v>88.68</v>
      </c>
      <c r="BX321">
        <v>7.47</v>
      </c>
      <c r="BY321">
        <v>56.13</v>
      </c>
      <c r="BZ321">
        <v>22.84</v>
      </c>
      <c r="CA321">
        <v>35.090000000000003</v>
      </c>
      <c r="CB321">
        <v>0.15</v>
      </c>
      <c r="CC321">
        <v>1.2</v>
      </c>
      <c r="CD321">
        <v>0.11</v>
      </c>
      <c r="CE321">
        <v>0</v>
      </c>
      <c r="CF321">
        <v>0.14000000000000001</v>
      </c>
      <c r="CG321">
        <v>50</v>
      </c>
      <c r="CH321">
        <v>0.56000000000000005</v>
      </c>
      <c r="CI321">
        <v>7.19</v>
      </c>
      <c r="CJ321">
        <v>65.69</v>
      </c>
      <c r="CK321">
        <v>3.21</v>
      </c>
      <c r="CL321">
        <v>47.25</v>
      </c>
      <c r="CM321">
        <v>0.85</v>
      </c>
      <c r="CN321">
        <v>41.67</v>
      </c>
      <c r="CO321">
        <v>0.7</v>
      </c>
      <c r="CP321">
        <v>1.2</v>
      </c>
      <c r="CQ321">
        <v>9.02</v>
      </c>
      <c r="CR321">
        <v>80.47</v>
      </c>
      <c r="CS321">
        <v>0</v>
      </c>
      <c r="CT321" t="s">
        <v>116</v>
      </c>
      <c r="CU321">
        <v>0</v>
      </c>
      <c r="CV321" t="s">
        <v>116</v>
      </c>
      <c r="CW321">
        <v>0</v>
      </c>
      <c r="CX321">
        <v>0</v>
      </c>
      <c r="CY321">
        <v>0</v>
      </c>
      <c r="CZ321">
        <v>0</v>
      </c>
      <c r="DA321" t="s">
        <v>116</v>
      </c>
      <c r="DB321" t="s">
        <v>116</v>
      </c>
      <c r="DC321">
        <v>0.77</v>
      </c>
      <c r="DD321" t="s">
        <v>116</v>
      </c>
      <c r="DE321" t="s">
        <v>116</v>
      </c>
      <c r="DF321">
        <v>1.48</v>
      </c>
      <c r="DG321">
        <v>0.53</v>
      </c>
      <c r="DH321">
        <v>40</v>
      </c>
      <c r="DI321">
        <v>0.92</v>
      </c>
      <c r="DJ321">
        <v>0</v>
      </c>
      <c r="DK321">
        <v>0</v>
      </c>
    </row>
    <row r="322" spans="1:115" ht="12" customHeight="1" x14ac:dyDescent="0.2">
      <c r="A322" t="s">
        <v>534</v>
      </c>
      <c r="B322" t="s">
        <v>126</v>
      </c>
      <c r="C322" t="s">
        <v>126</v>
      </c>
      <c r="D322" t="s">
        <v>920</v>
      </c>
      <c r="E322">
        <v>31</v>
      </c>
      <c r="F322">
        <v>500000</v>
      </c>
      <c r="G322" t="s">
        <v>116</v>
      </c>
      <c r="H322">
        <v>41</v>
      </c>
      <c r="I322">
        <v>1427</v>
      </c>
      <c r="J322">
        <v>8</v>
      </c>
      <c r="K322">
        <v>4.42</v>
      </c>
      <c r="L322">
        <v>1</v>
      </c>
      <c r="M322">
        <v>0.76</v>
      </c>
      <c r="N322">
        <v>31.22</v>
      </c>
      <c r="O322">
        <v>35.15</v>
      </c>
      <c r="P322" t="s">
        <v>251</v>
      </c>
      <c r="Q322" t="s">
        <v>535</v>
      </c>
      <c r="R322" t="s">
        <v>118</v>
      </c>
      <c r="S322">
        <v>179</v>
      </c>
      <c r="T322">
        <v>70</v>
      </c>
      <c r="U322" t="s">
        <v>119</v>
      </c>
      <c r="V322">
        <v>4.54</v>
      </c>
      <c r="W322">
        <v>4.92</v>
      </c>
      <c r="X322">
        <v>46.15</v>
      </c>
      <c r="Y322">
        <v>11.35</v>
      </c>
      <c r="Z322">
        <v>35.56</v>
      </c>
      <c r="AA322">
        <v>0.32</v>
      </c>
      <c r="AB322">
        <v>0.5</v>
      </c>
      <c r="AC322">
        <v>0.25</v>
      </c>
      <c r="AD322">
        <v>1.96</v>
      </c>
      <c r="AE322">
        <v>3.1</v>
      </c>
      <c r="AF322">
        <v>1.89</v>
      </c>
      <c r="AG322">
        <v>6</v>
      </c>
      <c r="AH322">
        <v>0.38</v>
      </c>
      <c r="AI322">
        <v>1</v>
      </c>
      <c r="AJ322">
        <v>0.06</v>
      </c>
      <c r="AK322">
        <v>1.64</v>
      </c>
      <c r="AL322">
        <v>0.5</v>
      </c>
      <c r="AM322">
        <v>8</v>
      </c>
      <c r="AN322">
        <v>0.5</v>
      </c>
      <c r="AO322">
        <v>0.28000000000000003</v>
      </c>
      <c r="AP322">
        <v>4</v>
      </c>
      <c r="AQ322">
        <v>0.25</v>
      </c>
      <c r="AR322">
        <v>32</v>
      </c>
      <c r="AS322">
        <v>2.02</v>
      </c>
      <c r="AT322">
        <v>37.5</v>
      </c>
      <c r="AU322">
        <v>25</v>
      </c>
      <c r="AV322">
        <v>0.06</v>
      </c>
      <c r="AW322">
        <v>0.63</v>
      </c>
      <c r="AX322">
        <v>0</v>
      </c>
      <c r="AY322">
        <v>0.25</v>
      </c>
      <c r="AZ322">
        <v>0</v>
      </c>
      <c r="BA322">
        <v>0.32</v>
      </c>
      <c r="BB322">
        <v>0</v>
      </c>
      <c r="BC322">
        <v>0.06</v>
      </c>
      <c r="BD322">
        <v>1.7</v>
      </c>
      <c r="BE322">
        <v>48.15</v>
      </c>
      <c r="BF322">
        <v>9.7799999999999994</v>
      </c>
      <c r="BG322">
        <v>31.61</v>
      </c>
      <c r="BH322">
        <v>2.33</v>
      </c>
      <c r="BI322">
        <v>0.5</v>
      </c>
      <c r="BJ322">
        <v>0.19</v>
      </c>
      <c r="BK322">
        <v>11.67</v>
      </c>
      <c r="BL322">
        <v>1.64</v>
      </c>
      <c r="BM322">
        <v>1.45</v>
      </c>
      <c r="BN322">
        <v>20.059999999999999</v>
      </c>
      <c r="BO322">
        <v>75.790000000000006</v>
      </c>
      <c r="BP322">
        <v>5.05</v>
      </c>
      <c r="BQ322">
        <v>63.75</v>
      </c>
      <c r="BR322">
        <v>4.67</v>
      </c>
      <c r="BS322">
        <v>94.59</v>
      </c>
      <c r="BT322">
        <v>5.49</v>
      </c>
      <c r="BU322">
        <v>74.709999999999994</v>
      </c>
      <c r="BV322">
        <v>18.100000000000001</v>
      </c>
      <c r="BW322">
        <v>79.44</v>
      </c>
      <c r="BX322">
        <v>1.39</v>
      </c>
      <c r="BY322">
        <v>59.09</v>
      </c>
      <c r="BZ322">
        <v>16.05</v>
      </c>
      <c r="CA322">
        <v>15.38</v>
      </c>
      <c r="CB322">
        <v>0.05</v>
      </c>
      <c r="CC322">
        <v>0.5</v>
      </c>
      <c r="CD322">
        <v>0</v>
      </c>
      <c r="CE322">
        <v>0</v>
      </c>
      <c r="CF322">
        <v>0.32</v>
      </c>
      <c r="CG322">
        <v>20</v>
      </c>
      <c r="CH322">
        <v>0.32</v>
      </c>
      <c r="CI322">
        <v>3.03</v>
      </c>
      <c r="CJ322">
        <v>66.67</v>
      </c>
      <c r="CK322">
        <v>1.2</v>
      </c>
      <c r="CL322">
        <v>21.05</v>
      </c>
      <c r="CM322">
        <v>0.32</v>
      </c>
      <c r="CN322">
        <v>20</v>
      </c>
      <c r="CO322">
        <v>0.44</v>
      </c>
      <c r="CP322">
        <v>0.06</v>
      </c>
      <c r="CQ322">
        <v>2.46</v>
      </c>
      <c r="CR322">
        <v>74.36</v>
      </c>
      <c r="CS322">
        <v>0</v>
      </c>
      <c r="CT322" t="s">
        <v>116</v>
      </c>
      <c r="CU322">
        <v>0</v>
      </c>
      <c r="CV322" t="s">
        <v>116</v>
      </c>
      <c r="CW322">
        <v>0</v>
      </c>
      <c r="CX322">
        <v>0</v>
      </c>
      <c r="CY322">
        <v>0</v>
      </c>
      <c r="CZ322">
        <v>0</v>
      </c>
      <c r="DA322" t="s">
        <v>116</v>
      </c>
      <c r="DB322" t="s">
        <v>116</v>
      </c>
      <c r="DC322">
        <v>0</v>
      </c>
      <c r="DD322" t="s">
        <v>116</v>
      </c>
      <c r="DE322" t="s">
        <v>116</v>
      </c>
      <c r="DF322">
        <v>0</v>
      </c>
      <c r="DG322">
        <v>0</v>
      </c>
      <c r="DH322">
        <v>0</v>
      </c>
      <c r="DI322">
        <v>0.06</v>
      </c>
      <c r="DJ322">
        <v>0</v>
      </c>
      <c r="DK322">
        <v>0</v>
      </c>
    </row>
    <row r="323" spans="1:115" ht="12" customHeight="1" x14ac:dyDescent="0.2">
      <c r="A323" t="s">
        <v>308</v>
      </c>
      <c r="B323" t="s">
        <v>204</v>
      </c>
      <c r="C323" t="s">
        <v>204</v>
      </c>
      <c r="D323" t="s">
        <v>922</v>
      </c>
      <c r="E323">
        <v>34</v>
      </c>
      <c r="F323">
        <v>450000</v>
      </c>
      <c r="G323" t="s">
        <v>116</v>
      </c>
      <c r="H323">
        <v>32</v>
      </c>
      <c r="I323">
        <v>2632</v>
      </c>
      <c r="J323">
        <v>0</v>
      </c>
      <c r="K323">
        <v>0.64</v>
      </c>
      <c r="L323">
        <v>0</v>
      </c>
      <c r="M323">
        <v>0.48</v>
      </c>
      <c r="N323">
        <v>12.89</v>
      </c>
      <c r="O323">
        <v>54.11</v>
      </c>
      <c r="P323" t="s">
        <v>117</v>
      </c>
      <c r="Q323" t="s">
        <v>117</v>
      </c>
      <c r="R323" t="s">
        <v>118</v>
      </c>
      <c r="S323">
        <v>183</v>
      </c>
      <c r="T323">
        <v>88</v>
      </c>
      <c r="U323" t="s">
        <v>119</v>
      </c>
      <c r="V323">
        <v>7.15</v>
      </c>
      <c r="W323">
        <v>4.8899999999999997</v>
      </c>
      <c r="X323">
        <v>59.44</v>
      </c>
      <c r="Y323">
        <v>3.04</v>
      </c>
      <c r="Z323">
        <v>42.7</v>
      </c>
      <c r="AA323">
        <v>0.41</v>
      </c>
      <c r="AB323">
        <v>0.56999999999999995</v>
      </c>
      <c r="AC323">
        <v>0.17</v>
      </c>
      <c r="AD323">
        <v>3.83</v>
      </c>
      <c r="AE323">
        <v>5.27</v>
      </c>
      <c r="AF323">
        <v>1.0900000000000001</v>
      </c>
      <c r="AG323">
        <v>8</v>
      </c>
      <c r="AH323">
        <v>0.27</v>
      </c>
      <c r="AI323">
        <v>0</v>
      </c>
      <c r="AJ323">
        <v>0</v>
      </c>
      <c r="AK323">
        <v>0.57999999999999996</v>
      </c>
      <c r="AL323">
        <v>0</v>
      </c>
      <c r="AM323">
        <v>0</v>
      </c>
      <c r="AN323">
        <v>0</v>
      </c>
      <c r="AO323">
        <v>0.02</v>
      </c>
      <c r="AP323">
        <v>0</v>
      </c>
      <c r="AQ323">
        <v>0</v>
      </c>
      <c r="AR323">
        <v>14</v>
      </c>
      <c r="AS323">
        <v>0.48</v>
      </c>
      <c r="AT323">
        <v>21.43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0.65</v>
      </c>
      <c r="BE323">
        <v>63.16</v>
      </c>
      <c r="BF323">
        <v>2.36</v>
      </c>
      <c r="BG323">
        <v>59.42</v>
      </c>
      <c r="BH323">
        <v>0.51</v>
      </c>
      <c r="BI323">
        <v>0.44</v>
      </c>
      <c r="BJ323">
        <v>0.1</v>
      </c>
      <c r="BK323">
        <v>31.7</v>
      </c>
      <c r="BL323">
        <v>0.51</v>
      </c>
      <c r="BM323">
        <v>1.0900000000000001</v>
      </c>
      <c r="BN323">
        <v>45.75</v>
      </c>
      <c r="BO323">
        <v>88.42</v>
      </c>
      <c r="BP323">
        <v>15.63</v>
      </c>
      <c r="BQ323">
        <v>80.31</v>
      </c>
      <c r="BR323">
        <v>4.0999999999999996</v>
      </c>
      <c r="BS323">
        <v>94.17</v>
      </c>
      <c r="BT323">
        <v>21.1</v>
      </c>
      <c r="BU323">
        <v>94.17</v>
      </c>
      <c r="BV323">
        <v>39.43</v>
      </c>
      <c r="BW323">
        <v>92.11</v>
      </c>
      <c r="BX323">
        <v>6.33</v>
      </c>
      <c r="BY323">
        <v>65.41</v>
      </c>
      <c r="BZ323">
        <v>21.93</v>
      </c>
      <c r="CA323">
        <v>43.17</v>
      </c>
      <c r="CB323">
        <v>0.02</v>
      </c>
      <c r="CC323">
        <v>0.17</v>
      </c>
      <c r="CD323">
        <v>0.03</v>
      </c>
      <c r="CE323">
        <v>0</v>
      </c>
      <c r="CF323">
        <v>0.14000000000000001</v>
      </c>
      <c r="CG323">
        <v>50</v>
      </c>
      <c r="CH323">
        <v>0.03</v>
      </c>
      <c r="CI323">
        <v>6.39</v>
      </c>
      <c r="CJ323">
        <v>70.59</v>
      </c>
      <c r="CK323">
        <v>0.51</v>
      </c>
      <c r="CL323">
        <v>40</v>
      </c>
      <c r="CM323">
        <v>0.51</v>
      </c>
      <c r="CN323">
        <v>33.33</v>
      </c>
      <c r="CO323">
        <v>0.24</v>
      </c>
      <c r="CP323">
        <v>0</v>
      </c>
      <c r="CQ323">
        <v>8.2100000000000009</v>
      </c>
      <c r="CR323">
        <v>72.92</v>
      </c>
      <c r="CS323">
        <v>0</v>
      </c>
      <c r="CT323" t="s">
        <v>116</v>
      </c>
      <c r="CU323">
        <v>0</v>
      </c>
      <c r="CV323" t="s">
        <v>116</v>
      </c>
      <c r="CW323">
        <v>0</v>
      </c>
      <c r="CX323">
        <v>0</v>
      </c>
      <c r="CY323">
        <v>0</v>
      </c>
      <c r="CZ323">
        <v>0</v>
      </c>
      <c r="DA323" t="s">
        <v>116</v>
      </c>
      <c r="DB323" t="s">
        <v>116</v>
      </c>
      <c r="DC323">
        <v>1.03</v>
      </c>
      <c r="DD323" t="s">
        <v>116</v>
      </c>
      <c r="DE323" t="s">
        <v>116</v>
      </c>
      <c r="DF323">
        <v>0</v>
      </c>
      <c r="DG323">
        <v>0</v>
      </c>
      <c r="DH323">
        <v>0</v>
      </c>
      <c r="DI323">
        <v>0.03</v>
      </c>
      <c r="DJ323">
        <v>0</v>
      </c>
      <c r="DK323">
        <v>0</v>
      </c>
    </row>
    <row r="324" spans="1:115" ht="12" customHeight="1" x14ac:dyDescent="0.2">
      <c r="A324" t="s">
        <v>371</v>
      </c>
      <c r="B324" t="s">
        <v>204</v>
      </c>
      <c r="C324" t="s">
        <v>204</v>
      </c>
      <c r="D324" t="s">
        <v>922</v>
      </c>
      <c r="E324">
        <v>28</v>
      </c>
      <c r="F324">
        <v>400000</v>
      </c>
      <c r="G324" t="s">
        <v>116</v>
      </c>
      <c r="H324">
        <v>32</v>
      </c>
      <c r="I324">
        <v>2141</v>
      </c>
      <c r="J324">
        <v>5</v>
      </c>
      <c r="K324">
        <v>8.69</v>
      </c>
      <c r="L324">
        <v>1</v>
      </c>
      <c r="M324">
        <v>2.94</v>
      </c>
      <c r="N324">
        <v>18.12</v>
      </c>
      <c r="O324">
        <v>39.44</v>
      </c>
      <c r="P324" t="s">
        <v>117</v>
      </c>
      <c r="Q324" t="s">
        <v>117</v>
      </c>
      <c r="R324" t="s">
        <v>118</v>
      </c>
      <c r="S324">
        <v>176</v>
      </c>
      <c r="T324">
        <v>72</v>
      </c>
      <c r="U324" t="s">
        <v>119</v>
      </c>
      <c r="V324">
        <v>4.04</v>
      </c>
      <c r="W324">
        <v>4.88</v>
      </c>
      <c r="X324">
        <v>58.62</v>
      </c>
      <c r="Y324">
        <v>2.14</v>
      </c>
      <c r="Z324">
        <v>35.29</v>
      </c>
      <c r="AA324">
        <v>0</v>
      </c>
      <c r="AB324">
        <v>0</v>
      </c>
      <c r="AC324">
        <v>0.13</v>
      </c>
      <c r="AD324">
        <v>1.18</v>
      </c>
      <c r="AE324">
        <v>1.66</v>
      </c>
      <c r="AF324">
        <v>0.88</v>
      </c>
      <c r="AG324">
        <v>5</v>
      </c>
      <c r="AH324">
        <v>0.21</v>
      </c>
      <c r="AI324">
        <v>0</v>
      </c>
      <c r="AJ324">
        <v>0</v>
      </c>
      <c r="AK324">
        <v>3.49</v>
      </c>
      <c r="AL324">
        <v>0.21</v>
      </c>
      <c r="AM324">
        <v>5</v>
      </c>
      <c r="AN324">
        <v>0.21</v>
      </c>
      <c r="AO324">
        <v>0.37</v>
      </c>
      <c r="AP324">
        <v>1</v>
      </c>
      <c r="AQ324">
        <v>0.04</v>
      </c>
      <c r="AR324">
        <v>51</v>
      </c>
      <c r="AS324">
        <v>2.14</v>
      </c>
      <c r="AT324">
        <v>45.1</v>
      </c>
      <c r="AU324">
        <v>9.8040000000000003</v>
      </c>
      <c r="AV324">
        <v>0.04</v>
      </c>
      <c r="AW324">
        <v>1.56</v>
      </c>
      <c r="AX324">
        <v>45.95</v>
      </c>
      <c r="AY324">
        <v>1.26</v>
      </c>
      <c r="AZ324">
        <v>46.67</v>
      </c>
      <c r="BA324">
        <v>0.28999999999999998</v>
      </c>
      <c r="BB324">
        <v>42.86</v>
      </c>
      <c r="BC324">
        <v>0.17</v>
      </c>
      <c r="BD324">
        <v>3.53</v>
      </c>
      <c r="BE324">
        <v>47.62</v>
      </c>
      <c r="BF324">
        <v>9.2100000000000009</v>
      </c>
      <c r="BG324">
        <v>31.51</v>
      </c>
      <c r="BH324">
        <v>3.4</v>
      </c>
      <c r="BI324">
        <v>1.51</v>
      </c>
      <c r="BJ324">
        <v>1.01</v>
      </c>
      <c r="BK324">
        <v>17.23</v>
      </c>
      <c r="BL324">
        <v>1.68</v>
      </c>
      <c r="BM324">
        <v>1.05</v>
      </c>
      <c r="BN324">
        <v>22.24</v>
      </c>
      <c r="BO324">
        <v>82.99</v>
      </c>
      <c r="BP324">
        <v>3.66</v>
      </c>
      <c r="BQ324">
        <v>67.819999999999993</v>
      </c>
      <c r="BR324">
        <v>6.89</v>
      </c>
      <c r="BS324">
        <v>95.12</v>
      </c>
      <c r="BT324">
        <v>8.1999999999999993</v>
      </c>
      <c r="BU324">
        <v>81.03</v>
      </c>
      <c r="BV324">
        <v>18.96</v>
      </c>
      <c r="BW324">
        <v>87.14</v>
      </c>
      <c r="BX324">
        <v>1.85</v>
      </c>
      <c r="BY324">
        <v>70.45</v>
      </c>
      <c r="BZ324">
        <v>19.18</v>
      </c>
      <c r="CA324">
        <v>30.43</v>
      </c>
      <c r="CB324">
        <v>0.12</v>
      </c>
      <c r="CC324">
        <v>1.1299999999999999</v>
      </c>
      <c r="CD324">
        <v>0.04</v>
      </c>
      <c r="CE324">
        <v>0.04</v>
      </c>
      <c r="CF324">
        <v>0.34</v>
      </c>
      <c r="CG324">
        <v>37.5</v>
      </c>
      <c r="CH324">
        <v>0.34</v>
      </c>
      <c r="CI324">
        <v>2.06</v>
      </c>
      <c r="CJ324">
        <v>67.349999999999994</v>
      </c>
      <c r="CK324">
        <v>1.3</v>
      </c>
      <c r="CL324">
        <v>54.84</v>
      </c>
      <c r="CM324">
        <v>0.25</v>
      </c>
      <c r="CN324">
        <v>50</v>
      </c>
      <c r="CO324">
        <v>0.59</v>
      </c>
      <c r="CP324">
        <v>0.63</v>
      </c>
      <c r="CQ324">
        <v>2.35</v>
      </c>
      <c r="CR324">
        <v>80.36</v>
      </c>
      <c r="CS324">
        <v>0</v>
      </c>
      <c r="CT324" t="s">
        <v>116</v>
      </c>
      <c r="CU324">
        <v>0</v>
      </c>
      <c r="CV324" t="s">
        <v>116</v>
      </c>
      <c r="CW324">
        <v>0</v>
      </c>
      <c r="CX324">
        <v>0</v>
      </c>
      <c r="CY324">
        <v>0</v>
      </c>
      <c r="CZ324">
        <v>0</v>
      </c>
      <c r="DA324" t="s">
        <v>116</v>
      </c>
      <c r="DB324" t="s">
        <v>116</v>
      </c>
      <c r="DC324">
        <v>0</v>
      </c>
      <c r="DD324" t="s">
        <v>116</v>
      </c>
      <c r="DE324" t="s">
        <v>116</v>
      </c>
      <c r="DF324">
        <v>0.17</v>
      </c>
      <c r="DG324">
        <v>0.08</v>
      </c>
      <c r="DH324">
        <v>100</v>
      </c>
      <c r="DI324">
        <v>0.04</v>
      </c>
      <c r="DJ324">
        <v>0</v>
      </c>
      <c r="DK324">
        <v>0</v>
      </c>
    </row>
    <row r="325" spans="1:115" ht="12" customHeight="1" x14ac:dyDescent="0.2">
      <c r="A325" t="s">
        <v>830</v>
      </c>
      <c r="B325" t="s">
        <v>122</v>
      </c>
      <c r="C325" t="s">
        <v>122</v>
      </c>
      <c r="D325" t="s">
        <v>922</v>
      </c>
      <c r="E325">
        <v>30</v>
      </c>
      <c r="F325">
        <v>400000</v>
      </c>
      <c r="G325" t="s">
        <v>116</v>
      </c>
      <c r="H325">
        <v>16</v>
      </c>
      <c r="I325">
        <v>536</v>
      </c>
      <c r="J325">
        <v>1</v>
      </c>
      <c r="K325">
        <v>0.32</v>
      </c>
      <c r="L325">
        <v>0</v>
      </c>
      <c r="M325">
        <v>0.24</v>
      </c>
      <c r="N325">
        <v>20.65</v>
      </c>
      <c r="O325">
        <v>48.78</v>
      </c>
      <c r="P325" t="s">
        <v>117</v>
      </c>
      <c r="Q325" t="s">
        <v>117</v>
      </c>
      <c r="R325" t="s">
        <v>118</v>
      </c>
      <c r="S325">
        <v>170</v>
      </c>
      <c r="T325">
        <v>70</v>
      </c>
      <c r="U325" t="s">
        <v>119</v>
      </c>
      <c r="V325">
        <v>5.37</v>
      </c>
      <c r="W325">
        <v>4.87</v>
      </c>
      <c r="X325">
        <v>51.72</v>
      </c>
      <c r="Y325">
        <v>2.1800000000000002</v>
      </c>
      <c r="Z325">
        <v>30.77</v>
      </c>
      <c r="AA325">
        <v>1.68</v>
      </c>
      <c r="AB325">
        <v>2.61</v>
      </c>
      <c r="AC325">
        <v>0.17</v>
      </c>
      <c r="AD325">
        <v>1.18</v>
      </c>
      <c r="AE325">
        <v>1.83</v>
      </c>
      <c r="AF325">
        <v>1.34</v>
      </c>
      <c r="AG325">
        <v>2</v>
      </c>
      <c r="AH325">
        <v>0.34</v>
      </c>
      <c r="AI325">
        <v>0</v>
      </c>
      <c r="AJ325">
        <v>0</v>
      </c>
      <c r="AK325">
        <v>2.85</v>
      </c>
      <c r="AL325">
        <v>0.17</v>
      </c>
      <c r="AM325">
        <v>1</v>
      </c>
      <c r="AN325">
        <v>0.17</v>
      </c>
      <c r="AO325">
        <v>0.05</v>
      </c>
      <c r="AP325">
        <v>0</v>
      </c>
      <c r="AQ325">
        <v>0</v>
      </c>
      <c r="AR325">
        <v>8</v>
      </c>
      <c r="AS325">
        <v>1.34</v>
      </c>
      <c r="AT325">
        <v>37.5</v>
      </c>
      <c r="AU325">
        <v>12.5</v>
      </c>
      <c r="AV325">
        <v>0</v>
      </c>
      <c r="AW325">
        <v>0.67</v>
      </c>
      <c r="AX325">
        <v>0</v>
      </c>
      <c r="AY325">
        <v>0.34</v>
      </c>
      <c r="AZ325">
        <v>0</v>
      </c>
      <c r="BA325">
        <v>0.34</v>
      </c>
      <c r="BB325">
        <v>0</v>
      </c>
      <c r="BC325">
        <v>0</v>
      </c>
      <c r="BD325">
        <v>3.86</v>
      </c>
      <c r="BE325">
        <v>60.87</v>
      </c>
      <c r="BF325">
        <v>10.07</v>
      </c>
      <c r="BG325">
        <v>56.67</v>
      </c>
      <c r="BH325">
        <v>1.51</v>
      </c>
      <c r="BI325">
        <v>2.52</v>
      </c>
      <c r="BJ325">
        <v>1.34</v>
      </c>
      <c r="BK325">
        <v>41.14</v>
      </c>
      <c r="BL325">
        <v>1.01</v>
      </c>
      <c r="BM325">
        <v>2.35</v>
      </c>
      <c r="BN325">
        <v>51.72</v>
      </c>
      <c r="BO325">
        <v>85.39</v>
      </c>
      <c r="BP325">
        <v>16.62</v>
      </c>
      <c r="BQ325">
        <v>71.72</v>
      </c>
      <c r="BR325">
        <v>10.24</v>
      </c>
      <c r="BS325">
        <v>98.36</v>
      </c>
      <c r="BT325">
        <v>15.11</v>
      </c>
      <c r="BU325">
        <v>93.33</v>
      </c>
      <c r="BV325">
        <v>47.18</v>
      </c>
      <c r="BW325">
        <v>88.26</v>
      </c>
      <c r="BX325">
        <v>3.86</v>
      </c>
      <c r="BY325">
        <v>65.22</v>
      </c>
      <c r="BZ325">
        <v>17.940000000000001</v>
      </c>
      <c r="CA325">
        <v>23.53</v>
      </c>
      <c r="CB325">
        <v>0.04</v>
      </c>
      <c r="CC325">
        <v>0.67</v>
      </c>
      <c r="CD325">
        <v>0.17</v>
      </c>
      <c r="CE325">
        <v>0</v>
      </c>
      <c r="CF325">
        <v>0.5</v>
      </c>
      <c r="CG325">
        <v>0</v>
      </c>
      <c r="CH325">
        <v>0.17</v>
      </c>
      <c r="CI325">
        <v>8.9</v>
      </c>
      <c r="CJ325">
        <v>81.13</v>
      </c>
      <c r="CK325">
        <v>1.51</v>
      </c>
      <c r="CL325">
        <v>55.56</v>
      </c>
      <c r="CM325">
        <v>1.34</v>
      </c>
      <c r="CN325">
        <v>0</v>
      </c>
      <c r="CO325">
        <v>1.18</v>
      </c>
      <c r="CP325">
        <v>0</v>
      </c>
      <c r="CQ325">
        <v>5.37</v>
      </c>
      <c r="CR325">
        <v>81.25</v>
      </c>
      <c r="CS325">
        <v>0</v>
      </c>
      <c r="CT325" t="s">
        <v>116</v>
      </c>
      <c r="CU325">
        <v>0</v>
      </c>
      <c r="CV325" t="s">
        <v>116</v>
      </c>
      <c r="CW325">
        <v>0</v>
      </c>
      <c r="CX325">
        <v>0</v>
      </c>
      <c r="CY325">
        <v>0</v>
      </c>
      <c r="CZ325">
        <v>0</v>
      </c>
      <c r="DA325" t="s">
        <v>116</v>
      </c>
      <c r="DB325" t="s">
        <v>116</v>
      </c>
      <c r="DC325">
        <v>0.34</v>
      </c>
      <c r="DD325" t="s">
        <v>116</v>
      </c>
      <c r="DE325" t="s">
        <v>116</v>
      </c>
      <c r="DF325">
        <v>1.34</v>
      </c>
      <c r="DG325">
        <v>0.17</v>
      </c>
      <c r="DH325">
        <v>0</v>
      </c>
      <c r="DI325">
        <v>1.51</v>
      </c>
      <c r="DJ325">
        <v>0</v>
      </c>
      <c r="DK325">
        <v>0</v>
      </c>
    </row>
    <row r="326" spans="1:115" ht="12" customHeight="1" x14ac:dyDescent="0.2">
      <c r="A326" t="s">
        <v>623</v>
      </c>
      <c r="B326" t="s">
        <v>204</v>
      </c>
      <c r="C326" t="s">
        <v>204</v>
      </c>
      <c r="D326" t="s">
        <v>922</v>
      </c>
      <c r="E326">
        <v>28</v>
      </c>
      <c r="F326">
        <v>300000</v>
      </c>
      <c r="G326" t="s">
        <v>116</v>
      </c>
      <c r="H326">
        <v>19</v>
      </c>
      <c r="I326">
        <v>1110</v>
      </c>
      <c r="J326">
        <v>3</v>
      </c>
      <c r="K326">
        <v>1.57</v>
      </c>
      <c r="L326">
        <v>1</v>
      </c>
      <c r="M326">
        <v>0.77</v>
      </c>
      <c r="N326">
        <v>13.05</v>
      </c>
      <c r="O326">
        <v>38.51</v>
      </c>
      <c r="P326" t="s">
        <v>117</v>
      </c>
      <c r="Q326" t="s">
        <v>117</v>
      </c>
      <c r="R326" t="s">
        <v>118</v>
      </c>
      <c r="S326">
        <v>180</v>
      </c>
      <c r="T326">
        <v>74</v>
      </c>
      <c r="U326" t="s">
        <v>119</v>
      </c>
      <c r="V326">
        <v>6.41</v>
      </c>
      <c r="W326">
        <v>4.8600000000000003</v>
      </c>
      <c r="X326">
        <v>51.67</v>
      </c>
      <c r="Y326">
        <v>1.7</v>
      </c>
      <c r="Z326">
        <v>28.57</v>
      </c>
      <c r="AA326">
        <v>0.81</v>
      </c>
      <c r="AB326">
        <v>1.04</v>
      </c>
      <c r="AC326">
        <v>0.16</v>
      </c>
      <c r="AD326">
        <v>3.08</v>
      </c>
      <c r="AE326">
        <v>3.96</v>
      </c>
      <c r="AF326">
        <v>0.89</v>
      </c>
      <c r="AG326">
        <v>1</v>
      </c>
      <c r="AH326">
        <v>0.08</v>
      </c>
      <c r="AI326">
        <v>0</v>
      </c>
      <c r="AJ326">
        <v>0</v>
      </c>
      <c r="AK326">
        <v>2.27</v>
      </c>
      <c r="AL326">
        <v>0.24</v>
      </c>
      <c r="AM326">
        <v>3</v>
      </c>
      <c r="AN326">
        <v>0.24</v>
      </c>
      <c r="AO326">
        <v>0.13</v>
      </c>
      <c r="AP326">
        <v>0</v>
      </c>
      <c r="AQ326">
        <v>0</v>
      </c>
      <c r="AR326">
        <v>18</v>
      </c>
      <c r="AS326">
        <v>1.46</v>
      </c>
      <c r="AT326">
        <v>38.89</v>
      </c>
      <c r="AU326">
        <v>16.667000000000002</v>
      </c>
      <c r="AV326">
        <v>0.08</v>
      </c>
      <c r="AW326">
        <v>2.27</v>
      </c>
      <c r="AX326">
        <v>42.86</v>
      </c>
      <c r="AY326">
        <v>0.16</v>
      </c>
      <c r="AZ326">
        <v>50</v>
      </c>
      <c r="BA326">
        <v>2.11</v>
      </c>
      <c r="BB326">
        <v>42.31</v>
      </c>
      <c r="BC326">
        <v>0</v>
      </c>
      <c r="BD326">
        <v>1.05</v>
      </c>
      <c r="BE326">
        <v>53.85</v>
      </c>
      <c r="BF326">
        <v>3.73</v>
      </c>
      <c r="BG326">
        <v>32.61</v>
      </c>
      <c r="BH326">
        <v>1.3</v>
      </c>
      <c r="BI326">
        <v>0.65</v>
      </c>
      <c r="BJ326">
        <v>0.56999999999999995</v>
      </c>
      <c r="BK326">
        <v>19.78</v>
      </c>
      <c r="BL326">
        <v>1.78</v>
      </c>
      <c r="BM326">
        <v>0.56999999999999995</v>
      </c>
      <c r="BN326">
        <v>27.32</v>
      </c>
      <c r="BO326">
        <v>83.68</v>
      </c>
      <c r="BP326">
        <v>7.46</v>
      </c>
      <c r="BQ326">
        <v>75</v>
      </c>
      <c r="BR326">
        <v>4.62</v>
      </c>
      <c r="BS326">
        <v>96.49</v>
      </c>
      <c r="BT326">
        <v>10.62</v>
      </c>
      <c r="BU326">
        <v>83.97</v>
      </c>
      <c r="BV326">
        <v>23.27</v>
      </c>
      <c r="BW326">
        <v>89.55</v>
      </c>
      <c r="BX326">
        <v>2.11</v>
      </c>
      <c r="BY326">
        <v>61.54</v>
      </c>
      <c r="BZ326">
        <v>19.09</v>
      </c>
      <c r="CA326">
        <v>31.91</v>
      </c>
      <c r="CB326">
        <v>0.06</v>
      </c>
      <c r="CC326">
        <v>0.97</v>
      </c>
      <c r="CD326">
        <v>0</v>
      </c>
      <c r="CE326">
        <v>0</v>
      </c>
      <c r="CF326">
        <v>0.24</v>
      </c>
      <c r="CG326">
        <v>66.67</v>
      </c>
      <c r="CH326">
        <v>0.56999999999999995</v>
      </c>
      <c r="CI326">
        <v>3.65</v>
      </c>
      <c r="CJ326">
        <v>71.11</v>
      </c>
      <c r="CK326">
        <v>2.35</v>
      </c>
      <c r="CL326">
        <v>37.93</v>
      </c>
      <c r="CM326">
        <v>0.41</v>
      </c>
      <c r="CN326">
        <v>60</v>
      </c>
      <c r="CO326">
        <v>0.56999999999999995</v>
      </c>
      <c r="CP326">
        <v>0.56999999999999995</v>
      </c>
      <c r="CQ326">
        <v>4.7</v>
      </c>
      <c r="CR326">
        <v>79.31</v>
      </c>
      <c r="CS326">
        <v>0</v>
      </c>
      <c r="CT326" t="s">
        <v>116</v>
      </c>
      <c r="CU326">
        <v>0</v>
      </c>
      <c r="CV326" t="s">
        <v>116</v>
      </c>
      <c r="CW326">
        <v>0</v>
      </c>
      <c r="CX326">
        <v>0</v>
      </c>
      <c r="CY326">
        <v>0</v>
      </c>
      <c r="CZ326">
        <v>0</v>
      </c>
      <c r="DA326" t="s">
        <v>116</v>
      </c>
      <c r="DB326" t="s">
        <v>116</v>
      </c>
      <c r="DC326">
        <v>0.24</v>
      </c>
      <c r="DD326" t="s">
        <v>116</v>
      </c>
      <c r="DE326" t="s">
        <v>116</v>
      </c>
      <c r="DF326">
        <v>0.89</v>
      </c>
      <c r="DG326">
        <v>0.24</v>
      </c>
      <c r="DH326">
        <v>33.33</v>
      </c>
      <c r="DI326">
        <v>0.97</v>
      </c>
      <c r="DJ326">
        <v>0</v>
      </c>
      <c r="DK326">
        <v>0</v>
      </c>
    </row>
    <row r="327" spans="1:115" ht="12" customHeight="1" x14ac:dyDescent="0.2">
      <c r="A327" t="s">
        <v>168</v>
      </c>
      <c r="B327" t="s">
        <v>162</v>
      </c>
      <c r="C327" t="s">
        <v>162</v>
      </c>
      <c r="D327" t="s">
        <v>922</v>
      </c>
      <c r="E327">
        <v>24</v>
      </c>
      <c r="F327">
        <v>800000</v>
      </c>
      <c r="G327" t="s">
        <v>116</v>
      </c>
      <c r="H327">
        <v>42</v>
      </c>
      <c r="I327">
        <v>3541</v>
      </c>
      <c r="J327">
        <v>2</v>
      </c>
      <c r="K327">
        <v>7.21</v>
      </c>
      <c r="L327">
        <v>10</v>
      </c>
      <c r="M327">
        <v>7.26</v>
      </c>
      <c r="N327">
        <v>21.86</v>
      </c>
      <c r="O327">
        <v>39.299999999999997</v>
      </c>
      <c r="P327" t="s">
        <v>117</v>
      </c>
      <c r="Q327" t="s">
        <v>117</v>
      </c>
      <c r="R327" t="s">
        <v>118</v>
      </c>
      <c r="S327">
        <v>173</v>
      </c>
      <c r="T327">
        <v>68</v>
      </c>
      <c r="U327" t="s">
        <v>119</v>
      </c>
      <c r="V327">
        <v>4.17</v>
      </c>
      <c r="W327">
        <v>4.8499999999999996</v>
      </c>
      <c r="X327">
        <v>53.93</v>
      </c>
      <c r="Y327">
        <v>1.68</v>
      </c>
      <c r="Z327">
        <v>22.73</v>
      </c>
      <c r="AA327">
        <v>0.23</v>
      </c>
      <c r="AB327">
        <v>0.3</v>
      </c>
      <c r="AC327">
        <v>0.08</v>
      </c>
      <c r="AD327">
        <v>1.32</v>
      </c>
      <c r="AE327">
        <v>1.76</v>
      </c>
      <c r="AF327">
        <v>0.76</v>
      </c>
      <c r="AG327">
        <v>5</v>
      </c>
      <c r="AH327">
        <v>0.13</v>
      </c>
      <c r="AI327">
        <v>0</v>
      </c>
      <c r="AJ327">
        <v>0</v>
      </c>
      <c r="AK327">
        <v>3.84</v>
      </c>
      <c r="AL327">
        <v>0.05</v>
      </c>
      <c r="AM327">
        <v>1</v>
      </c>
      <c r="AN327">
        <v>0.03</v>
      </c>
      <c r="AO327">
        <v>0.18</v>
      </c>
      <c r="AP327">
        <v>0</v>
      </c>
      <c r="AQ327">
        <v>0</v>
      </c>
      <c r="AR327">
        <v>47</v>
      </c>
      <c r="AS327">
        <v>1.19</v>
      </c>
      <c r="AT327">
        <v>42.55</v>
      </c>
      <c r="AU327">
        <v>4.2549999999999999</v>
      </c>
      <c r="AV327">
        <v>0.25</v>
      </c>
      <c r="AW327">
        <v>2.11</v>
      </c>
      <c r="AX327">
        <v>27.71</v>
      </c>
      <c r="AY327">
        <v>1.3</v>
      </c>
      <c r="AZ327">
        <v>33.33</v>
      </c>
      <c r="BA327">
        <v>0.76</v>
      </c>
      <c r="BB327">
        <v>20</v>
      </c>
      <c r="BC327">
        <v>0.41</v>
      </c>
      <c r="BD327">
        <v>5.36</v>
      </c>
      <c r="BE327">
        <v>49.76</v>
      </c>
      <c r="BF327">
        <v>12.38</v>
      </c>
      <c r="BG327">
        <v>38.19</v>
      </c>
      <c r="BH327">
        <v>2.69</v>
      </c>
      <c r="BI327">
        <v>2.29</v>
      </c>
      <c r="BJ327">
        <v>2.0299999999999998</v>
      </c>
      <c r="BK327">
        <v>14.06</v>
      </c>
      <c r="BL327">
        <v>1.37</v>
      </c>
      <c r="BM327">
        <v>1.7</v>
      </c>
      <c r="BN327">
        <v>21.48</v>
      </c>
      <c r="BO327">
        <v>76.92</v>
      </c>
      <c r="BP327">
        <v>3.74</v>
      </c>
      <c r="BQ327">
        <v>65.989999999999995</v>
      </c>
      <c r="BR327">
        <v>5.87</v>
      </c>
      <c r="BS327">
        <v>89.18</v>
      </c>
      <c r="BT327">
        <v>7.14</v>
      </c>
      <c r="BU327">
        <v>73.31</v>
      </c>
      <c r="BV327">
        <v>18.579999999999998</v>
      </c>
      <c r="BW327">
        <v>83.72</v>
      </c>
      <c r="BX327">
        <v>0.91</v>
      </c>
      <c r="BY327">
        <v>44.44</v>
      </c>
      <c r="BZ327">
        <v>16.77</v>
      </c>
      <c r="CA327">
        <v>22.55</v>
      </c>
      <c r="CB327">
        <v>0.18</v>
      </c>
      <c r="CC327">
        <v>1.8</v>
      </c>
      <c r="CD327">
        <v>0.05</v>
      </c>
      <c r="CE327">
        <v>0.05</v>
      </c>
      <c r="CF327">
        <v>0.28000000000000003</v>
      </c>
      <c r="CG327">
        <v>27.27</v>
      </c>
      <c r="CH327">
        <v>0.48</v>
      </c>
      <c r="CI327">
        <v>1.8</v>
      </c>
      <c r="CJ327">
        <v>71.83</v>
      </c>
      <c r="CK327">
        <v>1.65</v>
      </c>
      <c r="CL327">
        <v>50.77</v>
      </c>
      <c r="CM327">
        <v>0.36</v>
      </c>
      <c r="CN327">
        <v>14.29</v>
      </c>
      <c r="CO327">
        <v>0.84</v>
      </c>
      <c r="CP327">
        <v>0.57999999999999996</v>
      </c>
      <c r="CQ327">
        <v>2.8</v>
      </c>
      <c r="CR327">
        <v>66.36</v>
      </c>
      <c r="CS327">
        <v>0</v>
      </c>
      <c r="CT327" t="s">
        <v>116</v>
      </c>
      <c r="CU327">
        <v>0</v>
      </c>
      <c r="CV327" t="s">
        <v>116</v>
      </c>
      <c r="CW327">
        <v>0</v>
      </c>
      <c r="CX327">
        <v>0</v>
      </c>
      <c r="CY327">
        <v>0</v>
      </c>
      <c r="CZ327">
        <v>0</v>
      </c>
      <c r="DA327" t="s">
        <v>116</v>
      </c>
      <c r="DB327" t="s">
        <v>116</v>
      </c>
      <c r="DC327">
        <v>0</v>
      </c>
      <c r="DD327" t="s">
        <v>116</v>
      </c>
      <c r="DE327" t="s">
        <v>116</v>
      </c>
      <c r="DF327">
        <v>0.74</v>
      </c>
      <c r="DG327">
        <v>0.03</v>
      </c>
      <c r="DH327">
        <v>100</v>
      </c>
      <c r="DI327">
        <v>2.72</v>
      </c>
      <c r="DJ327">
        <v>2</v>
      </c>
      <c r="DK327">
        <v>50</v>
      </c>
    </row>
    <row r="328" spans="1:115" ht="12" customHeight="1" x14ac:dyDescent="0.2">
      <c r="A328" t="s">
        <v>350</v>
      </c>
      <c r="B328" t="s">
        <v>220</v>
      </c>
      <c r="C328" t="s">
        <v>220</v>
      </c>
      <c r="D328" t="s">
        <v>922</v>
      </c>
      <c r="E328">
        <v>25</v>
      </c>
      <c r="F328">
        <v>250000</v>
      </c>
      <c r="G328" t="s">
        <v>116</v>
      </c>
      <c r="H328">
        <v>32</v>
      </c>
      <c r="I328">
        <v>2308</v>
      </c>
      <c r="J328">
        <v>3</v>
      </c>
      <c r="K328">
        <v>1.69</v>
      </c>
      <c r="L328">
        <v>2</v>
      </c>
      <c r="M328">
        <v>2.46</v>
      </c>
      <c r="N328">
        <v>16.07</v>
      </c>
      <c r="O328">
        <v>37.86</v>
      </c>
      <c r="P328" t="s">
        <v>240</v>
      </c>
      <c r="Q328" t="s">
        <v>240</v>
      </c>
      <c r="R328" t="s">
        <v>118</v>
      </c>
      <c r="S328">
        <v>166</v>
      </c>
      <c r="T328">
        <v>60</v>
      </c>
      <c r="U328" t="s">
        <v>119</v>
      </c>
      <c r="V328">
        <v>5.23</v>
      </c>
      <c r="W328">
        <v>4.84</v>
      </c>
      <c r="X328">
        <v>49.19</v>
      </c>
      <c r="Y328">
        <v>1.36</v>
      </c>
      <c r="Z328">
        <v>31.43</v>
      </c>
      <c r="AA328">
        <v>0.35</v>
      </c>
      <c r="AB328">
        <v>0.41</v>
      </c>
      <c r="AC328">
        <v>0</v>
      </c>
      <c r="AD328">
        <v>2.5</v>
      </c>
      <c r="AE328">
        <v>2.94</v>
      </c>
      <c r="AF328">
        <v>1.0900000000000001</v>
      </c>
      <c r="AG328">
        <v>5</v>
      </c>
      <c r="AH328">
        <v>0.19</v>
      </c>
      <c r="AI328">
        <v>0</v>
      </c>
      <c r="AJ328">
        <v>0</v>
      </c>
      <c r="AK328">
        <v>3.08</v>
      </c>
      <c r="AL328">
        <v>0.12</v>
      </c>
      <c r="AM328">
        <v>3</v>
      </c>
      <c r="AN328">
        <v>0.12</v>
      </c>
      <c r="AO328">
        <v>7.0000000000000007E-2</v>
      </c>
      <c r="AP328">
        <v>0</v>
      </c>
      <c r="AQ328">
        <v>0</v>
      </c>
      <c r="AR328">
        <v>15</v>
      </c>
      <c r="AS328">
        <v>0.57999999999999996</v>
      </c>
      <c r="AT328">
        <v>40</v>
      </c>
      <c r="AU328">
        <v>20</v>
      </c>
      <c r="AV328">
        <v>0.08</v>
      </c>
      <c r="AW328">
        <v>2.92</v>
      </c>
      <c r="AX328">
        <v>24</v>
      </c>
      <c r="AY328">
        <v>0.12</v>
      </c>
      <c r="AZ328">
        <v>0</v>
      </c>
      <c r="BA328">
        <v>2.81</v>
      </c>
      <c r="BB328">
        <v>25</v>
      </c>
      <c r="BC328">
        <v>0.35</v>
      </c>
      <c r="BD328">
        <v>4.33</v>
      </c>
      <c r="BE328">
        <v>45.05</v>
      </c>
      <c r="BF328">
        <v>7.29</v>
      </c>
      <c r="BG328">
        <v>33.159999999999997</v>
      </c>
      <c r="BH328">
        <v>2.0299999999999998</v>
      </c>
      <c r="BI328">
        <v>2.89</v>
      </c>
      <c r="BJ328">
        <v>2.2200000000000002</v>
      </c>
      <c r="BK328">
        <v>17.350000000000001</v>
      </c>
      <c r="BL328">
        <v>2.2999999999999998</v>
      </c>
      <c r="BM328">
        <v>0.47</v>
      </c>
      <c r="BN328">
        <v>25.78</v>
      </c>
      <c r="BO328">
        <v>75.040000000000006</v>
      </c>
      <c r="BP328">
        <v>7.25</v>
      </c>
      <c r="BQ328">
        <v>70.97</v>
      </c>
      <c r="BR328">
        <v>5.38</v>
      </c>
      <c r="BS328">
        <v>89.86</v>
      </c>
      <c r="BT328">
        <v>8.9700000000000006</v>
      </c>
      <c r="BU328">
        <v>70.430000000000007</v>
      </c>
      <c r="BV328">
        <v>21.33</v>
      </c>
      <c r="BW328">
        <v>84.1</v>
      </c>
      <c r="BX328">
        <v>1.6</v>
      </c>
      <c r="BY328">
        <v>43.9</v>
      </c>
      <c r="BZ328">
        <v>18.13</v>
      </c>
      <c r="CA328">
        <v>24.63</v>
      </c>
      <c r="CB328">
        <v>0.1</v>
      </c>
      <c r="CC328">
        <v>1.01</v>
      </c>
      <c r="CD328">
        <v>0.08</v>
      </c>
      <c r="CE328">
        <v>0.08</v>
      </c>
      <c r="CF328">
        <v>0.78</v>
      </c>
      <c r="CG328">
        <v>25</v>
      </c>
      <c r="CH328">
        <v>0.57999999999999996</v>
      </c>
      <c r="CI328">
        <v>2.96</v>
      </c>
      <c r="CJ328">
        <v>68.42</v>
      </c>
      <c r="CK328">
        <v>2.61</v>
      </c>
      <c r="CL328">
        <v>38.81</v>
      </c>
      <c r="CM328">
        <v>0.9</v>
      </c>
      <c r="CN328">
        <v>26.09</v>
      </c>
      <c r="CO328">
        <v>0.66</v>
      </c>
      <c r="CP328">
        <v>0.7</v>
      </c>
      <c r="CQ328">
        <v>4.91</v>
      </c>
      <c r="CR328">
        <v>72.22</v>
      </c>
      <c r="CS328">
        <v>0</v>
      </c>
      <c r="CT328" t="s">
        <v>116</v>
      </c>
      <c r="CU328">
        <v>0</v>
      </c>
      <c r="CV328" t="s">
        <v>116</v>
      </c>
      <c r="CW328">
        <v>0</v>
      </c>
      <c r="CX328">
        <v>0</v>
      </c>
      <c r="CY328">
        <v>0</v>
      </c>
      <c r="CZ328">
        <v>0</v>
      </c>
      <c r="DA328" t="s">
        <v>116</v>
      </c>
      <c r="DB328" t="s">
        <v>116</v>
      </c>
      <c r="DC328">
        <v>0.12</v>
      </c>
      <c r="DD328" t="s">
        <v>116</v>
      </c>
      <c r="DE328" t="s">
        <v>116</v>
      </c>
      <c r="DF328">
        <v>0</v>
      </c>
      <c r="DG328">
        <v>0</v>
      </c>
      <c r="DH328">
        <v>0</v>
      </c>
      <c r="DI328">
        <v>0.23</v>
      </c>
      <c r="DJ328">
        <v>0</v>
      </c>
      <c r="DK328">
        <v>0</v>
      </c>
    </row>
    <row r="329" spans="1:115" ht="12" customHeight="1" x14ac:dyDescent="0.2">
      <c r="A329" t="s">
        <v>318</v>
      </c>
      <c r="B329" t="s">
        <v>236</v>
      </c>
      <c r="C329" t="s">
        <v>236</v>
      </c>
      <c r="D329" t="s">
        <v>922</v>
      </c>
      <c r="E329">
        <v>27</v>
      </c>
      <c r="F329">
        <v>350000</v>
      </c>
      <c r="G329" t="s">
        <v>116</v>
      </c>
      <c r="H329">
        <v>38</v>
      </c>
      <c r="I329">
        <v>2578</v>
      </c>
      <c r="J329">
        <v>5</v>
      </c>
      <c r="K329">
        <v>3</v>
      </c>
      <c r="L329">
        <v>1</v>
      </c>
      <c r="M329">
        <v>2.25</v>
      </c>
      <c r="N329">
        <v>16.510000000000002</v>
      </c>
      <c r="O329">
        <v>43.97</v>
      </c>
      <c r="P329" t="s">
        <v>117</v>
      </c>
      <c r="Q329" t="s">
        <v>117</v>
      </c>
      <c r="R329" t="s">
        <v>134</v>
      </c>
      <c r="S329">
        <v>174</v>
      </c>
      <c r="T329">
        <v>69</v>
      </c>
      <c r="U329" t="s">
        <v>119</v>
      </c>
      <c r="V329">
        <v>5.38</v>
      </c>
      <c r="W329">
        <v>4.82</v>
      </c>
      <c r="X329">
        <v>60.14</v>
      </c>
      <c r="Y329">
        <v>2.86</v>
      </c>
      <c r="Z329">
        <v>20.73</v>
      </c>
      <c r="AA329">
        <v>0.66</v>
      </c>
      <c r="AB329">
        <v>0.82</v>
      </c>
      <c r="AC329">
        <v>0.03</v>
      </c>
      <c r="AD329">
        <v>1.82</v>
      </c>
      <c r="AE329">
        <v>2.23</v>
      </c>
      <c r="AF329">
        <v>0.91</v>
      </c>
      <c r="AG329">
        <v>1</v>
      </c>
      <c r="AH329">
        <v>0.03</v>
      </c>
      <c r="AI329">
        <v>0</v>
      </c>
      <c r="AJ329">
        <v>0</v>
      </c>
      <c r="AK329">
        <v>3.11</v>
      </c>
      <c r="AL329">
        <v>0.17</v>
      </c>
      <c r="AM329">
        <v>5</v>
      </c>
      <c r="AN329">
        <v>0.17</v>
      </c>
      <c r="AO329">
        <v>0.1</v>
      </c>
      <c r="AP329">
        <v>0</v>
      </c>
      <c r="AQ329">
        <v>0</v>
      </c>
      <c r="AR329">
        <v>36</v>
      </c>
      <c r="AS329">
        <v>1.26</v>
      </c>
      <c r="AT329">
        <v>50</v>
      </c>
      <c r="AU329">
        <v>13.888999999999999</v>
      </c>
      <c r="AV329">
        <v>0.03</v>
      </c>
      <c r="AW329">
        <v>1.68</v>
      </c>
      <c r="AX329">
        <v>25</v>
      </c>
      <c r="AY329">
        <v>1.47</v>
      </c>
      <c r="AZ329">
        <v>23.81</v>
      </c>
      <c r="BA329">
        <v>0.17</v>
      </c>
      <c r="BB329">
        <v>20</v>
      </c>
      <c r="BC329">
        <v>0.1</v>
      </c>
      <c r="BD329">
        <v>3.21</v>
      </c>
      <c r="BE329">
        <v>60.87</v>
      </c>
      <c r="BF329">
        <v>6.53</v>
      </c>
      <c r="BG329">
        <v>45.99</v>
      </c>
      <c r="BH329">
        <v>1.71</v>
      </c>
      <c r="BI329">
        <v>1.57</v>
      </c>
      <c r="BJ329">
        <v>0.84</v>
      </c>
      <c r="BK329">
        <v>15.22</v>
      </c>
      <c r="BL329">
        <v>1.4</v>
      </c>
      <c r="BM329">
        <v>0.77</v>
      </c>
      <c r="BN329">
        <v>21.02</v>
      </c>
      <c r="BO329">
        <v>77.91</v>
      </c>
      <c r="BP329">
        <v>3.49</v>
      </c>
      <c r="BQ329">
        <v>60</v>
      </c>
      <c r="BR329">
        <v>6.42</v>
      </c>
      <c r="BS329">
        <v>94.02</v>
      </c>
      <c r="BT329">
        <v>6.14</v>
      </c>
      <c r="BU329">
        <v>69.89</v>
      </c>
      <c r="BV329">
        <v>18.12</v>
      </c>
      <c r="BW329">
        <v>84.59</v>
      </c>
      <c r="BX329">
        <v>1.57</v>
      </c>
      <c r="BY329">
        <v>46.67</v>
      </c>
      <c r="BZ329">
        <v>16.46</v>
      </c>
      <c r="CA329">
        <v>22.24</v>
      </c>
      <c r="CB329">
        <v>0.08</v>
      </c>
      <c r="CC329">
        <v>0.52</v>
      </c>
      <c r="CD329">
        <v>7.0000000000000007E-2</v>
      </c>
      <c r="CE329">
        <v>0.03</v>
      </c>
      <c r="CF329">
        <v>0.35</v>
      </c>
      <c r="CG329">
        <v>30</v>
      </c>
      <c r="CH329">
        <v>0.42</v>
      </c>
      <c r="CI329">
        <v>1.22</v>
      </c>
      <c r="CJ329">
        <v>57.14</v>
      </c>
      <c r="CK329">
        <v>1.26</v>
      </c>
      <c r="CL329">
        <v>33.33</v>
      </c>
      <c r="CM329">
        <v>0.45</v>
      </c>
      <c r="CN329">
        <v>15.38</v>
      </c>
      <c r="CO329">
        <v>0.42</v>
      </c>
      <c r="CP329">
        <v>0.42</v>
      </c>
      <c r="CQ329">
        <v>2.13</v>
      </c>
      <c r="CR329">
        <v>59.02</v>
      </c>
      <c r="CS329">
        <v>0</v>
      </c>
      <c r="CT329" t="s">
        <v>116</v>
      </c>
      <c r="CU329">
        <v>0</v>
      </c>
      <c r="CV329" t="s">
        <v>116</v>
      </c>
      <c r="CW329">
        <v>0</v>
      </c>
      <c r="CX329">
        <v>0</v>
      </c>
      <c r="CY329">
        <v>0</v>
      </c>
      <c r="CZ329">
        <v>0</v>
      </c>
      <c r="DA329" t="s">
        <v>116</v>
      </c>
      <c r="DB329" t="s">
        <v>116</v>
      </c>
      <c r="DC329">
        <v>7.0000000000000007E-2</v>
      </c>
      <c r="DD329" t="s">
        <v>116</v>
      </c>
      <c r="DE329" t="s">
        <v>116</v>
      </c>
      <c r="DF329">
        <v>0</v>
      </c>
      <c r="DG329">
        <v>0</v>
      </c>
      <c r="DH329">
        <v>0</v>
      </c>
      <c r="DI329">
        <v>7.0000000000000007E-2</v>
      </c>
      <c r="DJ329">
        <v>0</v>
      </c>
      <c r="DK329">
        <v>0</v>
      </c>
    </row>
    <row r="330" spans="1:115" ht="12" customHeight="1" x14ac:dyDescent="0.2">
      <c r="A330" t="s">
        <v>212</v>
      </c>
      <c r="B330" t="s">
        <v>143</v>
      </c>
      <c r="C330" t="s">
        <v>143</v>
      </c>
      <c r="D330" t="s">
        <v>922</v>
      </c>
      <c r="E330">
        <v>28</v>
      </c>
      <c r="F330">
        <v>250000</v>
      </c>
      <c r="G330" t="s">
        <v>116</v>
      </c>
      <c r="H330">
        <v>40</v>
      </c>
      <c r="I330">
        <v>3218</v>
      </c>
      <c r="J330">
        <v>7</v>
      </c>
      <c r="K330">
        <v>4.66</v>
      </c>
      <c r="L330">
        <v>7</v>
      </c>
      <c r="M330">
        <v>3.48</v>
      </c>
      <c r="N330">
        <v>22.82</v>
      </c>
      <c r="O330">
        <v>36.4</v>
      </c>
      <c r="P330" t="s">
        <v>117</v>
      </c>
      <c r="Q330" t="s">
        <v>117</v>
      </c>
      <c r="R330" t="s">
        <v>118</v>
      </c>
      <c r="S330">
        <v>166</v>
      </c>
      <c r="T330">
        <v>64</v>
      </c>
      <c r="U330" t="s">
        <v>119</v>
      </c>
      <c r="V330">
        <v>4.5</v>
      </c>
      <c r="W330">
        <v>4.8099999999999996</v>
      </c>
      <c r="X330">
        <v>54.07</v>
      </c>
      <c r="Y330">
        <v>3.8</v>
      </c>
      <c r="Z330">
        <v>21.32</v>
      </c>
      <c r="AA330">
        <v>0.2</v>
      </c>
      <c r="AB330">
        <v>0.26</v>
      </c>
      <c r="AC330">
        <v>0.03</v>
      </c>
      <c r="AD330">
        <v>1.71</v>
      </c>
      <c r="AE330">
        <v>2.2200000000000002</v>
      </c>
      <c r="AF330">
        <v>1.45</v>
      </c>
      <c r="AG330">
        <v>8</v>
      </c>
      <c r="AH330">
        <v>0.22</v>
      </c>
      <c r="AI330">
        <v>0</v>
      </c>
      <c r="AJ330">
        <v>0</v>
      </c>
      <c r="AK330">
        <v>2.66</v>
      </c>
      <c r="AL330">
        <v>0.2</v>
      </c>
      <c r="AM330">
        <v>7</v>
      </c>
      <c r="AN330">
        <v>0.2</v>
      </c>
      <c r="AO330">
        <v>0.13</v>
      </c>
      <c r="AP330">
        <v>1</v>
      </c>
      <c r="AQ330">
        <v>0.03</v>
      </c>
      <c r="AR330">
        <v>48</v>
      </c>
      <c r="AS330">
        <v>1.34</v>
      </c>
      <c r="AT330">
        <v>37.5</v>
      </c>
      <c r="AU330">
        <v>14.583</v>
      </c>
      <c r="AV330">
        <v>0.2</v>
      </c>
      <c r="AW330">
        <v>1.87</v>
      </c>
      <c r="AX330">
        <v>35.82</v>
      </c>
      <c r="AY330">
        <v>0.14000000000000001</v>
      </c>
      <c r="AZ330">
        <v>40</v>
      </c>
      <c r="BA330">
        <v>1.71</v>
      </c>
      <c r="BB330">
        <v>36.07</v>
      </c>
      <c r="BC330">
        <v>0.06</v>
      </c>
      <c r="BD330">
        <v>3.33</v>
      </c>
      <c r="BE330">
        <v>43.7</v>
      </c>
      <c r="BF330">
        <v>10.46</v>
      </c>
      <c r="BG330">
        <v>35.56</v>
      </c>
      <c r="BH330">
        <v>1.99</v>
      </c>
      <c r="BI330">
        <v>1.54</v>
      </c>
      <c r="BJ330">
        <v>1.34</v>
      </c>
      <c r="BK330">
        <v>11.13</v>
      </c>
      <c r="BL330">
        <v>1.73</v>
      </c>
      <c r="BM330">
        <v>2.57</v>
      </c>
      <c r="BN330">
        <v>16.28</v>
      </c>
      <c r="BO330">
        <v>71.48</v>
      </c>
      <c r="BP330">
        <v>3.41</v>
      </c>
      <c r="BQ330">
        <v>54.92</v>
      </c>
      <c r="BR330">
        <v>3.47</v>
      </c>
      <c r="BS330">
        <v>90.32</v>
      </c>
      <c r="BT330">
        <v>4.92</v>
      </c>
      <c r="BU330">
        <v>71.59</v>
      </c>
      <c r="BV330">
        <v>14.04</v>
      </c>
      <c r="BW330">
        <v>77.09</v>
      </c>
      <c r="BX330">
        <v>0.53</v>
      </c>
      <c r="BY330">
        <v>36.840000000000003</v>
      </c>
      <c r="BZ330">
        <v>15.19</v>
      </c>
      <c r="CA330">
        <v>16.87</v>
      </c>
      <c r="CB330">
        <v>0.1</v>
      </c>
      <c r="CC330">
        <v>0.7</v>
      </c>
      <c r="CD330">
        <v>0.03</v>
      </c>
      <c r="CE330">
        <v>0.03</v>
      </c>
      <c r="CF330">
        <v>0.36</v>
      </c>
      <c r="CG330">
        <v>7.69</v>
      </c>
      <c r="CH330">
        <v>0.34</v>
      </c>
      <c r="CI330">
        <v>1.0900000000000001</v>
      </c>
      <c r="CJ330">
        <v>61.54</v>
      </c>
      <c r="CK330">
        <v>1.76</v>
      </c>
      <c r="CL330">
        <v>44.44</v>
      </c>
      <c r="CM330">
        <v>0.34</v>
      </c>
      <c r="CN330">
        <v>8.33</v>
      </c>
      <c r="CO330">
        <v>0.5</v>
      </c>
      <c r="CP330">
        <v>0.56000000000000005</v>
      </c>
      <c r="CQ330">
        <v>2.41</v>
      </c>
      <c r="CR330">
        <v>68.599999999999994</v>
      </c>
      <c r="CS330">
        <v>0</v>
      </c>
      <c r="CT330" t="s">
        <v>116</v>
      </c>
      <c r="CU330">
        <v>0</v>
      </c>
      <c r="CV330" t="s">
        <v>116</v>
      </c>
      <c r="CW330">
        <v>0</v>
      </c>
      <c r="CX330">
        <v>0</v>
      </c>
      <c r="CY330">
        <v>0</v>
      </c>
      <c r="CZ330">
        <v>0</v>
      </c>
      <c r="DA330" t="s">
        <v>116</v>
      </c>
      <c r="DB330" t="s">
        <v>116</v>
      </c>
      <c r="DC330">
        <v>0</v>
      </c>
      <c r="DD330" t="s">
        <v>116</v>
      </c>
      <c r="DE330" t="s">
        <v>116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</row>
    <row r="331" spans="1:115" ht="12" customHeight="1" x14ac:dyDescent="0.2">
      <c r="A331" t="s">
        <v>483</v>
      </c>
      <c r="B331" t="s">
        <v>484</v>
      </c>
      <c r="C331" t="s">
        <v>484</v>
      </c>
      <c r="D331" t="s">
        <v>922</v>
      </c>
      <c r="E331">
        <v>28</v>
      </c>
      <c r="F331">
        <v>400000</v>
      </c>
      <c r="G331" t="s">
        <v>116</v>
      </c>
      <c r="H331">
        <v>16</v>
      </c>
      <c r="I331">
        <v>1555</v>
      </c>
      <c r="J331">
        <v>1</v>
      </c>
      <c r="K331">
        <v>1.63</v>
      </c>
      <c r="L331">
        <v>0</v>
      </c>
      <c r="M331">
        <v>1.17</v>
      </c>
      <c r="N331">
        <v>14.35</v>
      </c>
      <c r="O331">
        <v>54.84</v>
      </c>
      <c r="P331" t="s">
        <v>117</v>
      </c>
      <c r="Q331" t="s">
        <v>117</v>
      </c>
      <c r="R331" t="s">
        <v>118</v>
      </c>
      <c r="S331">
        <v>175</v>
      </c>
      <c r="T331">
        <v>69</v>
      </c>
      <c r="U331" t="s">
        <v>119</v>
      </c>
      <c r="V331">
        <v>7.81</v>
      </c>
      <c r="W331">
        <v>4.75</v>
      </c>
      <c r="X331">
        <v>71.95</v>
      </c>
      <c r="Y331">
        <v>2.84</v>
      </c>
      <c r="Z331">
        <v>38.78</v>
      </c>
      <c r="AA331">
        <v>0.23</v>
      </c>
      <c r="AB331">
        <v>0.33</v>
      </c>
      <c r="AC331">
        <v>0.41</v>
      </c>
      <c r="AD331">
        <v>4.17</v>
      </c>
      <c r="AE331">
        <v>5.95</v>
      </c>
      <c r="AF331">
        <v>0.75</v>
      </c>
      <c r="AG331">
        <v>3</v>
      </c>
      <c r="AH331">
        <v>0.17</v>
      </c>
      <c r="AI331">
        <v>0</v>
      </c>
      <c r="AJ331">
        <v>0</v>
      </c>
      <c r="AK331">
        <v>1.04</v>
      </c>
      <c r="AL331">
        <v>0.06</v>
      </c>
      <c r="AM331">
        <v>1</v>
      </c>
      <c r="AN331">
        <v>0.06</v>
      </c>
      <c r="AO331">
        <v>0.09</v>
      </c>
      <c r="AP331">
        <v>1</v>
      </c>
      <c r="AQ331">
        <v>0.06</v>
      </c>
      <c r="AR331">
        <v>14</v>
      </c>
      <c r="AS331">
        <v>0.81</v>
      </c>
      <c r="AT331">
        <v>21.43</v>
      </c>
      <c r="AU331">
        <v>7.1429999999999998</v>
      </c>
      <c r="AV331">
        <v>0</v>
      </c>
      <c r="AW331">
        <v>0.17</v>
      </c>
      <c r="AX331">
        <v>33.33</v>
      </c>
      <c r="AY331">
        <v>0.06</v>
      </c>
      <c r="AZ331">
        <v>0</v>
      </c>
      <c r="BA331">
        <v>0.12</v>
      </c>
      <c r="BB331">
        <v>50</v>
      </c>
      <c r="BC331">
        <v>0</v>
      </c>
      <c r="BD331">
        <v>0.87</v>
      </c>
      <c r="BE331">
        <v>60</v>
      </c>
      <c r="BF331">
        <v>3.47</v>
      </c>
      <c r="BG331">
        <v>50</v>
      </c>
      <c r="BH331">
        <v>1.27</v>
      </c>
      <c r="BI331">
        <v>0.41</v>
      </c>
      <c r="BJ331">
        <v>0.23</v>
      </c>
      <c r="BK331">
        <v>18.29</v>
      </c>
      <c r="BL331">
        <v>0.17</v>
      </c>
      <c r="BM331">
        <v>1.33</v>
      </c>
      <c r="BN331">
        <v>30.21</v>
      </c>
      <c r="BO331">
        <v>86.21</v>
      </c>
      <c r="BP331">
        <v>9.7799999999999994</v>
      </c>
      <c r="BQ331">
        <v>76.33</v>
      </c>
      <c r="BR331">
        <v>3.24</v>
      </c>
      <c r="BS331">
        <v>89.29</v>
      </c>
      <c r="BT331">
        <v>12.15</v>
      </c>
      <c r="BU331">
        <v>93.81</v>
      </c>
      <c r="BV331">
        <v>27.49</v>
      </c>
      <c r="BW331">
        <v>88.63</v>
      </c>
      <c r="BX331">
        <v>2.5499999999999998</v>
      </c>
      <c r="BY331">
        <v>63.64</v>
      </c>
      <c r="BZ331">
        <v>18.34</v>
      </c>
      <c r="CA331">
        <v>32.54</v>
      </c>
      <c r="CB331">
        <v>7.0000000000000007E-2</v>
      </c>
      <c r="CC331">
        <v>0.41</v>
      </c>
      <c r="CD331">
        <v>0</v>
      </c>
      <c r="CE331">
        <v>0.12</v>
      </c>
      <c r="CF331">
        <v>0.41</v>
      </c>
      <c r="CG331">
        <v>71.430000000000007</v>
      </c>
      <c r="CH331">
        <v>0.12</v>
      </c>
      <c r="CI331">
        <v>5.5</v>
      </c>
      <c r="CJ331">
        <v>80</v>
      </c>
      <c r="CK331">
        <v>0.52</v>
      </c>
      <c r="CL331">
        <v>77.78</v>
      </c>
      <c r="CM331">
        <v>0.35</v>
      </c>
      <c r="CN331">
        <v>66.67</v>
      </c>
      <c r="CO331">
        <v>0.57999999999999996</v>
      </c>
      <c r="CP331">
        <v>0.06</v>
      </c>
      <c r="CQ331">
        <v>4.46</v>
      </c>
      <c r="CR331">
        <v>74.03</v>
      </c>
      <c r="CS331">
        <v>0</v>
      </c>
      <c r="CT331" t="s">
        <v>116</v>
      </c>
      <c r="CU331">
        <v>0</v>
      </c>
      <c r="CV331" t="s">
        <v>116</v>
      </c>
      <c r="CW331">
        <v>0</v>
      </c>
      <c r="CX331">
        <v>0</v>
      </c>
      <c r="CY331">
        <v>0</v>
      </c>
      <c r="CZ331">
        <v>0</v>
      </c>
      <c r="DA331" t="s">
        <v>116</v>
      </c>
      <c r="DB331" t="s">
        <v>116</v>
      </c>
      <c r="DC331">
        <v>0.28999999999999998</v>
      </c>
      <c r="DD331" t="s">
        <v>116</v>
      </c>
      <c r="DE331" t="s">
        <v>116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</row>
    <row r="332" spans="1:115" ht="12" customHeight="1" x14ac:dyDescent="0.2">
      <c r="A332" t="s">
        <v>560</v>
      </c>
      <c r="B332" t="s">
        <v>156</v>
      </c>
      <c r="C332" t="s">
        <v>156</v>
      </c>
      <c r="D332" t="s">
        <v>922</v>
      </c>
      <c r="E332">
        <v>23</v>
      </c>
      <c r="F332">
        <v>600000</v>
      </c>
      <c r="G332" t="s">
        <v>116</v>
      </c>
      <c r="H332">
        <v>17</v>
      </c>
      <c r="I332">
        <v>1349</v>
      </c>
      <c r="J332">
        <v>5</v>
      </c>
      <c r="K332">
        <v>3.96</v>
      </c>
      <c r="L332">
        <v>1</v>
      </c>
      <c r="M332">
        <v>1.21</v>
      </c>
      <c r="N332">
        <v>23.75</v>
      </c>
      <c r="O332">
        <v>44.94</v>
      </c>
      <c r="P332" t="s">
        <v>117</v>
      </c>
      <c r="Q332" t="s">
        <v>117</v>
      </c>
      <c r="R332" t="s">
        <v>118</v>
      </c>
      <c r="S332">
        <v>176</v>
      </c>
      <c r="T332">
        <v>58</v>
      </c>
      <c r="U332" t="s">
        <v>119</v>
      </c>
      <c r="V332">
        <v>4.74</v>
      </c>
      <c r="W332">
        <v>4.74</v>
      </c>
      <c r="X332">
        <v>60.56</v>
      </c>
      <c r="Y332">
        <v>1.33</v>
      </c>
      <c r="Z332">
        <v>30</v>
      </c>
      <c r="AA332">
        <v>0.27</v>
      </c>
      <c r="AB332">
        <v>0.32</v>
      </c>
      <c r="AC332">
        <v>0</v>
      </c>
      <c r="AD332">
        <v>1.6</v>
      </c>
      <c r="AE332">
        <v>1.95</v>
      </c>
      <c r="AF332">
        <v>1.2</v>
      </c>
      <c r="AG332">
        <v>0</v>
      </c>
      <c r="AH332">
        <v>0</v>
      </c>
      <c r="AI332">
        <v>0</v>
      </c>
      <c r="AJ332">
        <v>0</v>
      </c>
      <c r="AK332">
        <v>4.2699999999999996</v>
      </c>
      <c r="AL332">
        <v>0.33</v>
      </c>
      <c r="AM332">
        <v>5</v>
      </c>
      <c r="AN332">
        <v>0.33</v>
      </c>
      <c r="AO332">
        <v>0.26</v>
      </c>
      <c r="AP332">
        <v>1</v>
      </c>
      <c r="AQ332">
        <v>7.0000000000000007E-2</v>
      </c>
      <c r="AR332">
        <v>40</v>
      </c>
      <c r="AS332">
        <v>2.67</v>
      </c>
      <c r="AT332">
        <v>47.5</v>
      </c>
      <c r="AU332">
        <v>12.5</v>
      </c>
      <c r="AV332">
        <v>7.0000000000000007E-2</v>
      </c>
      <c r="AW332">
        <v>1.4</v>
      </c>
      <c r="AX332">
        <v>33.33</v>
      </c>
      <c r="AY332">
        <v>0.87</v>
      </c>
      <c r="AZ332">
        <v>30.77</v>
      </c>
      <c r="BA332">
        <v>0.53</v>
      </c>
      <c r="BB332">
        <v>37.5</v>
      </c>
      <c r="BC332">
        <v>0.13</v>
      </c>
      <c r="BD332">
        <v>4.54</v>
      </c>
      <c r="BE332">
        <v>52.94</v>
      </c>
      <c r="BF332">
        <v>12.81</v>
      </c>
      <c r="BG332">
        <v>45.83</v>
      </c>
      <c r="BH332">
        <v>3.07</v>
      </c>
      <c r="BI332">
        <v>2</v>
      </c>
      <c r="BJ332">
        <v>1.53</v>
      </c>
      <c r="BK332">
        <v>14.41</v>
      </c>
      <c r="BL332">
        <v>1.8</v>
      </c>
      <c r="BM332">
        <v>2.4</v>
      </c>
      <c r="BN332">
        <v>20.420000000000002</v>
      </c>
      <c r="BO332">
        <v>80.72</v>
      </c>
      <c r="BP332">
        <v>4</v>
      </c>
      <c r="BQ332">
        <v>70</v>
      </c>
      <c r="BR332">
        <v>4.54</v>
      </c>
      <c r="BS332">
        <v>95.59</v>
      </c>
      <c r="BT332">
        <v>7.61</v>
      </c>
      <c r="BU332">
        <v>81.58</v>
      </c>
      <c r="BV332">
        <v>17.95</v>
      </c>
      <c r="BW332">
        <v>86.99</v>
      </c>
      <c r="BX332">
        <v>1.27</v>
      </c>
      <c r="BY332">
        <v>36.840000000000003</v>
      </c>
      <c r="BZ332">
        <v>18.34</v>
      </c>
      <c r="CA332">
        <v>23.7</v>
      </c>
      <c r="CB332">
        <v>0.08</v>
      </c>
      <c r="CC332">
        <v>0.8</v>
      </c>
      <c r="CD332">
        <v>7.0000000000000007E-2</v>
      </c>
      <c r="CE332">
        <v>0</v>
      </c>
      <c r="CF332">
        <v>0.73</v>
      </c>
      <c r="CG332">
        <v>18.18</v>
      </c>
      <c r="CH332">
        <v>0.2</v>
      </c>
      <c r="CI332">
        <v>2.34</v>
      </c>
      <c r="CJ332">
        <v>82.86</v>
      </c>
      <c r="CK332">
        <v>1.8</v>
      </c>
      <c r="CL332">
        <v>51.85</v>
      </c>
      <c r="CM332">
        <v>0.73</v>
      </c>
      <c r="CN332">
        <v>18.18</v>
      </c>
      <c r="CO332">
        <v>0.6</v>
      </c>
      <c r="CP332">
        <v>0.53</v>
      </c>
      <c r="CQ332">
        <v>2.87</v>
      </c>
      <c r="CR332">
        <v>72.09</v>
      </c>
      <c r="CS332">
        <v>0</v>
      </c>
      <c r="CT332" t="s">
        <v>116</v>
      </c>
      <c r="CU332">
        <v>0</v>
      </c>
      <c r="CV332" t="s">
        <v>116</v>
      </c>
      <c r="CW332">
        <v>0</v>
      </c>
      <c r="CX332">
        <v>0</v>
      </c>
      <c r="CY332">
        <v>0</v>
      </c>
      <c r="CZ332">
        <v>0</v>
      </c>
      <c r="DA332" t="s">
        <v>116</v>
      </c>
      <c r="DB332" t="s">
        <v>116</v>
      </c>
      <c r="DC332">
        <v>0</v>
      </c>
      <c r="DD332" t="s">
        <v>116</v>
      </c>
      <c r="DE332" t="s">
        <v>116</v>
      </c>
      <c r="DF332">
        <v>0.13</v>
      </c>
      <c r="DG332">
        <v>0.13</v>
      </c>
      <c r="DH332">
        <v>0</v>
      </c>
      <c r="DI332">
        <v>0.27</v>
      </c>
      <c r="DJ332">
        <v>0</v>
      </c>
      <c r="DK332">
        <v>0</v>
      </c>
    </row>
    <row r="333" spans="1:115" ht="12" customHeight="1" x14ac:dyDescent="0.2">
      <c r="A333" t="s">
        <v>567</v>
      </c>
      <c r="B333" t="s">
        <v>236</v>
      </c>
      <c r="C333" t="s">
        <v>236</v>
      </c>
      <c r="D333" t="s">
        <v>923</v>
      </c>
      <c r="E333">
        <v>23</v>
      </c>
      <c r="F333">
        <v>350000</v>
      </c>
      <c r="G333" t="s">
        <v>116</v>
      </c>
      <c r="H333">
        <v>20</v>
      </c>
      <c r="I333">
        <v>1314</v>
      </c>
      <c r="J333">
        <v>0</v>
      </c>
      <c r="K333">
        <v>0.19</v>
      </c>
      <c r="L333">
        <v>0</v>
      </c>
      <c r="M333">
        <v>0</v>
      </c>
      <c r="N333">
        <v>10.96</v>
      </c>
      <c r="O333">
        <v>61.88</v>
      </c>
      <c r="P333" t="s">
        <v>117</v>
      </c>
      <c r="Q333" t="s">
        <v>117</v>
      </c>
      <c r="R333" t="s">
        <v>118</v>
      </c>
      <c r="S333">
        <v>182</v>
      </c>
      <c r="T333">
        <v>70</v>
      </c>
      <c r="U333" t="s">
        <v>119</v>
      </c>
      <c r="V333">
        <v>6.99</v>
      </c>
      <c r="W333">
        <v>4.7300000000000004</v>
      </c>
      <c r="X333">
        <v>69.569999999999993</v>
      </c>
      <c r="Y333">
        <v>3.36</v>
      </c>
      <c r="Z333">
        <v>61.22</v>
      </c>
      <c r="AA333">
        <v>0</v>
      </c>
      <c r="AB333">
        <v>0</v>
      </c>
      <c r="AC333">
        <v>0.41</v>
      </c>
      <c r="AD333">
        <v>3.7</v>
      </c>
      <c r="AE333">
        <v>4.78</v>
      </c>
      <c r="AF333">
        <v>0.68</v>
      </c>
      <c r="AG333">
        <v>5</v>
      </c>
      <c r="AH333">
        <v>0.34</v>
      </c>
      <c r="AI333">
        <v>0</v>
      </c>
      <c r="AJ333">
        <v>0</v>
      </c>
      <c r="AK333">
        <v>0.14000000000000001</v>
      </c>
      <c r="AL333">
        <v>0</v>
      </c>
      <c r="AM333">
        <v>0</v>
      </c>
      <c r="AN333">
        <v>0</v>
      </c>
      <c r="AO333">
        <v>0.01</v>
      </c>
      <c r="AP333">
        <v>0</v>
      </c>
      <c r="AQ333">
        <v>0</v>
      </c>
      <c r="AR333">
        <v>3</v>
      </c>
      <c r="AS333">
        <v>0.21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0.41</v>
      </c>
      <c r="BE333">
        <v>33.33</v>
      </c>
      <c r="BF333">
        <v>1.03</v>
      </c>
      <c r="BG333">
        <v>40</v>
      </c>
      <c r="BH333">
        <v>0.34</v>
      </c>
      <c r="BI333">
        <v>0.21</v>
      </c>
      <c r="BJ333">
        <v>0.34</v>
      </c>
      <c r="BK333">
        <v>24.18</v>
      </c>
      <c r="BL333">
        <v>0.27</v>
      </c>
      <c r="BM333">
        <v>0.62</v>
      </c>
      <c r="BN333">
        <v>36.71</v>
      </c>
      <c r="BO333">
        <v>86.57</v>
      </c>
      <c r="BP333">
        <v>16.579999999999998</v>
      </c>
      <c r="BQ333">
        <v>77.69</v>
      </c>
      <c r="BR333">
        <v>2.33</v>
      </c>
      <c r="BS333">
        <v>88.24</v>
      </c>
      <c r="BT333">
        <v>14.59</v>
      </c>
      <c r="BU333">
        <v>96.24</v>
      </c>
      <c r="BV333">
        <v>31.64</v>
      </c>
      <c r="BW333">
        <v>91.56</v>
      </c>
      <c r="BX333">
        <v>5.07</v>
      </c>
      <c r="BY333">
        <v>55.41</v>
      </c>
      <c r="BZ333">
        <v>20.100000000000001</v>
      </c>
      <c r="CA333">
        <v>26.85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4.32</v>
      </c>
      <c r="CJ333">
        <v>61.9</v>
      </c>
      <c r="CK333">
        <v>7.0000000000000007E-2</v>
      </c>
      <c r="CL333">
        <v>0</v>
      </c>
      <c r="CM333">
        <v>7.0000000000000007E-2</v>
      </c>
      <c r="CN333">
        <v>0</v>
      </c>
      <c r="CO333">
        <v>0</v>
      </c>
      <c r="CP333">
        <v>0</v>
      </c>
      <c r="CQ333">
        <v>7.95</v>
      </c>
      <c r="CR333">
        <v>70.69</v>
      </c>
      <c r="CS333">
        <v>0</v>
      </c>
      <c r="CT333" t="s">
        <v>116</v>
      </c>
      <c r="CU333">
        <v>0</v>
      </c>
      <c r="CV333" t="s">
        <v>116</v>
      </c>
      <c r="CW333">
        <v>0</v>
      </c>
      <c r="CX333">
        <v>0</v>
      </c>
      <c r="CY333">
        <v>0</v>
      </c>
      <c r="CZ333">
        <v>0</v>
      </c>
      <c r="DA333" t="s">
        <v>116</v>
      </c>
      <c r="DB333" t="s">
        <v>116</v>
      </c>
      <c r="DC333">
        <v>1.1000000000000001</v>
      </c>
      <c r="DD333" t="s">
        <v>116</v>
      </c>
      <c r="DE333" t="s">
        <v>116</v>
      </c>
      <c r="DF333">
        <v>7.0000000000000007E-2</v>
      </c>
      <c r="DG333">
        <v>0</v>
      </c>
      <c r="DH333">
        <v>0</v>
      </c>
      <c r="DI333">
        <v>0</v>
      </c>
      <c r="DJ333">
        <v>0</v>
      </c>
      <c r="DK333">
        <v>0</v>
      </c>
    </row>
    <row r="334" spans="1:115" ht="12" customHeight="1" x14ac:dyDescent="0.2">
      <c r="A334" t="s">
        <v>160</v>
      </c>
      <c r="B334" t="s">
        <v>143</v>
      </c>
      <c r="C334" t="s">
        <v>143</v>
      </c>
      <c r="D334" t="s">
        <v>923</v>
      </c>
      <c r="E334">
        <v>35</v>
      </c>
      <c r="F334">
        <v>300000</v>
      </c>
      <c r="G334" t="s">
        <v>116</v>
      </c>
      <c r="H334">
        <v>38</v>
      </c>
      <c r="I334">
        <v>3634</v>
      </c>
      <c r="J334">
        <v>4</v>
      </c>
      <c r="K334">
        <v>2.57</v>
      </c>
      <c r="L334">
        <v>1</v>
      </c>
      <c r="M334">
        <v>0.49</v>
      </c>
      <c r="N334">
        <v>9.58</v>
      </c>
      <c r="O334">
        <v>56.85</v>
      </c>
      <c r="P334" t="s">
        <v>117</v>
      </c>
      <c r="Q334" t="s">
        <v>117</v>
      </c>
      <c r="R334" t="s">
        <v>118</v>
      </c>
      <c r="S334">
        <v>180</v>
      </c>
      <c r="T334">
        <v>76</v>
      </c>
      <c r="U334" t="s">
        <v>119</v>
      </c>
      <c r="V334">
        <v>8.74</v>
      </c>
      <c r="W334">
        <v>4.7300000000000004</v>
      </c>
      <c r="X334">
        <v>65.97</v>
      </c>
      <c r="Y334">
        <v>3.02</v>
      </c>
      <c r="Z334">
        <v>49.18</v>
      </c>
      <c r="AA334">
        <v>0.35</v>
      </c>
      <c r="AB334">
        <v>0.45</v>
      </c>
      <c r="AC334">
        <v>0.52</v>
      </c>
      <c r="AD334">
        <v>5.28</v>
      </c>
      <c r="AE334">
        <v>6.84</v>
      </c>
      <c r="AF334">
        <v>0.42</v>
      </c>
      <c r="AG334">
        <v>7</v>
      </c>
      <c r="AH334">
        <v>0.17</v>
      </c>
      <c r="AI334">
        <v>0</v>
      </c>
      <c r="AJ334">
        <v>0</v>
      </c>
      <c r="AK334">
        <v>0.56999999999999995</v>
      </c>
      <c r="AL334">
        <v>0.1</v>
      </c>
      <c r="AM334">
        <v>4</v>
      </c>
      <c r="AN334">
        <v>0.1</v>
      </c>
      <c r="AO334">
        <v>0.06</v>
      </c>
      <c r="AP334">
        <v>1</v>
      </c>
      <c r="AQ334">
        <v>0.02</v>
      </c>
      <c r="AR334">
        <v>18</v>
      </c>
      <c r="AS334">
        <v>0.45</v>
      </c>
      <c r="AT334">
        <v>50</v>
      </c>
      <c r="AU334">
        <v>22.222000000000001</v>
      </c>
      <c r="AV334">
        <v>0.02</v>
      </c>
      <c r="AW334">
        <v>0.35</v>
      </c>
      <c r="AX334">
        <v>50</v>
      </c>
      <c r="AY334">
        <v>0.05</v>
      </c>
      <c r="AZ334">
        <v>0</v>
      </c>
      <c r="BA334">
        <v>0.3</v>
      </c>
      <c r="BB334">
        <v>58.33</v>
      </c>
      <c r="BC334">
        <v>7.0000000000000007E-2</v>
      </c>
      <c r="BD334">
        <v>0.27</v>
      </c>
      <c r="BE334">
        <v>54.55</v>
      </c>
      <c r="BF334">
        <v>0.5</v>
      </c>
      <c r="BG334">
        <v>50</v>
      </c>
      <c r="BH334">
        <v>0.59</v>
      </c>
      <c r="BI334">
        <v>0.47</v>
      </c>
      <c r="BJ334">
        <v>0.35</v>
      </c>
      <c r="BK334">
        <v>21.08</v>
      </c>
      <c r="BL334">
        <v>0.42</v>
      </c>
      <c r="BM334">
        <v>0.12</v>
      </c>
      <c r="BN334">
        <v>33.83</v>
      </c>
      <c r="BO334">
        <v>80.31</v>
      </c>
      <c r="BP334">
        <v>18.48</v>
      </c>
      <c r="BQ334">
        <v>70.38</v>
      </c>
      <c r="BR334">
        <v>1.83</v>
      </c>
      <c r="BS334">
        <v>93.24</v>
      </c>
      <c r="BT334">
        <v>10.8</v>
      </c>
      <c r="BU334">
        <v>93.58</v>
      </c>
      <c r="BV334">
        <v>26.03</v>
      </c>
      <c r="BW334">
        <v>88.11</v>
      </c>
      <c r="BX334">
        <v>7.48</v>
      </c>
      <c r="BY334">
        <v>54.64</v>
      </c>
      <c r="BZ334">
        <v>23.67</v>
      </c>
      <c r="CA334">
        <v>38.19</v>
      </c>
      <c r="CB334">
        <v>0.01</v>
      </c>
      <c r="CC334">
        <v>0.1</v>
      </c>
      <c r="CD334">
        <v>0.02</v>
      </c>
      <c r="CE334">
        <v>0</v>
      </c>
      <c r="CF334">
        <v>0.12</v>
      </c>
      <c r="CG334">
        <v>20</v>
      </c>
      <c r="CH334">
        <v>7.0000000000000007E-2</v>
      </c>
      <c r="CI334">
        <v>5.62</v>
      </c>
      <c r="CJ334">
        <v>59.91</v>
      </c>
      <c r="CK334">
        <v>0.87</v>
      </c>
      <c r="CL334">
        <v>40</v>
      </c>
      <c r="CM334">
        <v>0.5</v>
      </c>
      <c r="CN334">
        <v>25</v>
      </c>
      <c r="CO334">
        <v>0.17</v>
      </c>
      <c r="CP334">
        <v>0.17</v>
      </c>
      <c r="CQ334">
        <v>9.26</v>
      </c>
      <c r="CR334">
        <v>69.790000000000006</v>
      </c>
      <c r="CS334">
        <v>0</v>
      </c>
      <c r="CT334" t="s">
        <v>116</v>
      </c>
      <c r="CU334">
        <v>0</v>
      </c>
      <c r="CV334" t="s">
        <v>116</v>
      </c>
      <c r="CW334">
        <v>0</v>
      </c>
      <c r="CX334">
        <v>0</v>
      </c>
      <c r="CY334">
        <v>0</v>
      </c>
      <c r="CZ334">
        <v>0</v>
      </c>
      <c r="DA334" t="s">
        <v>116</v>
      </c>
      <c r="DB334" t="s">
        <v>116</v>
      </c>
      <c r="DC334">
        <v>1.29</v>
      </c>
      <c r="DD334" t="s">
        <v>116</v>
      </c>
      <c r="DE334" t="s">
        <v>116</v>
      </c>
      <c r="DF334">
        <v>0.05</v>
      </c>
      <c r="DG334">
        <v>0</v>
      </c>
      <c r="DH334">
        <v>0</v>
      </c>
      <c r="DI334">
        <v>0</v>
      </c>
      <c r="DJ334">
        <v>0</v>
      </c>
      <c r="DK334">
        <v>0</v>
      </c>
    </row>
    <row r="335" spans="1:115" ht="12" customHeight="1" x14ac:dyDescent="0.2">
      <c r="A335" t="s">
        <v>846</v>
      </c>
      <c r="B335" t="s">
        <v>176</v>
      </c>
      <c r="C335" t="s">
        <v>176</v>
      </c>
      <c r="D335" t="s">
        <v>922</v>
      </c>
      <c r="E335">
        <v>35</v>
      </c>
      <c r="F335">
        <v>300000</v>
      </c>
      <c r="G335" t="s">
        <v>116</v>
      </c>
      <c r="H335">
        <v>9</v>
      </c>
      <c r="I335">
        <v>515</v>
      </c>
      <c r="J335">
        <v>1</v>
      </c>
      <c r="K335">
        <v>0.19</v>
      </c>
      <c r="L335">
        <v>0</v>
      </c>
      <c r="M335">
        <v>0.09</v>
      </c>
      <c r="N335">
        <v>17.649999999999999</v>
      </c>
      <c r="O335">
        <v>50.5</v>
      </c>
      <c r="P335" t="s">
        <v>117</v>
      </c>
      <c r="Q335" t="s">
        <v>117</v>
      </c>
      <c r="R335" t="s">
        <v>134</v>
      </c>
      <c r="S335">
        <v>182</v>
      </c>
      <c r="T335">
        <v>80</v>
      </c>
      <c r="U335" t="s">
        <v>119</v>
      </c>
      <c r="V335">
        <v>5.94</v>
      </c>
      <c r="W335">
        <v>4.72</v>
      </c>
      <c r="X335">
        <v>66.67</v>
      </c>
      <c r="Y335">
        <v>2.97</v>
      </c>
      <c r="Z335">
        <v>58.82</v>
      </c>
      <c r="AA335">
        <v>0.87</v>
      </c>
      <c r="AB335">
        <v>1.25</v>
      </c>
      <c r="AC335">
        <v>0</v>
      </c>
      <c r="AD335">
        <v>1.92</v>
      </c>
      <c r="AE335">
        <v>2.75</v>
      </c>
      <c r="AF335">
        <v>1.05</v>
      </c>
      <c r="AG335">
        <v>2</v>
      </c>
      <c r="AH335">
        <v>0.35</v>
      </c>
      <c r="AI335">
        <v>0</v>
      </c>
      <c r="AJ335">
        <v>0</v>
      </c>
      <c r="AK335">
        <v>1.75</v>
      </c>
      <c r="AL335">
        <v>0.17</v>
      </c>
      <c r="AM335">
        <v>1</v>
      </c>
      <c r="AN335">
        <v>0.17</v>
      </c>
      <c r="AO335">
        <v>0.03</v>
      </c>
      <c r="AP335">
        <v>0</v>
      </c>
      <c r="AQ335">
        <v>0</v>
      </c>
      <c r="AR335">
        <v>5</v>
      </c>
      <c r="AS335">
        <v>0.87</v>
      </c>
      <c r="AT335">
        <v>60</v>
      </c>
      <c r="AU335">
        <v>20</v>
      </c>
      <c r="AV335">
        <v>0</v>
      </c>
      <c r="AW335">
        <v>0.52</v>
      </c>
      <c r="AX335">
        <v>33.33</v>
      </c>
      <c r="AY335">
        <v>0.35</v>
      </c>
      <c r="AZ335">
        <v>50</v>
      </c>
      <c r="BA335">
        <v>0.17</v>
      </c>
      <c r="BB335">
        <v>0</v>
      </c>
      <c r="BC335">
        <v>0</v>
      </c>
      <c r="BD335">
        <v>1.57</v>
      </c>
      <c r="BE335">
        <v>66.67</v>
      </c>
      <c r="BF335">
        <v>5.07</v>
      </c>
      <c r="BG335">
        <v>37.93</v>
      </c>
      <c r="BH335">
        <v>0.7</v>
      </c>
      <c r="BI335">
        <v>0.7</v>
      </c>
      <c r="BJ335">
        <v>0</v>
      </c>
      <c r="BK335">
        <v>31.46</v>
      </c>
      <c r="BL335">
        <v>0.87</v>
      </c>
      <c r="BM335">
        <v>0.87</v>
      </c>
      <c r="BN335">
        <v>41.24</v>
      </c>
      <c r="BO335">
        <v>84.32</v>
      </c>
      <c r="BP335">
        <v>9.61</v>
      </c>
      <c r="BQ335">
        <v>74.55</v>
      </c>
      <c r="BR335">
        <v>5.94</v>
      </c>
      <c r="BS335">
        <v>91.18</v>
      </c>
      <c r="BT335">
        <v>18.87</v>
      </c>
      <c r="BU335">
        <v>87.04</v>
      </c>
      <c r="BV335">
        <v>36.35</v>
      </c>
      <c r="BW335">
        <v>88.94</v>
      </c>
      <c r="BX335">
        <v>4.54</v>
      </c>
      <c r="BY335">
        <v>50</v>
      </c>
      <c r="BZ335">
        <v>18.55</v>
      </c>
      <c r="CA335">
        <v>30.76</v>
      </c>
      <c r="CB335">
        <v>0.02</v>
      </c>
      <c r="CC335">
        <v>0.52</v>
      </c>
      <c r="CD335">
        <v>0</v>
      </c>
      <c r="CE335">
        <v>0</v>
      </c>
      <c r="CF335">
        <v>0</v>
      </c>
      <c r="CG335">
        <v>0</v>
      </c>
      <c r="CH335">
        <v>0.17</v>
      </c>
      <c r="CI335">
        <v>5.77</v>
      </c>
      <c r="CJ335">
        <v>66.67</v>
      </c>
      <c r="CK335">
        <v>1.75</v>
      </c>
      <c r="CL335">
        <v>20</v>
      </c>
      <c r="CM335">
        <v>0.7</v>
      </c>
      <c r="CN335">
        <v>25</v>
      </c>
      <c r="CO335">
        <v>0.17</v>
      </c>
      <c r="CP335">
        <v>0.17</v>
      </c>
      <c r="CQ335">
        <v>3.84</v>
      </c>
      <c r="CR335">
        <v>68.180000000000007</v>
      </c>
      <c r="CS335">
        <v>0</v>
      </c>
      <c r="CT335" t="s">
        <v>116</v>
      </c>
      <c r="CU335">
        <v>0</v>
      </c>
      <c r="CV335" t="s">
        <v>116</v>
      </c>
      <c r="CW335">
        <v>0</v>
      </c>
      <c r="CX335">
        <v>0</v>
      </c>
      <c r="CY335">
        <v>0</v>
      </c>
      <c r="CZ335">
        <v>0</v>
      </c>
      <c r="DA335" t="s">
        <v>116</v>
      </c>
      <c r="DB335" t="s">
        <v>116</v>
      </c>
      <c r="DC335">
        <v>0.87</v>
      </c>
      <c r="DD335" t="s">
        <v>116</v>
      </c>
      <c r="DE335" t="s">
        <v>116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</row>
    <row r="336" spans="1:115" ht="12" customHeight="1" x14ac:dyDescent="0.2">
      <c r="A336" t="s">
        <v>844</v>
      </c>
      <c r="B336" t="s">
        <v>139</v>
      </c>
      <c r="C336" t="s">
        <v>139</v>
      </c>
      <c r="D336" t="s">
        <v>923</v>
      </c>
      <c r="E336">
        <v>34</v>
      </c>
      <c r="F336">
        <v>300000</v>
      </c>
      <c r="G336" t="s">
        <v>116</v>
      </c>
      <c r="H336">
        <v>8</v>
      </c>
      <c r="I336">
        <v>518</v>
      </c>
      <c r="J336">
        <v>1</v>
      </c>
      <c r="K336">
        <v>0.8</v>
      </c>
      <c r="L336">
        <v>0</v>
      </c>
      <c r="M336">
        <v>0</v>
      </c>
      <c r="N336">
        <v>12.51</v>
      </c>
      <c r="O336">
        <v>56.94</v>
      </c>
      <c r="P336" t="s">
        <v>117</v>
      </c>
      <c r="Q336" t="s">
        <v>117</v>
      </c>
      <c r="R336" t="s">
        <v>118</v>
      </c>
      <c r="S336">
        <v>186</v>
      </c>
      <c r="T336">
        <v>85</v>
      </c>
      <c r="U336" t="s">
        <v>119</v>
      </c>
      <c r="V336">
        <v>8.51</v>
      </c>
      <c r="W336">
        <v>4.6900000000000004</v>
      </c>
      <c r="X336">
        <v>62.96</v>
      </c>
      <c r="Y336">
        <v>5.21</v>
      </c>
      <c r="Z336">
        <v>46.67</v>
      </c>
      <c r="AA336">
        <v>0.17</v>
      </c>
      <c r="AB336">
        <v>0.19</v>
      </c>
      <c r="AC336">
        <v>0</v>
      </c>
      <c r="AD336">
        <v>5.39</v>
      </c>
      <c r="AE336">
        <v>5.96</v>
      </c>
      <c r="AF336">
        <v>1.04</v>
      </c>
      <c r="AG336">
        <v>1</v>
      </c>
      <c r="AH336">
        <v>0.17</v>
      </c>
      <c r="AI336">
        <v>1</v>
      </c>
      <c r="AJ336">
        <v>0.17</v>
      </c>
      <c r="AK336">
        <v>0.35</v>
      </c>
      <c r="AL336">
        <v>0.17</v>
      </c>
      <c r="AM336">
        <v>1</v>
      </c>
      <c r="AN336">
        <v>0.17</v>
      </c>
      <c r="AO336">
        <v>0.14000000000000001</v>
      </c>
      <c r="AP336">
        <v>0</v>
      </c>
      <c r="AQ336">
        <v>0</v>
      </c>
      <c r="AR336">
        <v>1</v>
      </c>
      <c r="AS336">
        <v>0.17</v>
      </c>
      <c r="AT336">
        <v>100</v>
      </c>
      <c r="AU336">
        <v>100</v>
      </c>
      <c r="AV336">
        <v>0</v>
      </c>
      <c r="AW336">
        <v>0.17</v>
      </c>
      <c r="AX336">
        <v>0</v>
      </c>
      <c r="AY336">
        <v>0.17</v>
      </c>
      <c r="AZ336">
        <v>0</v>
      </c>
      <c r="BA336">
        <v>0</v>
      </c>
      <c r="BB336">
        <v>0</v>
      </c>
      <c r="BC336">
        <v>0</v>
      </c>
      <c r="BD336">
        <v>0.17</v>
      </c>
      <c r="BE336">
        <v>100</v>
      </c>
      <c r="BF336">
        <v>0.35</v>
      </c>
      <c r="BG336">
        <v>100</v>
      </c>
      <c r="BH336">
        <v>0.69</v>
      </c>
      <c r="BI336">
        <v>0.35</v>
      </c>
      <c r="BJ336">
        <v>0</v>
      </c>
      <c r="BK336">
        <v>19.29</v>
      </c>
      <c r="BL336">
        <v>0.17</v>
      </c>
      <c r="BM336">
        <v>0.17</v>
      </c>
      <c r="BN336">
        <v>32.659999999999997</v>
      </c>
      <c r="BO336">
        <v>85.11</v>
      </c>
      <c r="BP336">
        <v>16.510000000000002</v>
      </c>
      <c r="BQ336">
        <v>83.16</v>
      </c>
      <c r="BR336">
        <v>3.3</v>
      </c>
      <c r="BS336">
        <v>89.47</v>
      </c>
      <c r="BT336">
        <v>10.08</v>
      </c>
      <c r="BU336">
        <v>87.93</v>
      </c>
      <c r="BV336">
        <v>27.97</v>
      </c>
      <c r="BW336">
        <v>88.2</v>
      </c>
      <c r="BX336">
        <v>4.5199999999999996</v>
      </c>
      <c r="BY336">
        <v>69.23</v>
      </c>
      <c r="BZ336">
        <v>19.059999999999999</v>
      </c>
      <c r="CA336">
        <v>31.36</v>
      </c>
      <c r="CB336">
        <v>0</v>
      </c>
      <c r="CC336">
        <v>0</v>
      </c>
      <c r="CD336">
        <v>0.17</v>
      </c>
      <c r="CE336">
        <v>0</v>
      </c>
      <c r="CF336">
        <v>0</v>
      </c>
      <c r="CG336">
        <v>0</v>
      </c>
      <c r="CH336">
        <v>0</v>
      </c>
      <c r="CI336">
        <v>2.95</v>
      </c>
      <c r="CJ336">
        <v>76.47</v>
      </c>
      <c r="CK336">
        <v>0.69</v>
      </c>
      <c r="CL336">
        <v>50</v>
      </c>
      <c r="CM336">
        <v>0.17</v>
      </c>
      <c r="CN336">
        <v>100</v>
      </c>
      <c r="CO336">
        <v>0.35</v>
      </c>
      <c r="CP336">
        <v>0</v>
      </c>
      <c r="CQ336">
        <v>9.2100000000000009</v>
      </c>
      <c r="CR336">
        <v>66.040000000000006</v>
      </c>
      <c r="CS336">
        <v>0</v>
      </c>
      <c r="CT336" t="s">
        <v>116</v>
      </c>
      <c r="CU336">
        <v>0</v>
      </c>
      <c r="CV336" t="s">
        <v>116</v>
      </c>
      <c r="CW336">
        <v>0</v>
      </c>
      <c r="CX336">
        <v>0</v>
      </c>
      <c r="CY336">
        <v>0</v>
      </c>
      <c r="CZ336">
        <v>0</v>
      </c>
      <c r="DA336" t="s">
        <v>116</v>
      </c>
      <c r="DB336" t="s">
        <v>116</v>
      </c>
      <c r="DC336">
        <v>2.4300000000000002</v>
      </c>
      <c r="DD336" t="s">
        <v>116</v>
      </c>
      <c r="DE336" t="s">
        <v>116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</row>
    <row r="337" spans="1:115" ht="12" customHeight="1" x14ac:dyDescent="0.2">
      <c r="A337" t="s">
        <v>153</v>
      </c>
      <c r="B337" t="s">
        <v>114</v>
      </c>
      <c r="C337" t="s">
        <v>114</v>
      </c>
      <c r="D337" t="s">
        <v>922</v>
      </c>
      <c r="E337">
        <v>35</v>
      </c>
      <c r="F337">
        <v>500000</v>
      </c>
      <c r="G337" t="s">
        <v>116</v>
      </c>
      <c r="H337">
        <v>42</v>
      </c>
      <c r="I337">
        <v>3688</v>
      </c>
      <c r="J337">
        <v>4</v>
      </c>
      <c r="K337">
        <v>7.89</v>
      </c>
      <c r="L337">
        <v>8</v>
      </c>
      <c r="M337">
        <v>7.25</v>
      </c>
      <c r="N337">
        <v>18.2</v>
      </c>
      <c r="O337">
        <v>44.1</v>
      </c>
      <c r="P337" t="s">
        <v>117</v>
      </c>
      <c r="Q337" t="s">
        <v>117</v>
      </c>
      <c r="R337" t="s">
        <v>118</v>
      </c>
      <c r="S337">
        <v>174</v>
      </c>
      <c r="T337">
        <v>75</v>
      </c>
      <c r="U337" t="s">
        <v>119</v>
      </c>
      <c r="V337">
        <v>6.37</v>
      </c>
      <c r="W337">
        <v>4.6900000000000004</v>
      </c>
      <c r="X337">
        <v>55.73</v>
      </c>
      <c r="Y337">
        <v>1.59</v>
      </c>
      <c r="Z337">
        <v>27.69</v>
      </c>
      <c r="AA337">
        <v>1.54</v>
      </c>
      <c r="AB337">
        <v>2.15</v>
      </c>
      <c r="AC337">
        <v>0.05</v>
      </c>
      <c r="AD337">
        <v>2.2200000000000002</v>
      </c>
      <c r="AE337">
        <v>3.11</v>
      </c>
      <c r="AF337">
        <v>0.61</v>
      </c>
      <c r="AG337">
        <v>5</v>
      </c>
      <c r="AH337">
        <v>0.12</v>
      </c>
      <c r="AI337">
        <v>0</v>
      </c>
      <c r="AJ337">
        <v>0</v>
      </c>
      <c r="AK337">
        <v>3</v>
      </c>
      <c r="AL337">
        <v>0.1</v>
      </c>
      <c r="AM337">
        <v>3</v>
      </c>
      <c r="AN337">
        <v>7.0000000000000007E-2</v>
      </c>
      <c r="AO337">
        <v>0.19</v>
      </c>
      <c r="AP337">
        <v>0</v>
      </c>
      <c r="AQ337">
        <v>0</v>
      </c>
      <c r="AR337">
        <v>71</v>
      </c>
      <c r="AS337">
        <v>1.73</v>
      </c>
      <c r="AT337">
        <v>30.99</v>
      </c>
      <c r="AU337">
        <v>5.6340000000000003</v>
      </c>
      <c r="AV337">
        <v>0.2</v>
      </c>
      <c r="AW337">
        <v>1.85</v>
      </c>
      <c r="AX337">
        <v>30.26</v>
      </c>
      <c r="AY337">
        <v>0.98</v>
      </c>
      <c r="AZ337">
        <v>27.5</v>
      </c>
      <c r="BA337">
        <v>0.85</v>
      </c>
      <c r="BB337">
        <v>31.43</v>
      </c>
      <c r="BC337">
        <v>0.28999999999999998</v>
      </c>
      <c r="BD337">
        <v>2.44</v>
      </c>
      <c r="BE337">
        <v>60</v>
      </c>
      <c r="BF337">
        <v>8.76</v>
      </c>
      <c r="BG337">
        <v>44.29</v>
      </c>
      <c r="BH337">
        <v>2.0299999999999998</v>
      </c>
      <c r="BI337">
        <v>1.46</v>
      </c>
      <c r="BJ337">
        <v>0.61</v>
      </c>
      <c r="BK337">
        <v>39.659999999999997</v>
      </c>
      <c r="BL337">
        <v>1.56</v>
      </c>
      <c r="BM337">
        <v>1.66</v>
      </c>
      <c r="BN337">
        <v>50.71</v>
      </c>
      <c r="BO337">
        <v>81.569999999999993</v>
      </c>
      <c r="BP337">
        <v>15.98</v>
      </c>
      <c r="BQ337">
        <v>71.91</v>
      </c>
      <c r="BR337">
        <v>8.3699999999999992</v>
      </c>
      <c r="BS337">
        <v>93.29</v>
      </c>
      <c r="BT337">
        <v>16.809999999999999</v>
      </c>
      <c r="BU337">
        <v>84.47</v>
      </c>
      <c r="BV337">
        <v>44.9</v>
      </c>
      <c r="BW337">
        <v>86.25</v>
      </c>
      <c r="BX337">
        <v>4.08</v>
      </c>
      <c r="BY337">
        <v>51.5</v>
      </c>
      <c r="BZ337">
        <v>17.59</v>
      </c>
      <c r="CA337">
        <v>35.31</v>
      </c>
      <c r="CB337">
        <v>0.18</v>
      </c>
      <c r="CC337">
        <v>1.56</v>
      </c>
      <c r="CD337">
        <v>0.12</v>
      </c>
      <c r="CE337">
        <v>0.05</v>
      </c>
      <c r="CF337">
        <v>1.49</v>
      </c>
      <c r="CG337">
        <v>29.51</v>
      </c>
      <c r="CH337">
        <v>0.59</v>
      </c>
      <c r="CI337">
        <v>9.49</v>
      </c>
      <c r="CJ337">
        <v>71.98</v>
      </c>
      <c r="CK337">
        <v>4.42</v>
      </c>
      <c r="CL337">
        <v>44.75</v>
      </c>
      <c r="CM337">
        <v>1.78</v>
      </c>
      <c r="CN337">
        <v>27.4</v>
      </c>
      <c r="CO337">
        <v>1.78</v>
      </c>
      <c r="CP337">
        <v>0.56000000000000005</v>
      </c>
      <c r="CQ337">
        <v>8.52</v>
      </c>
      <c r="CR337">
        <v>88.25</v>
      </c>
      <c r="CS337">
        <v>0</v>
      </c>
      <c r="CT337" t="s">
        <v>116</v>
      </c>
      <c r="CU337">
        <v>0</v>
      </c>
      <c r="CV337" t="s">
        <v>116</v>
      </c>
      <c r="CW337">
        <v>0</v>
      </c>
      <c r="CX337">
        <v>0</v>
      </c>
      <c r="CY337">
        <v>0</v>
      </c>
      <c r="CZ337">
        <v>0</v>
      </c>
      <c r="DA337" t="s">
        <v>116</v>
      </c>
      <c r="DB337" t="s">
        <v>116</v>
      </c>
      <c r="DC337">
        <v>0.05</v>
      </c>
      <c r="DD337" t="s">
        <v>116</v>
      </c>
      <c r="DE337" t="s">
        <v>116</v>
      </c>
      <c r="DF337">
        <v>0.54</v>
      </c>
      <c r="DG337">
        <v>0.05</v>
      </c>
      <c r="DH337">
        <v>100</v>
      </c>
      <c r="DI337">
        <v>1.07</v>
      </c>
      <c r="DJ337">
        <v>1</v>
      </c>
      <c r="DK337">
        <v>100</v>
      </c>
    </row>
    <row r="338" spans="1:115" ht="12" customHeight="1" x14ac:dyDescent="0.2">
      <c r="A338" t="s">
        <v>148</v>
      </c>
      <c r="B338" t="s">
        <v>156</v>
      </c>
      <c r="C338" t="s">
        <v>156</v>
      </c>
      <c r="D338" t="s">
        <v>920</v>
      </c>
      <c r="E338">
        <v>29</v>
      </c>
      <c r="F338">
        <v>350000</v>
      </c>
      <c r="G338" t="s">
        <v>137</v>
      </c>
      <c r="H338">
        <v>29</v>
      </c>
      <c r="I338">
        <v>1613</v>
      </c>
      <c r="J338">
        <v>7</v>
      </c>
      <c r="K338">
        <v>8.36</v>
      </c>
      <c r="L338">
        <v>1</v>
      </c>
      <c r="M338">
        <v>1.2</v>
      </c>
      <c r="N338">
        <v>35.6</v>
      </c>
      <c r="O338">
        <v>35.42</v>
      </c>
      <c r="P338" t="s">
        <v>182</v>
      </c>
      <c r="Q338" t="s">
        <v>182</v>
      </c>
      <c r="R338" t="s">
        <v>118</v>
      </c>
      <c r="S338">
        <v>190</v>
      </c>
      <c r="T338">
        <v>79</v>
      </c>
      <c r="U338" t="s">
        <v>119</v>
      </c>
      <c r="V338">
        <v>5.41</v>
      </c>
      <c r="W338">
        <v>4.6900000000000004</v>
      </c>
      <c r="X338">
        <v>48.81</v>
      </c>
      <c r="Y338">
        <v>7.87</v>
      </c>
      <c r="Z338">
        <v>51.06</v>
      </c>
      <c r="AA338">
        <v>0.17</v>
      </c>
      <c r="AB338">
        <v>0.22</v>
      </c>
      <c r="AC338">
        <v>0.22</v>
      </c>
      <c r="AD338">
        <v>2.96</v>
      </c>
      <c r="AE338">
        <v>3.83</v>
      </c>
      <c r="AF338">
        <v>1.9</v>
      </c>
      <c r="AG338">
        <v>2</v>
      </c>
      <c r="AH338">
        <v>0.11</v>
      </c>
      <c r="AI338">
        <v>0</v>
      </c>
      <c r="AJ338">
        <v>0</v>
      </c>
      <c r="AK338">
        <v>2.62</v>
      </c>
      <c r="AL338">
        <v>0.39</v>
      </c>
      <c r="AM338">
        <v>7</v>
      </c>
      <c r="AN338">
        <v>0.39</v>
      </c>
      <c r="AO338">
        <v>0.47</v>
      </c>
      <c r="AP338">
        <v>1</v>
      </c>
      <c r="AQ338">
        <v>0.06</v>
      </c>
      <c r="AR338">
        <v>44</v>
      </c>
      <c r="AS338">
        <v>2.46</v>
      </c>
      <c r="AT338">
        <v>47.73</v>
      </c>
      <c r="AU338">
        <v>15.909000000000001</v>
      </c>
      <c r="AV338">
        <v>0.06</v>
      </c>
      <c r="AW338">
        <v>0.22</v>
      </c>
      <c r="AX338">
        <v>0</v>
      </c>
      <c r="AY338">
        <v>0</v>
      </c>
      <c r="AZ338">
        <v>0</v>
      </c>
      <c r="BA338">
        <v>0.22</v>
      </c>
      <c r="BB338">
        <v>0</v>
      </c>
      <c r="BC338">
        <v>0</v>
      </c>
      <c r="BD338">
        <v>3.24</v>
      </c>
      <c r="BE338">
        <v>41.38</v>
      </c>
      <c r="BF338">
        <v>15.51</v>
      </c>
      <c r="BG338">
        <v>25.9</v>
      </c>
      <c r="BH338">
        <v>4.18</v>
      </c>
      <c r="BI338">
        <v>0.89</v>
      </c>
      <c r="BJ338">
        <v>0.33</v>
      </c>
      <c r="BK338">
        <v>8.3699999999999992</v>
      </c>
      <c r="BL338">
        <v>1.28</v>
      </c>
      <c r="BM338">
        <v>1.56</v>
      </c>
      <c r="BN338">
        <v>15.68</v>
      </c>
      <c r="BO338">
        <v>72.95</v>
      </c>
      <c r="BP338">
        <v>3.12</v>
      </c>
      <c r="BQ338">
        <v>60.71</v>
      </c>
      <c r="BR338">
        <v>4.3499999999999996</v>
      </c>
      <c r="BS338">
        <v>84.62</v>
      </c>
      <c r="BT338">
        <v>4.0199999999999996</v>
      </c>
      <c r="BU338">
        <v>75</v>
      </c>
      <c r="BV338">
        <v>14.95</v>
      </c>
      <c r="BW338">
        <v>75</v>
      </c>
      <c r="BX338">
        <v>0.5</v>
      </c>
      <c r="BY338">
        <v>44.44</v>
      </c>
      <c r="BZ338">
        <v>13.97</v>
      </c>
      <c r="CA338">
        <v>9.91</v>
      </c>
      <c r="CB338">
        <v>7.0000000000000007E-2</v>
      </c>
      <c r="CC338">
        <v>0.61</v>
      </c>
      <c r="CD338">
        <v>0.11</v>
      </c>
      <c r="CE338">
        <v>0.06</v>
      </c>
      <c r="CF338">
        <v>0.22</v>
      </c>
      <c r="CG338">
        <v>50</v>
      </c>
      <c r="CH338">
        <v>0.06</v>
      </c>
      <c r="CI338">
        <v>1.51</v>
      </c>
      <c r="CJ338">
        <v>62.96</v>
      </c>
      <c r="CK338">
        <v>0.61</v>
      </c>
      <c r="CL338">
        <v>72.73</v>
      </c>
      <c r="CM338">
        <v>0.17</v>
      </c>
      <c r="CN338">
        <v>33.33</v>
      </c>
      <c r="CO338">
        <v>0.73</v>
      </c>
      <c r="CP338">
        <v>0</v>
      </c>
      <c r="CQ338">
        <v>1.06</v>
      </c>
      <c r="CR338">
        <v>73.680000000000007</v>
      </c>
      <c r="CS338">
        <v>0</v>
      </c>
      <c r="CT338" t="s">
        <v>116</v>
      </c>
      <c r="CU338">
        <v>0</v>
      </c>
      <c r="CV338" t="s">
        <v>116</v>
      </c>
      <c r="CW338">
        <v>0</v>
      </c>
      <c r="CX338">
        <v>0</v>
      </c>
      <c r="CY338">
        <v>0</v>
      </c>
      <c r="CZ338">
        <v>0</v>
      </c>
      <c r="DA338" t="s">
        <v>116</v>
      </c>
      <c r="DB338" t="s">
        <v>116</v>
      </c>
      <c r="DC338">
        <v>0</v>
      </c>
      <c r="DD338" t="s">
        <v>116</v>
      </c>
      <c r="DE338" t="s">
        <v>116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</row>
    <row r="339" spans="1:115" ht="12" customHeight="1" x14ac:dyDescent="0.2">
      <c r="A339" t="s">
        <v>641</v>
      </c>
      <c r="B339" t="s">
        <v>199</v>
      </c>
      <c r="C339" t="s">
        <v>199</v>
      </c>
      <c r="D339" t="s">
        <v>920</v>
      </c>
      <c r="E339">
        <v>20</v>
      </c>
      <c r="F339">
        <v>150000</v>
      </c>
      <c r="G339" t="s">
        <v>116</v>
      </c>
      <c r="H339">
        <v>20</v>
      </c>
      <c r="I339">
        <v>1044</v>
      </c>
      <c r="J339">
        <v>1</v>
      </c>
      <c r="K339">
        <v>1.32</v>
      </c>
      <c r="L339">
        <v>1</v>
      </c>
      <c r="M339">
        <v>1.34</v>
      </c>
      <c r="N339">
        <v>28.71</v>
      </c>
      <c r="O339">
        <v>44.14</v>
      </c>
      <c r="P339" t="s">
        <v>117</v>
      </c>
      <c r="Q339" t="s">
        <v>117</v>
      </c>
      <c r="R339" t="s">
        <v>116</v>
      </c>
      <c r="S339">
        <v>0</v>
      </c>
      <c r="T339">
        <v>0</v>
      </c>
      <c r="U339" t="s">
        <v>119</v>
      </c>
      <c r="V339">
        <v>5.69</v>
      </c>
      <c r="W339">
        <v>4.66</v>
      </c>
      <c r="X339">
        <v>74.069999999999993</v>
      </c>
      <c r="Y339">
        <v>1.72</v>
      </c>
      <c r="Z339">
        <v>30</v>
      </c>
      <c r="AA339">
        <v>0.78</v>
      </c>
      <c r="AB339">
        <v>1.27</v>
      </c>
      <c r="AC339">
        <v>0</v>
      </c>
      <c r="AD339">
        <v>1.47</v>
      </c>
      <c r="AE339">
        <v>2.39</v>
      </c>
      <c r="AF339">
        <v>0.86</v>
      </c>
      <c r="AG339">
        <v>1</v>
      </c>
      <c r="AH339">
        <v>0.09</v>
      </c>
      <c r="AI339">
        <v>0</v>
      </c>
      <c r="AJ339">
        <v>0</v>
      </c>
      <c r="AK339">
        <v>6.55</v>
      </c>
      <c r="AL339">
        <v>0.09</v>
      </c>
      <c r="AM339">
        <v>1</v>
      </c>
      <c r="AN339">
        <v>0.09</v>
      </c>
      <c r="AO339">
        <v>0.11</v>
      </c>
      <c r="AP339">
        <v>0</v>
      </c>
      <c r="AQ339">
        <v>0</v>
      </c>
      <c r="AR339">
        <v>18</v>
      </c>
      <c r="AS339">
        <v>1.55</v>
      </c>
      <c r="AT339">
        <v>44.44</v>
      </c>
      <c r="AU339">
        <v>5.556</v>
      </c>
      <c r="AV339">
        <v>0.09</v>
      </c>
      <c r="AW339">
        <v>2.0699999999999998</v>
      </c>
      <c r="AX339">
        <v>29.17</v>
      </c>
      <c r="AY339">
        <v>0.86</v>
      </c>
      <c r="AZ339">
        <v>40</v>
      </c>
      <c r="BA339">
        <v>1.21</v>
      </c>
      <c r="BB339">
        <v>21.43</v>
      </c>
      <c r="BC339">
        <v>0.09</v>
      </c>
      <c r="BD339">
        <v>9.48</v>
      </c>
      <c r="BE339">
        <v>50</v>
      </c>
      <c r="BF339">
        <v>17.93</v>
      </c>
      <c r="BG339">
        <v>41.83</v>
      </c>
      <c r="BH339">
        <v>1.81</v>
      </c>
      <c r="BI339">
        <v>2.93</v>
      </c>
      <c r="BJ339">
        <v>1.9</v>
      </c>
      <c r="BK339">
        <v>15.09</v>
      </c>
      <c r="BL339">
        <v>1.1200000000000001</v>
      </c>
      <c r="BM339">
        <v>2.0699999999999998</v>
      </c>
      <c r="BN339">
        <v>21.81</v>
      </c>
      <c r="BO339">
        <v>79.05</v>
      </c>
      <c r="BP339">
        <v>4.91</v>
      </c>
      <c r="BQ339">
        <v>70.180000000000007</v>
      </c>
      <c r="BR339">
        <v>4.91</v>
      </c>
      <c r="BS339">
        <v>89.47</v>
      </c>
      <c r="BT339">
        <v>7.16</v>
      </c>
      <c r="BU339">
        <v>73.489999999999995</v>
      </c>
      <c r="BV339">
        <v>19.05</v>
      </c>
      <c r="BW339">
        <v>85.52</v>
      </c>
      <c r="BX339">
        <v>0.86</v>
      </c>
      <c r="BY339">
        <v>40</v>
      </c>
      <c r="BZ339">
        <v>16.38</v>
      </c>
      <c r="CA339">
        <v>19.47</v>
      </c>
      <c r="CB339">
        <v>0.12</v>
      </c>
      <c r="CC339">
        <v>0.95</v>
      </c>
      <c r="CD339">
        <v>0</v>
      </c>
      <c r="CE339">
        <v>0.09</v>
      </c>
      <c r="CF339">
        <v>0.86</v>
      </c>
      <c r="CG339">
        <v>60</v>
      </c>
      <c r="CH339">
        <v>0.6</v>
      </c>
      <c r="CI339">
        <v>1.81</v>
      </c>
      <c r="CJ339">
        <v>71.430000000000007</v>
      </c>
      <c r="CK339">
        <v>2.5</v>
      </c>
      <c r="CL339">
        <v>58.62</v>
      </c>
      <c r="CM339">
        <v>0.78</v>
      </c>
      <c r="CN339">
        <v>77.78</v>
      </c>
      <c r="CO339">
        <v>1.55</v>
      </c>
      <c r="CP339">
        <v>0.86</v>
      </c>
      <c r="CQ339">
        <v>3.97</v>
      </c>
      <c r="CR339">
        <v>86.96</v>
      </c>
      <c r="CS339">
        <v>0</v>
      </c>
      <c r="CT339" t="s">
        <v>116</v>
      </c>
      <c r="CU339">
        <v>0</v>
      </c>
      <c r="CV339" t="s">
        <v>116</v>
      </c>
      <c r="CW339">
        <v>0</v>
      </c>
      <c r="CX339">
        <v>0</v>
      </c>
      <c r="CY339">
        <v>0</v>
      </c>
      <c r="CZ339">
        <v>0</v>
      </c>
      <c r="DA339" t="s">
        <v>116</v>
      </c>
      <c r="DB339" t="s">
        <v>116</v>
      </c>
      <c r="DC339">
        <v>0</v>
      </c>
      <c r="DD339" t="s">
        <v>116</v>
      </c>
      <c r="DE339" t="s">
        <v>116</v>
      </c>
      <c r="DF339">
        <v>0.17</v>
      </c>
      <c r="DG339">
        <v>0</v>
      </c>
      <c r="DH339">
        <v>0</v>
      </c>
      <c r="DI339">
        <v>0.86</v>
      </c>
      <c r="DJ339">
        <v>0</v>
      </c>
      <c r="DK339">
        <v>0</v>
      </c>
    </row>
    <row r="340" spans="1:115" ht="12" customHeight="1" x14ac:dyDescent="0.2">
      <c r="A340" t="s">
        <v>632</v>
      </c>
      <c r="B340" t="s">
        <v>143</v>
      </c>
      <c r="C340" t="s">
        <v>143</v>
      </c>
      <c r="D340" t="s">
        <v>920</v>
      </c>
      <c r="E340">
        <v>21</v>
      </c>
      <c r="F340">
        <v>100000</v>
      </c>
      <c r="G340" t="s">
        <v>116</v>
      </c>
      <c r="H340">
        <v>27</v>
      </c>
      <c r="I340">
        <v>1064</v>
      </c>
      <c r="J340">
        <v>3</v>
      </c>
      <c r="K340">
        <v>4.21</v>
      </c>
      <c r="L340">
        <v>4</v>
      </c>
      <c r="M340">
        <v>0.45</v>
      </c>
      <c r="N340">
        <v>29.1</v>
      </c>
      <c r="O340">
        <v>29.65</v>
      </c>
      <c r="P340" t="s">
        <v>117</v>
      </c>
      <c r="Q340" t="s">
        <v>117</v>
      </c>
      <c r="R340" t="s">
        <v>116</v>
      </c>
      <c r="S340">
        <v>0</v>
      </c>
      <c r="T340">
        <v>0</v>
      </c>
      <c r="U340" t="s">
        <v>119</v>
      </c>
      <c r="V340">
        <v>3.98</v>
      </c>
      <c r="W340">
        <v>4.6500000000000004</v>
      </c>
      <c r="X340">
        <v>41.82</v>
      </c>
      <c r="Y340">
        <v>7.61</v>
      </c>
      <c r="Z340">
        <v>34.44</v>
      </c>
      <c r="AA340">
        <v>0</v>
      </c>
      <c r="AB340">
        <v>0</v>
      </c>
      <c r="AC340">
        <v>0.17</v>
      </c>
      <c r="AD340">
        <v>2.0299999999999998</v>
      </c>
      <c r="AE340">
        <v>2.91</v>
      </c>
      <c r="AF340">
        <v>2.2000000000000002</v>
      </c>
      <c r="AG340">
        <v>3</v>
      </c>
      <c r="AH340">
        <v>0.25</v>
      </c>
      <c r="AI340">
        <v>1</v>
      </c>
      <c r="AJ340">
        <v>0.08</v>
      </c>
      <c r="AK340">
        <v>1.44</v>
      </c>
      <c r="AL340">
        <v>0.25</v>
      </c>
      <c r="AM340">
        <v>3</v>
      </c>
      <c r="AN340">
        <v>0.25</v>
      </c>
      <c r="AO340">
        <v>0.36</v>
      </c>
      <c r="AP340">
        <v>1</v>
      </c>
      <c r="AQ340">
        <v>0.08</v>
      </c>
      <c r="AR340">
        <v>23</v>
      </c>
      <c r="AS340">
        <v>1.95</v>
      </c>
      <c r="AT340">
        <v>30.43</v>
      </c>
      <c r="AU340">
        <v>13.042999999999999</v>
      </c>
      <c r="AV340">
        <v>0.34</v>
      </c>
      <c r="AW340">
        <v>0.42</v>
      </c>
      <c r="AX340">
        <v>20</v>
      </c>
      <c r="AY340">
        <v>0.17</v>
      </c>
      <c r="AZ340">
        <v>0</v>
      </c>
      <c r="BA340">
        <v>0.25</v>
      </c>
      <c r="BB340">
        <v>33.33</v>
      </c>
      <c r="BC340">
        <v>0.08</v>
      </c>
      <c r="BD340">
        <v>2.37</v>
      </c>
      <c r="BE340">
        <v>21.43</v>
      </c>
      <c r="BF340">
        <v>10.32</v>
      </c>
      <c r="BG340">
        <v>20.49</v>
      </c>
      <c r="BH340">
        <v>3.05</v>
      </c>
      <c r="BI340">
        <v>1.18</v>
      </c>
      <c r="BJ340">
        <v>0.34</v>
      </c>
      <c r="BK340">
        <v>11.25</v>
      </c>
      <c r="BL340">
        <v>1.61</v>
      </c>
      <c r="BM340">
        <v>1.61</v>
      </c>
      <c r="BN340">
        <v>16.329999999999998</v>
      </c>
      <c r="BO340">
        <v>71.5</v>
      </c>
      <c r="BP340">
        <v>3.72</v>
      </c>
      <c r="BQ340">
        <v>50</v>
      </c>
      <c r="BR340">
        <v>3.21</v>
      </c>
      <c r="BS340">
        <v>89.47</v>
      </c>
      <c r="BT340">
        <v>4.4000000000000004</v>
      </c>
      <c r="BU340">
        <v>65.38</v>
      </c>
      <c r="BV340">
        <v>15.39</v>
      </c>
      <c r="BW340">
        <v>75.27</v>
      </c>
      <c r="BX340">
        <v>0.51</v>
      </c>
      <c r="BY340">
        <v>0</v>
      </c>
      <c r="BZ340">
        <v>13.17</v>
      </c>
      <c r="CA340">
        <v>4.04</v>
      </c>
      <c r="CB340">
        <v>0.04</v>
      </c>
      <c r="CC340">
        <v>0.51</v>
      </c>
      <c r="CD340">
        <v>0</v>
      </c>
      <c r="CE340">
        <v>0</v>
      </c>
      <c r="CF340">
        <v>0.59</v>
      </c>
      <c r="CG340">
        <v>42.86</v>
      </c>
      <c r="CH340">
        <v>0.59</v>
      </c>
      <c r="CI340">
        <v>1.78</v>
      </c>
      <c r="CJ340">
        <v>52.38</v>
      </c>
      <c r="CK340">
        <v>0.76</v>
      </c>
      <c r="CL340">
        <v>33.33</v>
      </c>
      <c r="CM340">
        <v>0.59</v>
      </c>
      <c r="CN340">
        <v>42.86</v>
      </c>
      <c r="CO340">
        <v>0.59</v>
      </c>
      <c r="CP340">
        <v>0.17</v>
      </c>
      <c r="CQ340">
        <v>1.1000000000000001</v>
      </c>
      <c r="CR340">
        <v>69.23</v>
      </c>
      <c r="CS340">
        <v>0</v>
      </c>
      <c r="CT340" t="s">
        <v>116</v>
      </c>
      <c r="CU340">
        <v>0</v>
      </c>
      <c r="CV340" t="s">
        <v>116</v>
      </c>
      <c r="CW340">
        <v>0</v>
      </c>
      <c r="CX340">
        <v>0</v>
      </c>
      <c r="CY340">
        <v>0</v>
      </c>
      <c r="CZ340">
        <v>0</v>
      </c>
      <c r="DA340" t="s">
        <v>116</v>
      </c>
      <c r="DB340" t="s">
        <v>116</v>
      </c>
      <c r="DC340">
        <v>0</v>
      </c>
      <c r="DD340" t="s">
        <v>116</v>
      </c>
      <c r="DE340" t="s">
        <v>116</v>
      </c>
      <c r="DF340">
        <v>0</v>
      </c>
      <c r="DG340">
        <v>0</v>
      </c>
      <c r="DH340">
        <v>0</v>
      </c>
      <c r="DI340">
        <v>0.08</v>
      </c>
      <c r="DJ340">
        <v>0</v>
      </c>
      <c r="DK340">
        <v>0</v>
      </c>
    </row>
    <row r="341" spans="1:115" ht="12" customHeight="1" x14ac:dyDescent="0.2">
      <c r="A341" t="s">
        <v>807</v>
      </c>
      <c r="B341" t="s">
        <v>406</v>
      </c>
      <c r="C341" t="s">
        <v>406</v>
      </c>
      <c r="D341" t="s">
        <v>922</v>
      </c>
      <c r="E341">
        <v>28</v>
      </c>
      <c r="F341">
        <v>300000</v>
      </c>
      <c r="G341" t="s">
        <v>116</v>
      </c>
      <c r="H341">
        <v>7</v>
      </c>
      <c r="I341">
        <v>582</v>
      </c>
      <c r="J341">
        <v>1</v>
      </c>
      <c r="K341">
        <v>0.09</v>
      </c>
      <c r="L341">
        <v>0</v>
      </c>
      <c r="M341">
        <v>0.7</v>
      </c>
      <c r="N341">
        <v>16.55</v>
      </c>
      <c r="O341">
        <v>46.73</v>
      </c>
      <c r="P341" t="s">
        <v>117</v>
      </c>
      <c r="Q341" t="s">
        <v>117</v>
      </c>
      <c r="R341" t="s">
        <v>118</v>
      </c>
      <c r="S341">
        <v>165</v>
      </c>
      <c r="T341">
        <v>60</v>
      </c>
      <c r="U341" t="s">
        <v>119</v>
      </c>
      <c r="V341">
        <v>4.18</v>
      </c>
      <c r="W341">
        <v>4.6399999999999997</v>
      </c>
      <c r="X341">
        <v>60</v>
      </c>
      <c r="Y341">
        <v>1.55</v>
      </c>
      <c r="Z341">
        <v>30</v>
      </c>
      <c r="AA341">
        <v>0.15</v>
      </c>
      <c r="AB341">
        <v>0.35</v>
      </c>
      <c r="AC341">
        <v>0.31</v>
      </c>
      <c r="AD341">
        <v>1.24</v>
      </c>
      <c r="AE341">
        <v>2.79</v>
      </c>
      <c r="AF341">
        <v>0.77</v>
      </c>
      <c r="AG341">
        <v>1</v>
      </c>
      <c r="AH341">
        <v>0.15</v>
      </c>
      <c r="AI341">
        <v>0</v>
      </c>
      <c r="AJ341">
        <v>0</v>
      </c>
      <c r="AK341">
        <v>1.39</v>
      </c>
      <c r="AL341">
        <v>0.15</v>
      </c>
      <c r="AM341">
        <v>1</v>
      </c>
      <c r="AN341">
        <v>0.15</v>
      </c>
      <c r="AO341">
        <v>0.01</v>
      </c>
      <c r="AP341">
        <v>0</v>
      </c>
      <c r="AQ341">
        <v>0</v>
      </c>
      <c r="AR341">
        <v>3</v>
      </c>
      <c r="AS341">
        <v>0.46</v>
      </c>
      <c r="AT341">
        <v>33.33</v>
      </c>
      <c r="AU341">
        <v>33.332999999999998</v>
      </c>
      <c r="AV341">
        <v>0</v>
      </c>
      <c r="AW341">
        <v>0.46</v>
      </c>
      <c r="AX341">
        <v>0</v>
      </c>
      <c r="AY341">
        <v>0.15</v>
      </c>
      <c r="AZ341">
        <v>0</v>
      </c>
      <c r="BA341">
        <v>0.31</v>
      </c>
      <c r="BB341">
        <v>0</v>
      </c>
      <c r="BC341">
        <v>0</v>
      </c>
      <c r="BD341">
        <v>1.39</v>
      </c>
      <c r="BE341">
        <v>55.56</v>
      </c>
      <c r="BF341">
        <v>8.1999999999999993</v>
      </c>
      <c r="BG341">
        <v>39.619999999999997</v>
      </c>
      <c r="BH341">
        <v>0.93</v>
      </c>
      <c r="BI341">
        <v>0.93</v>
      </c>
      <c r="BJ341">
        <v>0.77</v>
      </c>
      <c r="BK341">
        <v>30.31</v>
      </c>
      <c r="BL341">
        <v>1.24</v>
      </c>
      <c r="BM341">
        <v>2.16</v>
      </c>
      <c r="BN341">
        <v>38.81</v>
      </c>
      <c r="BO341">
        <v>88.05</v>
      </c>
      <c r="BP341">
        <v>10.52</v>
      </c>
      <c r="BQ341">
        <v>79.41</v>
      </c>
      <c r="BR341">
        <v>7.58</v>
      </c>
      <c r="BS341">
        <v>95.92</v>
      </c>
      <c r="BT341">
        <v>11.6</v>
      </c>
      <c r="BU341">
        <v>90.67</v>
      </c>
      <c r="BV341">
        <v>35.880000000000003</v>
      </c>
      <c r="BW341">
        <v>90.52</v>
      </c>
      <c r="BX341">
        <v>2.4700000000000002</v>
      </c>
      <c r="BY341">
        <v>68.75</v>
      </c>
      <c r="BZ341">
        <v>16.97</v>
      </c>
      <c r="CA341">
        <v>22.27</v>
      </c>
      <c r="CB341">
        <v>0.11</v>
      </c>
      <c r="CC341">
        <v>1.39</v>
      </c>
      <c r="CD341">
        <v>0</v>
      </c>
      <c r="CE341">
        <v>0</v>
      </c>
      <c r="CF341">
        <v>0.46</v>
      </c>
      <c r="CG341">
        <v>100</v>
      </c>
      <c r="CH341">
        <v>0.62</v>
      </c>
      <c r="CI341">
        <v>6.49</v>
      </c>
      <c r="CJ341">
        <v>85.71</v>
      </c>
      <c r="CK341">
        <v>2.16</v>
      </c>
      <c r="CL341">
        <v>50</v>
      </c>
      <c r="CM341">
        <v>0.77</v>
      </c>
      <c r="CN341">
        <v>40</v>
      </c>
      <c r="CO341">
        <v>1.08</v>
      </c>
      <c r="CP341">
        <v>0.15</v>
      </c>
      <c r="CQ341">
        <v>5.88</v>
      </c>
      <c r="CR341">
        <v>71.05</v>
      </c>
      <c r="CS341">
        <v>0</v>
      </c>
      <c r="CT341" t="s">
        <v>116</v>
      </c>
      <c r="CU341">
        <v>0</v>
      </c>
      <c r="CV341" t="s">
        <v>116</v>
      </c>
      <c r="CW341">
        <v>0</v>
      </c>
      <c r="CX341">
        <v>0</v>
      </c>
      <c r="CY341">
        <v>0</v>
      </c>
      <c r="CZ341">
        <v>0</v>
      </c>
      <c r="DA341" t="s">
        <v>116</v>
      </c>
      <c r="DB341" t="s">
        <v>116</v>
      </c>
      <c r="DC341">
        <v>0.46</v>
      </c>
      <c r="DD341" t="s">
        <v>116</v>
      </c>
      <c r="DE341" t="s">
        <v>116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</row>
    <row r="342" spans="1:115" ht="12" customHeight="1" x14ac:dyDescent="0.2">
      <c r="A342" t="s">
        <v>231</v>
      </c>
      <c r="B342" t="s">
        <v>204</v>
      </c>
      <c r="C342" t="s">
        <v>204</v>
      </c>
      <c r="D342" t="s">
        <v>922</v>
      </c>
      <c r="E342">
        <v>24</v>
      </c>
      <c r="F342">
        <v>550000</v>
      </c>
      <c r="G342" t="s">
        <v>116</v>
      </c>
      <c r="H342">
        <v>35</v>
      </c>
      <c r="I342">
        <v>3089</v>
      </c>
      <c r="J342">
        <v>0</v>
      </c>
      <c r="K342">
        <v>2.21</v>
      </c>
      <c r="L342">
        <v>7</v>
      </c>
      <c r="M342">
        <v>6.24</v>
      </c>
      <c r="N342">
        <v>20.34</v>
      </c>
      <c r="O342">
        <v>40.97</v>
      </c>
      <c r="P342" t="s">
        <v>117</v>
      </c>
      <c r="Q342" t="s">
        <v>117</v>
      </c>
      <c r="R342" t="s">
        <v>118</v>
      </c>
      <c r="S342">
        <v>177</v>
      </c>
      <c r="T342">
        <v>64</v>
      </c>
      <c r="U342" t="s">
        <v>119</v>
      </c>
      <c r="V342">
        <v>5.07</v>
      </c>
      <c r="W342">
        <v>4.63</v>
      </c>
      <c r="X342">
        <v>59.75</v>
      </c>
      <c r="Y342">
        <v>2.0099999999999998</v>
      </c>
      <c r="Z342">
        <v>43.48</v>
      </c>
      <c r="AA342">
        <v>0.15</v>
      </c>
      <c r="AB342">
        <v>0.2</v>
      </c>
      <c r="AC342">
        <v>0</v>
      </c>
      <c r="AD342">
        <v>2.16</v>
      </c>
      <c r="AE342">
        <v>3.02</v>
      </c>
      <c r="AF342">
        <v>0.61</v>
      </c>
      <c r="AG342">
        <v>1</v>
      </c>
      <c r="AH342">
        <v>0.03</v>
      </c>
      <c r="AI342">
        <v>0</v>
      </c>
      <c r="AJ342">
        <v>0</v>
      </c>
      <c r="AK342">
        <v>4.37</v>
      </c>
      <c r="AL342">
        <v>0</v>
      </c>
      <c r="AM342">
        <v>0</v>
      </c>
      <c r="AN342">
        <v>0</v>
      </c>
      <c r="AO342">
        <v>0.06</v>
      </c>
      <c r="AP342">
        <v>0</v>
      </c>
      <c r="AQ342">
        <v>0</v>
      </c>
      <c r="AR342">
        <v>25</v>
      </c>
      <c r="AS342">
        <v>0.73</v>
      </c>
      <c r="AT342">
        <v>8</v>
      </c>
      <c r="AU342">
        <v>0</v>
      </c>
      <c r="AV342">
        <v>0.2</v>
      </c>
      <c r="AW342">
        <v>4.8899999999999997</v>
      </c>
      <c r="AX342">
        <v>40.479999999999997</v>
      </c>
      <c r="AY342">
        <v>0.57999999999999996</v>
      </c>
      <c r="AZ342">
        <v>15</v>
      </c>
      <c r="BA342">
        <v>4.3099999999999996</v>
      </c>
      <c r="BB342">
        <v>43.92</v>
      </c>
      <c r="BC342">
        <v>0.7</v>
      </c>
      <c r="BD342">
        <v>4.72</v>
      </c>
      <c r="BE342">
        <v>48.77</v>
      </c>
      <c r="BF342">
        <v>10.199999999999999</v>
      </c>
      <c r="BG342">
        <v>34.29</v>
      </c>
      <c r="BH342">
        <v>2.1</v>
      </c>
      <c r="BI342">
        <v>2.91</v>
      </c>
      <c r="BJ342">
        <v>1.63</v>
      </c>
      <c r="BK342">
        <v>19.170000000000002</v>
      </c>
      <c r="BL342">
        <v>2.36</v>
      </c>
      <c r="BM342">
        <v>0.76</v>
      </c>
      <c r="BN342">
        <v>27.56</v>
      </c>
      <c r="BO342">
        <v>75.790000000000006</v>
      </c>
      <c r="BP342">
        <v>5.51</v>
      </c>
      <c r="BQ342">
        <v>69.84</v>
      </c>
      <c r="BR342">
        <v>6.12</v>
      </c>
      <c r="BS342">
        <v>92.38</v>
      </c>
      <c r="BT342">
        <v>10.37</v>
      </c>
      <c r="BU342">
        <v>73.31</v>
      </c>
      <c r="BV342">
        <v>21.88</v>
      </c>
      <c r="BW342">
        <v>84.55</v>
      </c>
      <c r="BX342">
        <v>1.1100000000000001</v>
      </c>
      <c r="BY342">
        <v>50</v>
      </c>
      <c r="BZ342">
        <v>19.05</v>
      </c>
      <c r="CA342">
        <v>29.34</v>
      </c>
      <c r="CB342">
        <v>0.18</v>
      </c>
      <c r="CC342">
        <v>1.19</v>
      </c>
      <c r="CD342">
        <v>0.03</v>
      </c>
      <c r="CE342">
        <v>0.06</v>
      </c>
      <c r="CF342">
        <v>0.17</v>
      </c>
      <c r="CG342">
        <v>16.670000000000002</v>
      </c>
      <c r="CH342">
        <v>0.79</v>
      </c>
      <c r="CI342">
        <v>2.4500000000000002</v>
      </c>
      <c r="CJ342">
        <v>78.569999999999993</v>
      </c>
      <c r="CK342">
        <v>3.32</v>
      </c>
      <c r="CL342">
        <v>47.37</v>
      </c>
      <c r="CM342">
        <v>0.15</v>
      </c>
      <c r="CN342">
        <v>0</v>
      </c>
      <c r="CO342">
        <v>0.32</v>
      </c>
      <c r="CP342">
        <v>1.78</v>
      </c>
      <c r="CQ342">
        <v>4.75</v>
      </c>
      <c r="CR342">
        <v>82.21</v>
      </c>
      <c r="CS342">
        <v>0</v>
      </c>
      <c r="CT342" t="s">
        <v>116</v>
      </c>
      <c r="CU342">
        <v>0</v>
      </c>
      <c r="CV342" t="s">
        <v>116</v>
      </c>
      <c r="CW342">
        <v>0</v>
      </c>
      <c r="CX342">
        <v>0</v>
      </c>
      <c r="CY342">
        <v>0</v>
      </c>
      <c r="CZ342">
        <v>0</v>
      </c>
      <c r="DA342" t="s">
        <v>116</v>
      </c>
      <c r="DB342" t="s">
        <v>116</v>
      </c>
      <c r="DC342">
        <v>0.23</v>
      </c>
      <c r="DD342" t="s">
        <v>116</v>
      </c>
      <c r="DE342" t="s">
        <v>116</v>
      </c>
      <c r="DF342">
        <v>0</v>
      </c>
      <c r="DG342">
        <v>0</v>
      </c>
      <c r="DH342">
        <v>0</v>
      </c>
      <c r="DI342">
        <v>0.06</v>
      </c>
      <c r="DJ342">
        <v>0</v>
      </c>
      <c r="DK342">
        <v>0</v>
      </c>
    </row>
    <row r="343" spans="1:115" ht="12" customHeight="1" x14ac:dyDescent="0.2">
      <c r="A343" t="s">
        <v>608</v>
      </c>
      <c r="B343" t="s">
        <v>156</v>
      </c>
      <c r="C343" t="s">
        <v>156</v>
      </c>
      <c r="D343" t="s">
        <v>922</v>
      </c>
      <c r="E343">
        <v>33</v>
      </c>
      <c r="F343">
        <v>500000</v>
      </c>
      <c r="G343" t="s">
        <v>137</v>
      </c>
      <c r="H343">
        <v>26</v>
      </c>
      <c r="I343">
        <v>1153</v>
      </c>
      <c r="J343">
        <v>1</v>
      </c>
      <c r="K343">
        <v>2.0099999999999998</v>
      </c>
      <c r="L343">
        <v>0</v>
      </c>
      <c r="M343">
        <v>0.21</v>
      </c>
      <c r="N343">
        <v>23.18</v>
      </c>
      <c r="O343">
        <v>40.07</v>
      </c>
      <c r="P343" t="s">
        <v>117</v>
      </c>
      <c r="Q343" t="s">
        <v>117</v>
      </c>
      <c r="R343" t="s">
        <v>134</v>
      </c>
      <c r="S343">
        <v>173</v>
      </c>
      <c r="T343">
        <v>78</v>
      </c>
      <c r="U343" t="s">
        <v>119</v>
      </c>
      <c r="V343">
        <v>5.46</v>
      </c>
      <c r="W343">
        <v>4.6100000000000003</v>
      </c>
      <c r="X343">
        <v>54.24</v>
      </c>
      <c r="Y343">
        <v>2.73</v>
      </c>
      <c r="Z343">
        <v>48.57</v>
      </c>
      <c r="AA343">
        <v>0.23</v>
      </c>
      <c r="AB343">
        <v>0.31</v>
      </c>
      <c r="AC343">
        <v>0</v>
      </c>
      <c r="AD343">
        <v>2.73</v>
      </c>
      <c r="AE343">
        <v>3.56</v>
      </c>
      <c r="AF343">
        <v>0.55000000000000004</v>
      </c>
      <c r="AG343">
        <v>0</v>
      </c>
      <c r="AH343">
        <v>0</v>
      </c>
      <c r="AI343">
        <v>0</v>
      </c>
      <c r="AJ343">
        <v>0</v>
      </c>
      <c r="AK343">
        <v>4.1399999999999997</v>
      </c>
      <c r="AL343">
        <v>0.08</v>
      </c>
      <c r="AM343">
        <v>1</v>
      </c>
      <c r="AN343">
        <v>0.08</v>
      </c>
      <c r="AO343">
        <v>0.16</v>
      </c>
      <c r="AP343">
        <v>0</v>
      </c>
      <c r="AQ343">
        <v>0</v>
      </c>
      <c r="AR343">
        <v>22</v>
      </c>
      <c r="AS343">
        <v>1.72</v>
      </c>
      <c r="AT343">
        <v>31.82</v>
      </c>
      <c r="AU343">
        <v>4.5449999999999999</v>
      </c>
      <c r="AV343">
        <v>0</v>
      </c>
      <c r="AW343">
        <v>3.98</v>
      </c>
      <c r="AX343">
        <v>17.649999999999999</v>
      </c>
      <c r="AY343">
        <v>3.82</v>
      </c>
      <c r="AZ343">
        <v>16.329999999999998</v>
      </c>
      <c r="BA343">
        <v>0.16</v>
      </c>
      <c r="BB343">
        <v>50</v>
      </c>
      <c r="BC343">
        <v>0.55000000000000004</v>
      </c>
      <c r="BD343">
        <v>5.46</v>
      </c>
      <c r="BE343">
        <v>50</v>
      </c>
      <c r="BF343">
        <v>12.49</v>
      </c>
      <c r="BG343">
        <v>34.380000000000003</v>
      </c>
      <c r="BH343">
        <v>2.11</v>
      </c>
      <c r="BI343">
        <v>2.73</v>
      </c>
      <c r="BJ343">
        <v>1.41</v>
      </c>
      <c r="BK343">
        <v>19.670000000000002</v>
      </c>
      <c r="BL343">
        <v>2.11</v>
      </c>
      <c r="BM343">
        <v>0.7</v>
      </c>
      <c r="BN343">
        <v>29.58</v>
      </c>
      <c r="BO343">
        <v>74.14</v>
      </c>
      <c r="BP343">
        <v>6.4</v>
      </c>
      <c r="BQ343">
        <v>67.069999999999993</v>
      </c>
      <c r="BR343">
        <v>7.81</v>
      </c>
      <c r="BS343">
        <v>88</v>
      </c>
      <c r="BT343">
        <v>8.1199999999999992</v>
      </c>
      <c r="BU343">
        <v>69.23</v>
      </c>
      <c r="BV343">
        <v>24.28</v>
      </c>
      <c r="BW343">
        <v>85.85</v>
      </c>
      <c r="BX343">
        <v>1.48</v>
      </c>
      <c r="BY343">
        <v>31.58</v>
      </c>
      <c r="BZ343">
        <v>18.27</v>
      </c>
      <c r="CA343">
        <v>18.170000000000002</v>
      </c>
      <c r="CB343">
        <v>0.02</v>
      </c>
      <c r="CC343">
        <v>0.23</v>
      </c>
      <c r="CD343">
        <v>0</v>
      </c>
      <c r="CE343">
        <v>0</v>
      </c>
      <c r="CF343">
        <v>0.23</v>
      </c>
      <c r="CG343">
        <v>66.67</v>
      </c>
      <c r="CH343">
        <v>0.08</v>
      </c>
      <c r="CI343">
        <v>2.34</v>
      </c>
      <c r="CJ343">
        <v>60</v>
      </c>
      <c r="CK343">
        <v>2.73</v>
      </c>
      <c r="CL343">
        <v>34.29</v>
      </c>
      <c r="CM343">
        <v>0.31</v>
      </c>
      <c r="CN343">
        <v>25</v>
      </c>
      <c r="CO343">
        <v>0.23</v>
      </c>
      <c r="CP343">
        <v>0.78</v>
      </c>
      <c r="CQ343">
        <v>3.28</v>
      </c>
      <c r="CR343">
        <v>76.19</v>
      </c>
      <c r="CS343">
        <v>0</v>
      </c>
      <c r="CT343" t="s">
        <v>116</v>
      </c>
      <c r="CU343">
        <v>0</v>
      </c>
      <c r="CV343" t="s">
        <v>116</v>
      </c>
      <c r="CW343">
        <v>0</v>
      </c>
      <c r="CX343">
        <v>0</v>
      </c>
      <c r="CY343">
        <v>0</v>
      </c>
      <c r="CZ343">
        <v>0</v>
      </c>
      <c r="DA343" t="s">
        <v>116</v>
      </c>
      <c r="DB343" t="s">
        <v>116</v>
      </c>
      <c r="DC343">
        <v>0.08</v>
      </c>
      <c r="DD343" t="s">
        <v>116</v>
      </c>
      <c r="DE343" t="s">
        <v>116</v>
      </c>
      <c r="DF343">
        <v>0</v>
      </c>
      <c r="DG343">
        <v>0</v>
      </c>
      <c r="DH343">
        <v>0</v>
      </c>
      <c r="DI343">
        <v>0.08</v>
      </c>
      <c r="DJ343">
        <v>0</v>
      </c>
      <c r="DK343">
        <v>0</v>
      </c>
    </row>
    <row r="344" spans="1:115" ht="12" customHeight="1" x14ac:dyDescent="0.2">
      <c r="A344" t="s">
        <v>355</v>
      </c>
      <c r="B344" t="s">
        <v>156</v>
      </c>
      <c r="C344" t="s">
        <v>156</v>
      </c>
      <c r="D344" t="s">
        <v>920</v>
      </c>
      <c r="E344">
        <v>29</v>
      </c>
      <c r="F344">
        <v>650000</v>
      </c>
      <c r="G344" t="s">
        <v>116</v>
      </c>
      <c r="H344">
        <v>36</v>
      </c>
      <c r="I344">
        <v>2224</v>
      </c>
      <c r="J344">
        <v>9</v>
      </c>
      <c r="K344">
        <v>11.8</v>
      </c>
      <c r="L344">
        <v>2</v>
      </c>
      <c r="M344">
        <v>0.64</v>
      </c>
      <c r="N344">
        <v>29.46</v>
      </c>
      <c r="O344">
        <v>30.91</v>
      </c>
      <c r="P344" t="s">
        <v>117</v>
      </c>
      <c r="Q344" t="s">
        <v>117</v>
      </c>
      <c r="R344" t="s">
        <v>118</v>
      </c>
      <c r="S344">
        <v>183</v>
      </c>
      <c r="T344">
        <v>80</v>
      </c>
      <c r="U344" t="s">
        <v>119</v>
      </c>
      <c r="V344">
        <v>3.88</v>
      </c>
      <c r="W344">
        <v>4.6100000000000003</v>
      </c>
      <c r="X344">
        <v>38.6</v>
      </c>
      <c r="Y344">
        <v>8.86</v>
      </c>
      <c r="Z344">
        <v>36.07</v>
      </c>
      <c r="AA344">
        <v>0.2</v>
      </c>
      <c r="AB344">
        <v>0.27</v>
      </c>
      <c r="AC344">
        <v>0.08</v>
      </c>
      <c r="AD344">
        <v>1.9</v>
      </c>
      <c r="AE344">
        <v>2.52</v>
      </c>
      <c r="AF344">
        <v>2.5099999999999998</v>
      </c>
      <c r="AG344">
        <v>8</v>
      </c>
      <c r="AH344">
        <v>0.32</v>
      </c>
      <c r="AI344">
        <v>0</v>
      </c>
      <c r="AJ344">
        <v>0</v>
      </c>
      <c r="AK344">
        <v>1.94</v>
      </c>
      <c r="AL344">
        <v>0.36</v>
      </c>
      <c r="AM344">
        <v>6</v>
      </c>
      <c r="AN344">
        <v>0.24</v>
      </c>
      <c r="AO344">
        <v>0.48</v>
      </c>
      <c r="AP344">
        <v>1</v>
      </c>
      <c r="AQ344">
        <v>0.04</v>
      </c>
      <c r="AR344">
        <v>62</v>
      </c>
      <c r="AS344">
        <v>2.5099999999999998</v>
      </c>
      <c r="AT344">
        <v>43.55</v>
      </c>
      <c r="AU344">
        <v>14.516</v>
      </c>
      <c r="AV344">
        <v>0.08</v>
      </c>
      <c r="AW344">
        <v>0.36</v>
      </c>
      <c r="AX344">
        <v>22.22</v>
      </c>
      <c r="AY344">
        <v>0.04</v>
      </c>
      <c r="AZ344">
        <v>0</v>
      </c>
      <c r="BA344">
        <v>0.28000000000000003</v>
      </c>
      <c r="BB344">
        <v>28.57</v>
      </c>
      <c r="BC344">
        <v>0.04</v>
      </c>
      <c r="BD344">
        <v>2.02</v>
      </c>
      <c r="BE344">
        <v>36</v>
      </c>
      <c r="BF344">
        <v>10.44</v>
      </c>
      <c r="BG344">
        <v>24.03</v>
      </c>
      <c r="BH344">
        <v>3.76</v>
      </c>
      <c r="BI344">
        <v>0.65</v>
      </c>
      <c r="BJ344">
        <v>0.45</v>
      </c>
      <c r="BK344">
        <v>11.17</v>
      </c>
      <c r="BL344">
        <v>2.19</v>
      </c>
      <c r="BM344">
        <v>1.1299999999999999</v>
      </c>
      <c r="BN344">
        <v>18.53</v>
      </c>
      <c r="BO344">
        <v>82.1</v>
      </c>
      <c r="BP344">
        <v>2.83</v>
      </c>
      <c r="BQ344">
        <v>64.290000000000006</v>
      </c>
      <c r="BR344">
        <v>6.07</v>
      </c>
      <c r="BS344">
        <v>92.67</v>
      </c>
      <c r="BT344">
        <v>5.0199999999999996</v>
      </c>
      <c r="BU344">
        <v>83.06</v>
      </c>
      <c r="BV344">
        <v>17.559999999999999</v>
      </c>
      <c r="BW344">
        <v>83.18</v>
      </c>
      <c r="BX344">
        <v>0.65</v>
      </c>
      <c r="BY344">
        <v>81.25</v>
      </c>
      <c r="BZ344">
        <v>14.89</v>
      </c>
      <c r="CA344">
        <v>9.08</v>
      </c>
      <c r="CB344">
        <v>0.03</v>
      </c>
      <c r="CC344">
        <v>0.53</v>
      </c>
      <c r="CD344">
        <v>0.04</v>
      </c>
      <c r="CE344">
        <v>0.04</v>
      </c>
      <c r="CF344">
        <v>0.45</v>
      </c>
      <c r="CG344">
        <v>9.09</v>
      </c>
      <c r="CH344">
        <v>0.16</v>
      </c>
      <c r="CI344">
        <v>1.54</v>
      </c>
      <c r="CJ344">
        <v>68.42</v>
      </c>
      <c r="CK344">
        <v>0.69</v>
      </c>
      <c r="CL344">
        <v>47.06</v>
      </c>
      <c r="CM344">
        <v>0.49</v>
      </c>
      <c r="CN344">
        <v>25</v>
      </c>
      <c r="CO344">
        <v>0.61</v>
      </c>
      <c r="CP344">
        <v>0.04</v>
      </c>
      <c r="CQ344">
        <v>1.54</v>
      </c>
      <c r="CR344">
        <v>71.05</v>
      </c>
      <c r="CS344">
        <v>0</v>
      </c>
      <c r="CT344" t="s">
        <v>116</v>
      </c>
      <c r="CU344">
        <v>0</v>
      </c>
      <c r="CV344" t="s">
        <v>116</v>
      </c>
      <c r="CW344">
        <v>0</v>
      </c>
      <c r="CX344">
        <v>0</v>
      </c>
      <c r="CY344">
        <v>0</v>
      </c>
      <c r="CZ344">
        <v>0</v>
      </c>
      <c r="DA344" t="s">
        <v>116</v>
      </c>
      <c r="DB344" t="s">
        <v>116</v>
      </c>
      <c r="DC344">
        <v>0</v>
      </c>
      <c r="DD344" t="s">
        <v>116</v>
      </c>
      <c r="DE344" t="s">
        <v>116</v>
      </c>
      <c r="DF344">
        <v>0</v>
      </c>
      <c r="DG344">
        <v>0</v>
      </c>
      <c r="DH344">
        <v>0</v>
      </c>
      <c r="DI344">
        <v>0</v>
      </c>
      <c r="DJ344">
        <v>3</v>
      </c>
      <c r="DK344">
        <v>100</v>
      </c>
    </row>
    <row r="345" spans="1:115" ht="12" customHeight="1" x14ac:dyDescent="0.2">
      <c r="A345" t="s">
        <v>814</v>
      </c>
      <c r="B345" t="s">
        <v>250</v>
      </c>
      <c r="C345" t="s">
        <v>250</v>
      </c>
      <c r="D345" t="s">
        <v>922</v>
      </c>
      <c r="E345">
        <v>19</v>
      </c>
      <c r="F345">
        <v>0</v>
      </c>
      <c r="G345" t="s">
        <v>116</v>
      </c>
      <c r="H345">
        <v>11</v>
      </c>
      <c r="I345">
        <v>568</v>
      </c>
      <c r="J345">
        <v>1</v>
      </c>
      <c r="K345">
        <v>1.63</v>
      </c>
      <c r="L345">
        <v>1</v>
      </c>
      <c r="M345">
        <v>0.96</v>
      </c>
      <c r="N345">
        <v>22.18</v>
      </c>
      <c r="O345">
        <v>50</v>
      </c>
      <c r="P345" t="s">
        <v>117</v>
      </c>
      <c r="Q345" t="s">
        <v>117</v>
      </c>
      <c r="R345" t="s">
        <v>118</v>
      </c>
      <c r="S345">
        <v>0</v>
      </c>
      <c r="T345">
        <v>0</v>
      </c>
      <c r="U345" t="s">
        <v>119</v>
      </c>
      <c r="V345">
        <v>5.55</v>
      </c>
      <c r="W345">
        <v>4.5999999999999996</v>
      </c>
      <c r="X345">
        <v>68.97</v>
      </c>
      <c r="Y345">
        <v>1.43</v>
      </c>
      <c r="Z345">
        <v>33.33</v>
      </c>
      <c r="AA345">
        <v>0</v>
      </c>
      <c r="AB345">
        <v>0</v>
      </c>
      <c r="AC345">
        <v>0</v>
      </c>
      <c r="AD345">
        <v>2.38</v>
      </c>
      <c r="AE345">
        <v>3.85</v>
      </c>
      <c r="AF345">
        <v>1.1100000000000001</v>
      </c>
      <c r="AG345">
        <v>1</v>
      </c>
      <c r="AH345">
        <v>0.16</v>
      </c>
      <c r="AI345">
        <v>0</v>
      </c>
      <c r="AJ345">
        <v>0</v>
      </c>
      <c r="AK345">
        <v>6.97</v>
      </c>
      <c r="AL345">
        <v>0.16</v>
      </c>
      <c r="AM345">
        <v>1</v>
      </c>
      <c r="AN345">
        <v>0.16</v>
      </c>
      <c r="AO345">
        <v>0.26</v>
      </c>
      <c r="AP345">
        <v>0</v>
      </c>
      <c r="AQ345">
        <v>0</v>
      </c>
      <c r="AR345">
        <v>24</v>
      </c>
      <c r="AS345">
        <v>3.8</v>
      </c>
      <c r="AT345">
        <v>20.83</v>
      </c>
      <c r="AU345">
        <v>4.1669999999999998</v>
      </c>
      <c r="AV345">
        <v>0.16</v>
      </c>
      <c r="AW345">
        <v>4.28</v>
      </c>
      <c r="AX345">
        <v>33.33</v>
      </c>
      <c r="AY345">
        <v>2.2200000000000002</v>
      </c>
      <c r="AZ345">
        <v>28.57</v>
      </c>
      <c r="BA345">
        <v>2.06</v>
      </c>
      <c r="BB345">
        <v>38.46</v>
      </c>
      <c r="BC345">
        <v>0.79</v>
      </c>
      <c r="BD345">
        <v>7.13</v>
      </c>
      <c r="BE345">
        <v>64.44</v>
      </c>
      <c r="BF345">
        <v>13.47</v>
      </c>
      <c r="BG345">
        <v>51.76</v>
      </c>
      <c r="BH345">
        <v>2.85</v>
      </c>
      <c r="BI345">
        <v>3.17</v>
      </c>
      <c r="BJ345">
        <v>1.58</v>
      </c>
      <c r="BK345">
        <v>14.89</v>
      </c>
      <c r="BL345">
        <v>2.69</v>
      </c>
      <c r="BM345">
        <v>2.38</v>
      </c>
      <c r="BN345">
        <v>17.899999999999999</v>
      </c>
      <c r="BO345">
        <v>72.569999999999993</v>
      </c>
      <c r="BP345">
        <v>2.38</v>
      </c>
      <c r="BQ345">
        <v>73.33</v>
      </c>
      <c r="BR345">
        <v>5.23</v>
      </c>
      <c r="BS345">
        <v>90.91</v>
      </c>
      <c r="BT345">
        <v>6.81</v>
      </c>
      <c r="BU345">
        <v>67.44</v>
      </c>
      <c r="BV345">
        <v>12.68</v>
      </c>
      <c r="BW345">
        <v>85</v>
      </c>
      <c r="BX345">
        <v>1.27</v>
      </c>
      <c r="BY345">
        <v>62.5</v>
      </c>
      <c r="BZ345">
        <v>20.74</v>
      </c>
      <c r="CA345">
        <v>22.37</v>
      </c>
      <c r="CB345">
        <v>0.15</v>
      </c>
      <c r="CC345">
        <v>0.79</v>
      </c>
      <c r="CD345">
        <v>0.16</v>
      </c>
      <c r="CE345">
        <v>0</v>
      </c>
      <c r="CF345">
        <v>0.32</v>
      </c>
      <c r="CG345">
        <v>50</v>
      </c>
      <c r="CH345">
        <v>0.32</v>
      </c>
      <c r="CI345">
        <v>1.1100000000000001</v>
      </c>
      <c r="CJ345">
        <v>100</v>
      </c>
      <c r="CK345">
        <v>2.69</v>
      </c>
      <c r="CL345">
        <v>52.94</v>
      </c>
      <c r="CM345">
        <v>0.16</v>
      </c>
      <c r="CN345">
        <v>100</v>
      </c>
      <c r="CO345">
        <v>0.95</v>
      </c>
      <c r="CP345">
        <v>1.27</v>
      </c>
      <c r="CQ345">
        <v>3.64</v>
      </c>
      <c r="CR345">
        <v>82.61</v>
      </c>
      <c r="CS345">
        <v>0</v>
      </c>
      <c r="CT345" t="s">
        <v>116</v>
      </c>
      <c r="CU345">
        <v>0</v>
      </c>
      <c r="CV345" t="s">
        <v>116</v>
      </c>
      <c r="CW345">
        <v>0</v>
      </c>
      <c r="CX345">
        <v>0</v>
      </c>
      <c r="CY345">
        <v>0</v>
      </c>
      <c r="CZ345">
        <v>0</v>
      </c>
      <c r="DA345" t="s">
        <v>116</v>
      </c>
      <c r="DB345" t="s">
        <v>116</v>
      </c>
      <c r="DC345">
        <v>0.16</v>
      </c>
      <c r="DD345" t="s">
        <v>116</v>
      </c>
      <c r="DE345" t="s">
        <v>116</v>
      </c>
      <c r="DF345">
        <v>0</v>
      </c>
      <c r="DG345">
        <v>0</v>
      </c>
      <c r="DH345">
        <v>0</v>
      </c>
      <c r="DI345">
        <v>0.48</v>
      </c>
      <c r="DJ345">
        <v>0</v>
      </c>
      <c r="DK345">
        <v>0</v>
      </c>
    </row>
    <row r="346" spans="1:115" ht="12" customHeight="1" x14ac:dyDescent="0.2">
      <c r="A346" t="s">
        <v>352</v>
      </c>
      <c r="B346" t="s">
        <v>194</v>
      </c>
      <c r="C346" t="s">
        <v>194</v>
      </c>
      <c r="D346" t="s">
        <v>922</v>
      </c>
      <c r="E346">
        <v>30</v>
      </c>
      <c r="F346">
        <v>250000</v>
      </c>
      <c r="G346" t="s">
        <v>116</v>
      </c>
      <c r="H346">
        <v>34</v>
      </c>
      <c r="I346">
        <v>2289</v>
      </c>
      <c r="J346">
        <v>1</v>
      </c>
      <c r="K346">
        <v>1.37</v>
      </c>
      <c r="L346">
        <v>4</v>
      </c>
      <c r="M346">
        <v>1.66</v>
      </c>
      <c r="N346">
        <v>22.69</v>
      </c>
      <c r="O346">
        <v>36.92</v>
      </c>
      <c r="P346" t="s">
        <v>117</v>
      </c>
      <c r="Q346" t="s">
        <v>117</v>
      </c>
      <c r="R346" t="s">
        <v>118</v>
      </c>
      <c r="S346">
        <v>177</v>
      </c>
      <c r="T346">
        <v>75</v>
      </c>
      <c r="U346" t="s">
        <v>119</v>
      </c>
      <c r="V346">
        <v>4.6399999999999997</v>
      </c>
      <c r="W346">
        <v>4.5999999999999996</v>
      </c>
      <c r="X346">
        <v>51.28</v>
      </c>
      <c r="Y346">
        <v>3.74</v>
      </c>
      <c r="Z346">
        <v>35.79</v>
      </c>
      <c r="AA346">
        <v>0.24</v>
      </c>
      <c r="AB346">
        <v>0.28000000000000003</v>
      </c>
      <c r="AC346">
        <v>0</v>
      </c>
      <c r="AD346">
        <v>2.04</v>
      </c>
      <c r="AE346">
        <v>2.46</v>
      </c>
      <c r="AF346">
        <v>1.3</v>
      </c>
      <c r="AG346">
        <v>5</v>
      </c>
      <c r="AH346">
        <v>0.2</v>
      </c>
      <c r="AI346">
        <v>0</v>
      </c>
      <c r="AJ346">
        <v>0</v>
      </c>
      <c r="AK346">
        <v>3.34</v>
      </c>
      <c r="AL346">
        <v>0.04</v>
      </c>
      <c r="AM346">
        <v>1</v>
      </c>
      <c r="AN346">
        <v>0.04</v>
      </c>
      <c r="AO346">
        <v>0.05</v>
      </c>
      <c r="AP346">
        <v>0</v>
      </c>
      <c r="AQ346">
        <v>0</v>
      </c>
      <c r="AR346">
        <v>21</v>
      </c>
      <c r="AS346">
        <v>0.83</v>
      </c>
      <c r="AT346">
        <v>33.33</v>
      </c>
      <c r="AU346">
        <v>4.7619999999999996</v>
      </c>
      <c r="AV346">
        <v>0.16</v>
      </c>
      <c r="AW346">
        <v>2.63</v>
      </c>
      <c r="AX346">
        <v>22.39</v>
      </c>
      <c r="AY346">
        <v>0.24</v>
      </c>
      <c r="AZ346">
        <v>16.670000000000002</v>
      </c>
      <c r="BA346">
        <v>2.4</v>
      </c>
      <c r="BB346">
        <v>22.95</v>
      </c>
      <c r="BC346">
        <v>0.39</v>
      </c>
      <c r="BD346">
        <v>4.3600000000000003</v>
      </c>
      <c r="BE346">
        <v>50.45</v>
      </c>
      <c r="BF346">
        <v>10.89</v>
      </c>
      <c r="BG346">
        <v>32.130000000000003</v>
      </c>
      <c r="BH346">
        <v>1.3</v>
      </c>
      <c r="BI346">
        <v>1.1000000000000001</v>
      </c>
      <c r="BJ346">
        <v>0.59</v>
      </c>
      <c r="BK346">
        <v>16.079999999999998</v>
      </c>
      <c r="BL346">
        <v>1.26</v>
      </c>
      <c r="BM346">
        <v>1.1399999999999999</v>
      </c>
      <c r="BN346">
        <v>22.41</v>
      </c>
      <c r="BO346">
        <v>77.72</v>
      </c>
      <c r="BP346">
        <v>4.6399999999999997</v>
      </c>
      <c r="BQ346">
        <v>70.34</v>
      </c>
      <c r="BR346">
        <v>5.15</v>
      </c>
      <c r="BS346">
        <v>86.26</v>
      </c>
      <c r="BT346">
        <v>7.12</v>
      </c>
      <c r="BU346">
        <v>73.48</v>
      </c>
      <c r="BV346">
        <v>19.11</v>
      </c>
      <c r="BW346">
        <v>85.8</v>
      </c>
      <c r="BX346">
        <v>0.94</v>
      </c>
      <c r="BY346">
        <v>54.17</v>
      </c>
      <c r="BZ346">
        <v>18.420000000000002</v>
      </c>
      <c r="CA346">
        <v>25.74</v>
      </c>
      <c r="CB346">
        <v>7.0000000000000007E-2</v>
      </c>
      <c r="CC346">
        <v>0.59</v>
      </c>
      <c r="CD346">
        <v>0.08</v>
      </c>
      <c r="CE346">
        <v>0</v>
      </c>
      <c r="CF346">
        <v>0.51</v>
      </c>
      <c r="CG346">
        <v>53.85</v>
      </c>
      <c r="CH346">
        <v>0.43</v>
      </c>
      <c r="CI346">
        <v>1.81</v>
      </c>
      <c r="CJ346">
        <v>67.39</v>
      </c>
      <c r="CK346">
        <v>2.16</v>
      </c>
      <c r="CL346">
        <v>41.82</v>
      </c>
      <c r="CM346">
        <v>0.24</v>
      </c>
      <c r="CN346">
        <v>50</v>
      </c>
      <c r="CO346">
        <v>0.43</v>
      </c>
      <c r="CP346">
        <v>0.67</v>
      </c>
      <c r="CQ346">
        <v>3.11</v>
      </c>
      <c r="CR346">
        <v>78.48</v>
      </c>
      <c r="CS346">
        <v>0</v>
      </c>
      <c r="CT346" t="s">
        <v>116</v>
      </c>
      <c r="CU346">
        <v>0</v>
      </c>
      <c r="CV346" t="s">
        <v>116</v>
      </c>
      <c r="CW346">
        <v>0</v>
      </c>
      <c r="CX346">
        <v>0</v>
      </c>
      <c r="CY346">
        <v>0</v>
      </c>
      <c r="CZ346">
        <v>0</v>
      </c>
      <c r="DA346" t="s">
        <v>116</v>
      </c>
      <c r="DB346" t="s">
        <v>116</v>
      </c>
      <c r="DC346">
        <v>0</v>
      </c>
      <c r="DD346" t="s">
        <v>116</v>
      </c>
      <c r="DE346" t="s">
        <v>116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</row>
    <row r="347" spans="1:115" ht="12" customHeight="1" x14ac:dyDescent="0.2">
      <c r="A347" t="s">
        <v>689</v>
      </c>
      <c r="B347" t="s">
        <v>204</v>
      </c>
      <c r="C347" t="s">
        <v>204</v>
      </c>
      <c r="D347" t="s">
        <v>923</v>
      </c>
      <c r="E347">
        <v>25</v>
      </c>
      <c r="F347">
        <v>350000</v>
      </c>
      <c r="G347" t="s">
        <v>137</v>
      </c>
      <c r="H347">
        <v>10</v>
      </c>
      <c r="I347">
        <v>910</v>
      </c>
      <c r="J347">
        <v>0</v>
      </c>
      <c r="K347">
        <v>0.05</v>
      </c>
      <c r="L347">
        <v>0</v>
      </c>
      <c r="M347">
        <v>0.54</v>
      </c>
      <c r="N347">
        <v>15.03</v>
      </c>
      <c r="O347">
        <v>44.08</v>
      </c>
      <c r="P347" t="s">
        <v>117</v>
      </c>
      <c r="Q347" t="s">
        <v>117</v>
      </c>
      <c r="R347" t="s">
        <v>134</v>
      </c>
      <c r="S347">
        <v>175</v>
      </c>
      <c r="T347">
        <v>71</v>
      </c>
      <c r="U347" t="s">
        <v>119</v>
      </c>
      <c r="V347">
        <v>5.44</v>
      </c>
      <c r="W347">
        <v>4.55</v>
      </c>
      <c r="X347">
        <v>50</v>
      </c>
      <c r="Y347">
        <v>1.0900000000000001</v>
      </c>
      <c r="Z347">
        <v>45.45</v>
      </c>
      <c r="AA347">
        <v>0.2</v>
      </c>
      <c r="AB347">
        <v>0.27</v>
      </c>
      <c r="AC347">
        <v>0</v>
      </c>
      <c r="AD347">
        <v>2.97</v>
      </c>
      <c r="AE347">
        <v>4</v>
      </c>
      <c r="AF347">
        <v>0.59</v>
      </c>
      <c r="AG347">
        <v>0</v>
      </c>
      <c r="AH347">
        <v>0</v>
      </c>
      <c r="AI347">
        <v>0</v>
      </c>
      <c r="AJ347">
        <v>0</v>
      </c>
      <c r="AK347">
        <v>2.67</v>
      </c>
      <c r="AL347">
        <v>0</v>
      </c>
      <c r="AM347">
        <v>0</v>
      </c>
      <c r="AN347">
        <v>0</v>
      </c>
      <c r="AO347">
        <v>0.01</v>
      </c>
      <c r="AP347">
        <v>0</v>
      </c>
      <c r="AQ347">
        <v>0</v>
      </c>
      <c r="AR347">
        <v>4</v>
      </c>
      <c r="AS347">
        <v>0.4</v>
      </c>
      <c r="AT347">
        <v>0</v>
      </c>
      <c r="AU347">
        <v>0</v>
      </c>
      <c r="AV347">
        <v>0</v>
      </c>
      <c r="AW347">
        <v>3.16</v>
      </c>
      <c r="AX347">
        <v>31.25</v>
      </c>
      <c r="AY347">
        <v>3.16</v>
      </c>
      <c r="AZ347">
        <v>31.25</v>
      </c>
      <c r="BA347">
        <v>0</v>
      </c>
      <c r="BB347">
        <v>0</v>
      </c>
      <c r="BC347">
        <v>0.2</v>
      </c>
      <c r="BD347">
        <v>2.67</v>
      </c>
      <c r="BE347">
        <v>59.26</v>
      </c>
      <c r="BF347">
        <v>6.13</v>
      </c>
      <c r="BG347">
        <v>41.94</v>
      </c>
      <c r="BH347">
        <v>0.1</v>
      </c>
      <c r="BI347">
        <v>1.48</v>
      </c>
      <c r="BJ347">
        <v>0.4</v>
      </c>
      <c r="BK347">
        <v>29.47</v>
      </c>
      <c r="BL347">
        <v>2.27</v>
      </c>
      <c r="BM347">
        <v>0.3</v>
      </c>
      <c r="BN347">
        <v>39.46</v>
      </c>
      <c r="BO347">
        <v>81.45</v>
      </c>
      <c r="BP347">
        <v>13.15</v>
      </c>
      <c r="BQ347">
        <v>72.930000000000007</v>
      </c>
      <c r="BR347">
        <v>5.74</v>
      </c>
      <c r="BS347">
        <v>91.38</v>
      </c>
      <c r="BT347">
        <v>15.53</v>
      </c>
      <c r="BU347">
        <v>87.26</v>
      </c>
      <c r="BV347">
        <v>32.24</v>
      </c>
      <c r="BW347">
        <v>91.1</v>
      </c>
      <c r="BX347">
        <v>4.6500000000000004</v>
      </c>
      <c r="BY347">
        <v>40.43</v>
      </c>
      <c r="BZ347">
        <v>20.39</v>
      </c>
      <c r="CA347">
        <v>37.97</v>
      </c>
      <c r="CB347">
        <v>0.05</v>
      </c>
      <c r="CC347">
        <v>0.59</v>
      </c>
      <c r="CD347">
        <v>0</v>
      </c>
      <c r="CE347">
        <v>0</v>
      </c>
      <c r="CF347">
        <v>0.2</v>
      </c>
      <c r="CG347">
        <v>50</v>
      </c>
      <c r="CH347">
        <v>0.3</v>
      </c>
      <c r="CI347">
        <v>4.6500000000000004</v>
      </c>
      <c r="CJ347">
        <v>68.09</v>
      </c>
      <c r="CK347">
        <v>2.4700000000000002</v>
      </c>
      <c r="CL347">
        <v>44</v>
      </c>
      <c r="CM347">
        <v>0.59</v>
      </c>
      <c r="CN347">
        <v>0</v>
      </c>
      <c r="CO347">
        <v>0.49</v>
      </c>
      <c r="CP347">
        <v>0.79</v>
      </c>
      <c r="CQ347">
        <v>7.52</v>
      </c>
      <c r="CR347">
        <v>73.680000000000007</v>
      </c>
      <c r="CS347">
        <v>0</v>
      </c>
      <c r="CT347" t="s">
        <v>116</v>
      </c>
      <c r="CU347">
        <v>0</v>
      </c>
      <c r="CV347" t="s">
        <v>116</v>
      </c>
      <c r="CW347">
        <v>0</v>
      </c>
      <c r="CX347">
        <v>0</v>
      </c>
      <c r="CY347">
        <v>0</v>
      </c>
      <c r="CZ347">
        <v>0</v>
      </c>
      <c r="DA347" t="s">
        <v>116</v>
      </c>
      <c r="DB347" t="s">
        <v>116</v>
      </c>
      <c r="DC347">
        <v>0.3</v>
      </c>
      <c r="DD347" t="s">
        <v>116</v>
      </c>
      <c r="DE347" t="s">
        <v>116</v>
      </c>
      <c r="DF347">
        <v>0.1</v>
      </c>
      <c r="DG347">
        <v>0</v>
      </c>
      <c r="DH347">
        <v>0</v>
      </c>
      <c r="DI347">
        <v>0</v>
      </c>
      <c r="DJ347">
        <v>0</v>
      </c>
      <c r="DK347">
        <v>0</v>
      </c>
    </row>
    <row r="348" spans="1:115" ht="12" customHeight="1" x14ac:dyDescent="0.2">
      <c r="A348" t="s">
        <v>417</v>
      </c>
      <c r="B348" t="s">
        <v>122</v>
      </c>
      <c r="C348" t="s">
        <v>122</v>
      </c>
      <c r="D348" t="s">
        <v>923</v>
      </c>
      <c r="E348">
        <v>29</v>
      </c>
      <c r="F348">
        <v>800000</v>
      </c>
      <c r="G348" t="s">
        <v>147</v>
      </c>
      <c r="H348">
        <v>19</v>
      </c>
      <c r="I348">
        <v>1552</v>
      </c>
      <c r="J348">
        <v>2</v>
      </c>
      <c r="K348">
        <v>1.56</v>
      </c>
      <c r="L348">
        <v>0</v>
      </c>
      <c r="M348">
        <v>0.02</v>
      </c>
      <c r="N348">
        <v>13.57</v>
      </c>
      <c r="O348">
        <v>57.69</v>
      </c>
      <c r="P348" t="s">
        <v>117</v>
      </c>
      <c r="Q348" t="s">
        <v>117</v>
      </c>
      <c r="R348" t="s">
        <v>134</v>
      </c>
      <c r="S348">
        <v>184</v>
      </c>
      <c r="T348">
        <v>77</v>
      </c>
      <c r="U348" t="s">
        <v>205</v>
      </c>
      <c r="V348">
        <v>8.64</v>
      </c>
      <c r="W348">
        <v>4.5199999999999996</v>
      </c>
      <c r="X348">
        <v>62.82</v>
      </c>
      <c r="Y348">
        <v>4.47</v>
      </c>
      <c r="Z348">
        <v>55.84</v>
      </c>
      <c r="AA348">
        <v>0.64</v>
      </c>
      <c r="AB348">
        <v>1.01</v>
      </c>
      <c r="AC348">
        <v>0.57999999999999996</v>
      </c>
      <c r="AD348">
        <v>5.16</v>
      </c>
      <c r="AE348">
        <v>8.14</v>
      </c>
      <c r="AF348">
        <v>0.99</v>
      </c>
      <c r="AG348">
        <v>5</v>
      </c>
      <c r="AH348">
        <v>0.28999999999999998</v>
      </c>
      <c r="AI348">
        <v>0</v>
      </c>
      <c r="AJ348">
        <v>0</v>
      </c>
      <c r="AK348">
        <v>0.93</v>
      </c>
      <c r="AL348">
        <v>0.12</v>
      </c>
      <c r="AM348">
        <v>2</v>
      </c>
      <c r="AN348">
        <v>0.12</v>
      </c>
      <c r="AO348">
        <v>0.09</v>
      </c>
      <c r="AP348">
        <v>1</v>
      </c>
      <c r="AQ348">
        <v>0.06</v>
      </c>
      <c r="AR348">
        <v>12</v>
      </c>
      <c r="AS348">
        <v>0.7</v>
      </c>
      <c r="AT348">
        <v>33.33</v>
      </c>
      <c r="AU348">
        <v>16.667000000000002</v>
      </c>
      <c r="AV348">
        <v>0</v>
      </c>
      <c r="AW348">
        <v>0.23</v>
      </c>
      <c r="AX348">
        <v>50</v>
      </c>
      <c r="AY348">
        <v>0.23</v>
      </c>
      <c r="AZ348">
        <v>50</v>
      </c>
      <c r="BA348">
        <v>0</v>
      </c>
      <c r="BB348">
        <v>0</v>
      </c>
      <c r="BC348">
        <v>0</v>
      </c>
      <c r="BD348">
        <v>0.75</v>
      </c>
      <c r="BE348">
        <v>69.23</v>
      </c>
      <c r="BF348">
        <v>1.39</v>
      </c>
      <c r="BG348">
        <v>70.83</v>
      </c>
      <c r="BH348">
        <v>0.57999999999999996</v>
      </c>
      <c r="BI348">
        <v>1.39</v>
      </c>
      <c r="BJ348">
        <v>0</v>
      </c>
      <c r="BK348">
        <v>30.73</v>
      </c>
      <c r="BL348">
        <v>0.41</v>
      </c>
      <c r="BM348">
        <v>0.81</v>
      </c>
      <c r="BN348">
        <v>45.87</v>
      </c>
      <c r="BO348">
        <v>90.77</v>
      </c>
      <c r="BP348">
        <v>19.25</v>
      </c>
      <c r="BQ348">
        <v>85.84</v>
      </c>
      <c r="BR348">
        <v>2.67</v>
      </c>
      <c r="BS348">
        <v>97.83</v>
      </c>
      <c r="BT348">
        <v>20.88</v>
      </c>
      <c r="BU348">
        <v>95.28</v>
      </c>
      <c r="BV348">
        <v>39.26</v>
      </c>
      <c r="BW348">
        <v>95.27</v>
      </c>
      <c r="BX348">
        <v>6.38</v>
      </c>
      <c r="BY348">
        <v>64.55</v>
      </c>
      <c r="BZ348">
        <v>24.26</v>
      </c>
      <c r="CA348">
        <v>38.67</v>
      </c>
      <c r="CB348">
        <v>0</v>
      </c>
      <c r="CC348">
        <v>0.06</v>
      </c>
      <c r="CD348">
        <v>0</v>
      </c>
      <c r="CE348">
        <v>0</v>
      </c>
      <c r="CF348">
        <v>0.06</v>
      </c>
      <c r="CG348">
        <v>100</v>
      </c>
      <c r="CH348">
        <v>0</v>
      </c>
      <c r="CI348">
        <v>7.77</v>
      </c>
      <c r="CJ348">
        <v>75.37</v>
      </c>
      <c r="CK348">
        <v>0.75</v>
      </c>
      <c r="CL348">
        <v>38.46</v>
      </c>
      <c r="CM348">
        <v>0.28999999999999998</v>
      </c>
      <c r="CN348">
        <v>20</v>
      </c>
      <c r="CO348">
        <v>0.28999999999999998</v>
      </c>
      <c r="CP348">
        <v>0.12</v>
      </c>
      <c r="CQ348">
        <v>10.55</v>
      </c>
      <c r="CR348">
        <v>85.16</v>
      </c>
      <c r="CS348">
        <v>0</v>
      </c>
      <c r="CT348" t="s">
        <v>116</v>
      </c>
      <c r="CU348">
        <v>0</v>
      </c>
      <c r="CV348" t="s">
        <v>116</v>
      </c>
      <c r="CW348">
        <v>0</v>
      </c>
      <c r="CX348">
        <v>0</v>
      </c>
      <c r="CY348">
        <v>0</v>
      </c>
      <c r="CZ348">
        <v>0</v>
      </c>
      <c r="DA348" t="s">
        <v>116</v>
      </c>
      <c r="DB348" t="s">
        <v>116</v>
      </c>
      <c r="DC348">
        <v>1.86</v>
      </c>
      <c r="DD348" t="s">
        <v>116</v>
      </c>
      <c r="DE348" t="s">
        <v>116</v>
      </c>
      <c r="DF348">
        <v>0.35</v>
      </c>
      <c r="DG348">
        <v>0.35</v>
      </c>
      <c r="DH348">
        <v>50</v>
      </c>
      <c r="DI348">
        <v>0</v>
      </c>
      <c r="DJ348">
        <v>0</v>
      </c>
      <c r="DK348">
        <v>0</v>
      </c>
    </row>
    <row r="349" spans="1:115" ht="12" customHeight="1" x14ac:dyDescent="0.2">
      <c r="A349" t="s">
        <v>769</v>
      </c>
      <c r="B349" t="s">
        <v>770</v>
      </c>
      <c r="C349" t="s">
        <v>209</v>
      </c>
      <c r="D349" t="s">
        <v>920</v>
      </c>
      <c r="E349">
        <v>24</v>
      </c>
      <c r="F349">
        <v>100000</v>
      </c>
      <c r="G349" t="s">
        <v>116</v>
      </c>
      <c r="H349">
        <v>12</v>
      </c>
      <c r="I349">
        <v>698</v>
      </c>
      <c r="J349">
        <v>2</v>
      </c>
      <c r="K349">
        <v>1.1299999999999999</v>
      </c>
      <c r="L349">
        <v>1</v>
      </c>
      <c r="M349">
        <v>0.37</v>
      </c>
      <c r="N349">
        <v>20.5</v>
      </c>
      <c r="O349">
        <v>40.880000000000003</v>
      </c>
      <c r="P349" t="s">
        <v>117</v>
      </c>
      <c r="Q349" t="s">
        <v>117</v>
      </c>
      <c r="R349" t="s">
        <v>118</v>
      </c>
      <c r="S349">
        <v>174</v>
      </c>
      <c r="T349">
        <v>70</v>
      </c>
      <c r="U349" t="s">
        <v>119</v>
      </c>
      <c r="V349">
        <v>4.6399999999999997</v>
      </c>
      <c r="W349">
        <v>4.51</v>
      </c>
      <c r="X349">
        <v>51.43</v>
      </c>
      <c r="Y349">
        <v>3.35</v>
      </c>
      <c r="Z349">
        <v>23.08</v>
      </c>
      <c r="AA349">
        <v>0.64</v>
      </c>
      <c r="AB349">
        <v>0.81</v>
      </c>
      <c r="AC349">
        <v>0</v>
      </c>
      <c r="AD349">
        <v>1.68</v>
      </c>
      <c r="AE349">
        <v>2.11</v>
      </c>
      <c r="AF349">
        <v>1.03</v>
      </c>
      <c r="AG349">
        <v>1</v>
      </c>
      <c r="AH349">
        <v>0.13</v>
      </c>
      <c r="AI349">
        <v>0</v>
      </c>
      <c r="AJ349">
        <v>0</v>
      </c>
      <c r="AK349">
        <v>3.87</v>
      </c>
      <c r="AL349">
        <v>0.26</v>
      </c>
      <c r="AM349">
        <v>2</v>
      </c>
      <c r="AN349">
        <v>0.26</v>
      </c>
      <c r="AO349">
        <v>0.15</v>
      </c>
      <c r="AP349">
        <v>0</v>
      </c>
      <c r="AQ349">
        <v>0</v>
      </c>
      <c r="AR349">
        <v>18</v>
      </c>
      <c r="AS349">
        <v>2.3199999999999998</v>
      </c>
      <c r="AT349">
        <v>27.78</v>
      </c>
      <c r="AU349">
        <v>11.111000000000001</v>
      </c>
      <c r="AV349">
        <v>0.13</v>
      </c>
      <c r="AW349">
        <v>2.84</v>
      </c>
      <c r="AX349">
        <v>13.64</v>
      </c>
      <c r="AY349">
        <v>1.68</v>
      </c>
      <c r="AZ349">
        <v>15.38</v>
      </c>
      <c r="BA349">
        <v>1.1599999999999999</v>
      </c>
      <c r="BB349">
        <v>11.11</v>
      </c>
      <c r="BC349">
        <v>0.26</v>
      </c>
      <c r="BD349">
        <v>3.48</v>
      </c>
      <c r="BE349">
        <v>74.069999999999993</v>
      </c>
      <c r="BF349">
        <v>9.5399999999999991</v>
      </c>
      <c r="BG349">
        <v>43.24</v>
      </c>
      <c r="BH349">
        <v>1.68</v>
      </c>
      <c r="BI349">
        <v>1.1599999999999999</v>
      </c>
      <c r="BJ349">
        <v>0.9</v>
      </c>
      <c r="BK349">
        <v>10.32</v>
      </c>
      <c r="BL349">
        <v>1.03</v>
      </c>
      <c r="BM349">
        <v>0.77</v>
      </c>
      <c r="BN349">
        <v>17.149999999999999</v>
      </c>
      <c r="BO349">
        <v>60.9</v>
      </c>
      <c r="BP349">
        <v>3.09</v>
      </c>
      <c r="BQ349">
        <v>45.83</v>
      </c>
      <c r="BR349">
        <v>4</v>
      </c>
      <c r="BS349">
        <v>96.77</v>
      </c>
      <c r="BT349">
        <v>5.54</v>
      </c>
      <c r="BU349">
        <v>62.79</v>
      </c>
      <c r="BV349">
        <v>13.15</v>
      </c>
      <c r="BW349">
        <v>76.47</v>
      </c>
      <c r="BX349">
        <v>1.29</v>
      </c>
      <c r="BY349">
        <v>10</v>
      </c>
      <c r="BZ349">
        <v>19.25</v>
      </c>
      <c r="CA349">
        <v>20.94</v>
      </c>
      <c r="CB349">
        <v>0.05</v>
      </c>
      <c r="CC349">
        <v>0.64</v>
      </c>
      <c r="CD349">
        <v>0</v>
      </c>
      <c r="CE349">
        <v>0</v>
      </c>
      <c r="CF349">
        <v>0.39</v>
      </c>
      <c r="CG349">
        <v>66.67</v>
      </c>
      <c r="CH349">
        <v>0.13</v>
      </c>
      <c r="CI349">
        <v>1.1599999999999999</v>
      </c>
      <c r="CJ349">
        <v>44.44</v>
      </c>
      <c r="CK349">
        <v>1.81</v>
      </c>
      <c r="CL349">
        <v>14.29</v>
      </c>
      <c r="CM349">
        <v>0.77</v>
      </c>
      <c r="CN349">
        <v>16.670000000000002</v>
      </c>
      <c r="CO349">
        <v>0.39</v>
      </c>
      <c r="CP349">
        <v>0.39</v>
      </c>
      <c r="CQ349">
        <v>1.93</v>
      </c>
      <c r="CR349">
        <v>66.67</v>
      </c>
      <c r="CS349">
        <v>0</v>
      </c>
      <c r="CT349" t="s">
        <v>116</v>
      </c>
      <c r="CU349">
        <v>0</v>
      </c>
      <c r="CV349" t="s">
        <v>116</v>
      </c>
      <c r="CW349">
        <v>0</v>
      </c>
      <c r="CX349">
        <v>0</v>
      </c>
      <c r="CY349">
        <v>0</v>
      </c>
      <c r="CZ349">
        <v>0</v>
      </c>
      <c r="DA349" t="s">
        <v>116</v>
      </c>
      <c r="DB349" t="s">
        <v>116</v>
      </c>
      <c r="DC349">
        <v>0</v>
      </c>
      <c r="DD349" t="s">
        <v>116</v>
      </c>
      <c r="DE349" t="s">
        <v>116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</row>
    <row r="350" spans="1:115" ht="12" customHeight="1" x14ac:dyDescent="0.2">
      <c r="A350" t="s">
        <v>668</v>
      </c>
      <c r="B350" t="s">
        <v>139</v>
      </c>
      <c r="C350" t="s">
        <v>139</v>
      </c>
      <c r="D350" t="s">
        <v>922</v>
      </c>
      <c r="E350">
        <v>27</v>
      </c>
      <c r="F350">
        <v>350000</v>
      </c>
      <c r="G350" t="s">
        <v>116</v>
      </c>
      <c r="H350">
        <v>26</v>
      </c>
      <c r="I350">
        <v>938</v>
      </c>
      <c r="J350">
        <v>5</v>
      </c>
      <c r="K350">
        <v>2.38</v>
      </c>
      <c r="L350">
        <v>1</v>
      </c>
      <c r="M350">
        <v>1.03</v>
      </c>
      <c r="N350">
        <v>21.49</v>
      </c>
      <c r="O350">
        <v>40.18</v>
      </c>
      <c r="P350" t="s">
        <v>117</v>
      </c>
      <c r="Q350" t="s">
        <v>117</v>
      </c>
      <c r="R350" t="s">
        <v>134</v>
      </c>
      <c r="S350">
        <v>180</v>
      </c>
      <c r="T350">
        <v>75</v>
      </c>
      <c r="U350" t="s">
        <v>119</v>
      </c>
      <c r="V350">
        <v>4.6100000000000003</v>
      </c>
      <c r="W350">
        <v>4.51</v>
      </c>
      <c r="X350">
        <v>51.06</v>
      </c>
      <c r="Y350">
        <v>1.63</v>
      </c>
      <c r="Z350">
        <v>23.53</v>
      </c>
      <c r="AA350">
        <v>0.1</v>
      </c>
      <c r="AB350">
        <v>0.14000000000000001</v>
      </c>
      <c r="AC350">
        <v>0</v>
      </c>
      <c r="AD350">
        <v>2.21</v>
      </c>
      <c r="AE350">
        <v>3.12</v>
      </c>
      <c r="AF350">
        <v>2.21</v>
      </c>
      <c r="AG350">
        <v>4</v>
      </c>
      <c r="AH350">
        <v>0.38</v>
      </c>
      <c r="AI350">
        <v>0</v>
      </c>
      <c r="AJ350">
        <v>0</v>
      </c>
      <c r="AK350">
        <v>4.6100000000000003</v>
      </c>
      <c r="AL350">
        <v>0.48</v>
      </c>
      <c r="AM350">
        <v>5</v>
      </c>
      <c r="AN350">
        <v>0.48</v>
      </c>
      <c r="AO350">
        <v>0.23</v>
      </c>
      <c r="AP350">
        <v>0</v>
      </c>
      <c r="AQ350">
        <v>0</v>
      </c>
      <c r="AR350">
        <v>23</v>
      </c>
      <c r="AS350">
        <v>2.21</v>
      </c>
      <c r="AT350">
        <v>43.48</v>
      </c>
      <c r="AU350">
        <v>21.739000000000001</v>
      </c>
      <c r="AV350">
        <v>0.1</v>
      </c>
      <c r="AW350">
        <v>2.0099999999999998</v>
      </c>
      <c r="AX350">
        <v>23.81</v>
      </c>
      <c r="AY350">
        <v>1.73</v>
      </c>
      <c r="AZ350">
        <v>22.22</v>
      </c>
      <c r="BA350">
        <v>0.28999999999999998</v>
      </c>
      <c r="BB350">
        <v>33.33</v>
      </c>
      <c r="BC350">
        <v>0.38</v>
      </c>
      <c r="BD350">
        <v>4.7</v>
      </c>
      <c r="BE350">
        <v>65.31</v>
      </c>
      <c r="BF350">
        <v>11.71</v>
      </c>
      <c r="BG350">
        <v>43.44</v>
      </c>
      <c r="BH350">
        <v>2.21</v>
      </c>
      <c r="BI350">
        <v>1.73</v>
      </c>
      <c r="BJ350">
        <v>1.06</v>
      </c>
      <c r="BK350">
        <v>15.26</v>
      </c>
      <c r="BL350">
        <v>0.96</v>
      </c>
      <c r="BM350">
        <v>1.92</v>
      </c>
      <c r="BN350">
        <v>22.84</v>
      </c>
      <c r="BO350">
        <v>78.569999999999993</v>
      </c>
      <c r="BP350">
        <v>4.99</v>
      </c>
      <c r="BQ350">
        <v>67.31</v>
      </c>
      <c r="BR350">
        <v>6.04</v>
      </c>
      <c r="BS350">
        <v>96.83</v>
      </c>
      <c r="BT350">
        <v>6.43</v>
      </c>
      <c r="BU350">
        <v>65.67</v>
      </c>
      <c r="BV350">
        <v>19.77</v>
      </c>
      <c r="BW350">
        <v>85.44</v>
      </c>
      <c r="BX350">
        <v>1.1499999999999999</v>
      </c>
      <c r="BY350">
        <v>50</v>
      </c>
      <c r="BZ350">
        <v>15.72</v>
      </c>
      <c r="CA350">
        <v>13.48</v>
      </c>
      <c r="CB350">
        <v>0.1</v>
      </c>
      <c r="CC350">
        <v>0.86</v>
      </c>
      <c r="CD350">
        <v>0</v>
      </c>
      <c r="CE350">
        <v>0.1</v>
      </c>
      <c r="CF350">
        <v>0.38</v>
      </c>
      <c r="CG350">
        <v>25</v>
      </c>
      <c r="CH350">
        <v>0.28999999999999998</v>
      </c>
      <c r="CI350">
        <v>1.63</v>
      </c>
      <c r="CJ350">
        <v>94.12</v>
      </c>
      <c r="CK350">
        <v>2.0099999999999998</v>
      </c>
      <c r="CL350">
        <v>33.33</v>
      </c>
      <c r="CM350">
        <v>0.57999999999999996</v>
      </c>
      <c r="CN350">
        <v>33.33</v>
      </c>
      <c r="CO350">
        <v>0.57999999999999996</v>
      </c>
      <c r="CP350">
        <v>0.57999999999999996</v>
      </c>
      <c r="CQ350">
        <v>2.97</v>
      </c>
      <c r="CR350">
        <v>80.650000000000006</v>
      </c>
      <c r="CS350">
        <v>0</v>
      </c>
      <c r="CT350" t="s">
        <v>116</v>
      </c>
      <c r="CU350">
        <v>0</v>
      </c>
      <c r="CV350" t="s">
        <v>116</v>
      </c>
      <c r="CW350">
        <v>0</v>
      </c>
      <c r="CX350">
        <v>0</v>
      </c>
      <c r="CY350">
        <v>0</v>
      </c>
      <c r="CZ350">
        <v>0</v>
      </c>
      <c r="DA350" t="s">
        <v>116</v>
      </c>
      <c r="DB350" t="s">
        <v>116</v>
      </c>
      <c r="DC350">
        <v>0.1</v>
      </c>
      <c r="DD350" t="s">
        <v>116</v>
      </c>
      <c r="DE350" t="s">
        <v>116</v>
      </c>
      <c r="DF350">
        <v>0.19</v>
      </c>
      <c r="DG350">
        <v>0.1</v>
      </c>
      <c r="DH350">
        <v>100</v>
      </c>
      <c r="DI350">
        <v>1.44</v>
      </c>
      <c r="DJ350">
        <v>0</v>
      </c>
      <c r="DK350">
        <v>0</v>
      </c>
    </row>
    <row r="351" spans="1:115" ht="12" customHeight="1" x14ac:dyDescent="0.2">
      <c r="A351" t="s">
        <v>514</v>
      </c>
      <c r="B351" t="s">
        <v>209</v>
      </c>
      <c r="C351" t="s">
        <v>209</v>
      </c>
      <c r="D351" t="s">
        <v>922</v>
      </c>
      <c r="E351">
        <v>28</v>
      </c>
      <c r="F351">
        <v>550000</v>
      </c>
      <c r="G351" t="s">
        <v>116</v>
      </c>
      <c r="H351">
        <v>16</v>
      </c>
      <c r="I351">
        <v>1470</v>
      </c>
      <c r="J351">
        <v>1</v>
      </c>
      <c r="K351">
        <v>0.67</v>
      </c>
      <c r="L351">
        <v>1</v>
      </c>
      <c r="M351">
        <v>1.54</v>
      </c>
      <c r="N351">
        <v>14.27</v>
      </c>
      <c r="O351">
        <v>61.8</v>
      </c>
      <c r="P351" t="s">
        <v>240</v>
      </c>
      <c r="Q351" t="s">
        <v>240</v>
      </c>
      <c r="R351" t="s">
        <v>118</v>
      </c>
      <c r="S351">
        <v>179</v>
      </c>
      <c r="T351">
        <v>72</v>
      </c>
      <c r="U351" t="s">
        <v>119</v>
      </c>
      <c r="V351">
        <v>7.71</v>
      </c>
      <c r="W351">
        <v>4.47</v>
      </c>
      <c r="X351">
        <v>71.23</v>
      </c>
      <c r="Y351">
        <v>3</v>
      </c>
      <c r="Z351">
        <v>61.22</v>
      </c>
      <c r="AA351">
        <v>0.06</v>
      </c>
      <c r="AB351">
        <v>0.08</v>
      </c>
      <c r="AC351">
        <v>0.49</v>
      </c>
      <c r="AD351">
        <v>4.47</v>
      </c>
      <c r="AE351">
        <v>5.81</v>
      </c>
      <c r="AF351">
        <v>0.37</v>
      </c>
      <c r="AG351">
        <v>4</v>
      </c>
      <c r="AH351">
        <v>0.24</v>
      </c>
      <c r="AI351">
        <v>0</v>
      </c>
      <c r="AJ351">
        <v>0</v>
      </c>
      <c r="AK351">
        <v>2.08</v>
      </c>
      <c r="AL351">
        <v>0.06</v>
      </c>
      <c r="AM351">
        <v>1</v>
      </c>
      <c r="AN351">
        <v>0.06</v>
      </c>
      <c r="AO351">
        <v>0.04</v>
      </c>
      <c r="AP351">
        <v>0</v>
      </c>
      <c r="AQ351">
        <v>0</v>
      </c>
      <c r="AR351">
        <v>12</v>
      </c>
      <c r="AS351">
        <v>0.73</v>
      </c>
      <c r="AT351">
        <v>41.67</v>
      </c>
      <c r="AU351">
        <v>8.3330000000000002</v>
      </c>
      <c r="AV351">
        <v>0.06</v>
      </c>
      <c r="AW351">
        <v>0.61</v>
      </c>
      <c r="AX351">
        <v>40</v>
      </c>
      <c r="AY351">
        <v>0.18</v>
      </c>
      <c r="AZ351">
        <v>33.33</v>
      </c>
      <c r="BA351">
        <v>0.43</v>
      </c>
      <c r="BB351">
        <v>42.86</v>
      </c>
      <c r="BC351">
        <v>0.06</v>
      </c>
      <c r="BD351">
        <v>1.78</v>
      </c>
      <c r="BE351">
        <v>72.41</v>
      </c>
      <c r="BF351">
        <v>4.29</v>
      </c>
      <c r="BG351">
        <v>54.29</v>
      </c>
      <c r="BH351">
        <v>1.1599999999999999</v>
      </c>
      <c r="BI351">
        <v>1.1000000000000001</v>
      </c>
      <c r="BJ351">
        <v>0.18</v>
      </c>
      <c r="BK351">
        <v>26.82</v>
      </c>
      <c r="BL351">
        <v>0.55000000000000004</v>
      </c>
      <c r="BM351">
        <v>1.1599999999999999</v>
      </c>
      <c r="BN351">
        <v>40.1</v>
      </c>
      <c r="BO351">
        <v>83.05</v>
      </c>
      <c r="BP351">
        <v>15.86</v>
      </c>
      <c r="BQ351">
        <v>70.27</v>
      </c>
      <c r="BR351">
        <v>4.3499999999999996</v>
      </c>
      <c r="BS351">
        <v>95.77</v>
      </c>
      <c r="BT351">
        <v>14.45</v>
      </c>
      <c r="BU351">
        <v>90.68</v>
      </c>
      <c r="BV351">
        <v>34.590000000000003</v>
      </c>
      <c r="BW351">
        <v>88.5</v>
      </c>
      <c r="BX351">
        <v>4.9000000000000004</v>
      </c>
      <c r="BY351">
        <v>50</v>
      </c>
      <c r="BZ351">
        <v>20.25</v>
      </c>
      <c r="CA351">
        <v>42.19</v>
      </c>
      <c r="CB351">
        <v>0.09</v>
      </c>
      <c r="CC351">
        <v>0.67</v>
      </c>
      <c r="CD351">
        <v>0.12</v>
      </c>
      <c r="CE351">
        <v>0</v>
      </c>
      <c r="CF351">
        <v>0.49</v>
      </c>
      <c r="CG351">
        <v>50</v>
      </c>
      <c r="CH351">
        <v>0.43</v>
      </c>
      <c r="CI351">
        <v>6.8</v>
      </c>
      <c r="CJ351">
        <v>69.37</v>
      </c>
      <c r="CK351">
        <v>0.98</v>
      </c>
      <c r="CL351">
        <v>43.75</v>
      </c>
      <c r="CM351">
        <v>0.67</v>
      </c>
      <c r="CN351">
        <v>27.27</v>
      </c>
      <c r="CO351">
        <v>0.8</v>
      </c>
      <c r="CP351">
        <v>0.31</v>
      </c>
      <c r="CQ351">
        <v>7.41</v>
      </c>
      <c r="CR351">
        <v>73.55</v>
      </c>
      <c r="CS351">
        <v>0</v>
      </c>
      <c r="CT351" t="s">
        <v>116</v>
      </c>
      <c r="CU351">
        <v>0</v>
      </c>
      <c r="CV351" t="s">
        <v>116</v>
      </c>
      <c r="CW351">
        <v>0</v>
      </c>
      <c r="CX351">
        <v>0</v>
      </c>
      <c r="CY351">
        <v>0</v>
      </c>
      <c r="CZ351">
        <v>0</v>
      </c>
      <c r="DA351" t="s">
        <v>116</v>
      </c>
      <c r="DB351" t="s">
        <v>116</v>
      </c>
      <c r="DC351">
        <v>1.1000000000000001</v>
      </c>
      <c r="DD351" t="s">
        <v>116</v>
      </c>
      <c r="DE351" t="s">
        <v>116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</row>
    <row r="352" spans="1:115" ht="12" customHeight="1" x14ac:dyDescent="0.2">
      <c r="A352" t="s">
        <v>837</v>
      </c>
      <c r="B352" t="s">
        <v>114</v>
      </c>
      <c r="C352" t="s">
        <v>114</v>
      </c>
      <c r="D352" t="s">
        <v>920</v>
      </c>
      <c r="E352">
        <v>24</v>
      </c>
      <c r="F352">
        <v>700000</v>
      </c>
      <c r="G352" t="s">
        <v>116</v>
      </c>
      <c r="H352">
        <v>25</v>
      </c>
      <c r="I352">
        <v>524</v>
      </c>
      <c r="J352">
        <v>3</v>
      </c>
      <c r="K352">
        <v>3.49</v>
      </c>
      <c r="L352">
        <v>0</v>
      </c>
      <c r="M352">
        <v>0.09</v>
      </c>
      <c r="N352">
        <v>25.25</v>
      </c>
      <c r="O352">
        <v>38.78</v>
      </c>
      <c r="P352" t="s">
        <v>117</v>
      </c>
      <c r="Q352" t="s">
        <v>117</v>
      </c>
      <c r="R352" t="s">
        <v>118</v>
      </c>
      <c r="S352">
        <v>184</v>
      </c>
      <c r="T352">
        <v>83</v>
      </c>
      <c r="U352" t="s">
        <v>119</v>
      </c>
      <c r="V352">
        <v>4.12</v>
      </c>
      <c r="W352">
        <v>4.47</v>
      </c>
      <c r="X352">
        <v>46.15</v>
      </c>
      <c r="Y352">
        <v>8.42</v>
      </c>
      <c r="Z352">
        <v>44.9</v>
      </c>
      <c r="AA352">
        <v>0.52</v>
      </c>
      <c r="AB352">
        <v>1.03</v>
      </c>
      <c r="AC352">
        <v>0.17</v>
      </c>
      <c r="AD352">
        <v>1.55</v>
      </c>
      <c r="AE352">
        <v>3.1</v>
      </c>
      <c r="AF352">
        <v>2.4</v>
      </c>
      <c r="AG352">
        <v>6</v>
      </c>
      <c r="AH352">
        <v>1.03</v>
      </c>
      <c r="AI352">
        <v>0</v>
      </c>
      <c r="AJ352">
        <v>0</v>
      </c>
      <c r="AK352">
        <v>2.75</v>
      </c>
      <c r="AL352">
        <v>0.52</v>
      </c>
      <c r="AM352">
        <v>2</v>
      </c>
      <c r="AN352">
        <v>0.34</v>
      </c>
      <c r="AO352">
        <v>0.6</v>
      </c>
      <c r="AP352">
        <v>0</v>
      </c>
      <c r="AQ352">
        <v>0</v>
      </c>
      <c r="AR352">
        <v>26</v>
      </c>
      <c r="AS352">
        <v>4.47</v>
      </c>
      <c r="AT352">
        <v>34.619999999999997</v>
      </c>
      <c r="AU352">
        <v>11.538</v>
      </c>
      <c r="AV352">
        <v>0</v>
      </c>
      <c r="AW352">
        <v>0.86</v>
      </c>
      <c r="AX352">
        <v>20</v>
      </c>
      <c r="AY352">
        <v>0</v>
      </c>
      <c r="AZ352">
        <v>0</v>
      </c>
      <c r="BA352">
        <v>0.69</v>
      </c>
      <c r="BB352">
        <v>25</v>
      </c>
      <c r="BC352">
        <v>0</v>
      </c>
      <c r="BD352">
        <v>2.06</v>
      </c>
      <c r="BE352">
        <v>50</v>
      </c>
      <c r="BF352">
        <v>9.9600000000000009</v>
      </c>
      <c r="BG352">
        <v>29.31</v>
      </c>
      <c r="BH352">
        <v>5.15</v>
      </c>
      <c r="BI352">
        <v>0.69</v>
      </c>
      <c r="BJ352">
        <v>0.17</v>
      </c>
      <c r="BK352">
        <v>8.93</v>
      </c>
      <c r="BL352">
        <v>1.89</v>
      </c>
      <c r="BM352">
        <v>1.37</v>
      </c>
      <c r="BN352">
        <v>9.7899999999999991</v>
      </c>
      <c r="BO352">
        <v>75.44</v>
      </c>
      <c r="BP352">
        <v>1.03</v>
      </c>
      <c r="BQ352">
        <v>66.67</v>
      </c>
      <c r="BR352">
        <v>1.89</v>
      </c>
      <c r="BS352">
        <v>90.91</v>
      </c>
      <c r="BT352">
        <v>3.78</v>
      </c>
      <c r="BU352">
        <v>81.819999999999993</v>
      </c>
      <c r="BV352">
        <v>8.76</v>
      </c>
      <c r="BW352">
        <v>80.39</v>
      </c>
      <c r="BX352">
        <v>0.52</v>
      </c>
      <c r="BY352">
        <v>66.67</v>
      </c>
      <c r="BZ352">
        <v>12.44</v>
      </c>
      <c r="CA352">
        <v>5.0999999999999996</v>
      </c>
      <c r="CB352">
        <v>0.02</v>
      </c>
      <c r="CC352">
        <v>0.52</v>
      </c>
      <c r="CD352">
        <v>0</v>
      </c>
      <c r="CE352">
        <v>0</v>
      </c>
      <c r="CF352">
        <v>0.17</v>
      </c>
      <c r="CG352">
        <v>0</v>
      </c>
      <c r="CH352">
        <v>0</v>
      </c>
      <c r="CI352">
        <v>0.52</v>
      </c>
      <c r="CJ352">
        <v>100</v>
      </c>
      <c r="CK352">
        <v>0.52</v>
      </c>
      <c r="CL352">
        <v>33.33</v>
      </c>
      <c r="CM352">
        <v>0.17</v>
      </c>
      <c r="CN352">
        <v>0</v>
      </c>
      <c r="CO352">
        <v>0.52</v>
      </c>
      <c r="CP352">
        <v>0.17</v>
      </c>
      <c r="CQ352">
        <v>0.86</v>
      </c>
      <c r="CR352">
        <v>20</v>
      </c>
      <c r="CS352">
        <v>0</v>
      </c>
      <c r="CT352" t="s">
        <v>116</v>
      </c>
      <c r="CU352">
        <v>0</v>
      </c>
      <c r="CV352" t="s">
        <v>116</v>
      </c>
      <c r="CW352">
        <v>0</v>
      </c>
      <c r="CX352">
        <v>0</v>
      </c>
      <c r="CY352">
        <v>0</v>
      </c>
      <c r="CZ352">
        <v>0</v>
      </c>
      <c r="DA352" t="s">
        <v>116</v>
      </c>
      <c r="DB352" t="s">
        <v>116</v>
      </c>
      <c r="DC352">
        <v>0</v>
      </c>
      <c r="DD352" t="s">
        <v>116</v>
      </c>
      <c r="DE352" t="s">
        <v>116</v>
      </c>
      <c r="DF352">
        <v>0</v>
      </c>
      <c r="DG352">
        <v>0</v>
      </c>
      <c r="DH352">
        <v>0</v>
      </c>
      <c r="DI352">
        <v>0</v>
      </c>
      <c r="DJ352">
        <v>1</v>
      </c>
      <c r="DK352">
        <v>100</v>
      </c>
    </row>
    <row r="353" spans="1:115" ht="12" customHeight="1" x14ac:dyDescent="0.2">
      <c r="A353" t="s">
        <v>675</v>
      </c>
      <c r="B353" t="s">
        <v>149</v>
      </c>
      <c r="C353" t="s">
        <v>149</v>
      </c>
      <c r="D353" t="s">
        <v>923</v>
      </c>
      <c r="E353">
        <v>20</v>
      </c>
      <c r="F353">
        <v>450000</v>
      </c>
      <c r="G353" t="s">
        <v>116</v>
      </c>
      <c r="H353">
        <v>13</v>
      </c>
      <c r="I353">
        <v>929</v>
      </c>
      <c r="J353">
        <v>0</v>
      </c>
      <c r="K353">
        <v>0.31</v>
      </c>
      <c r="L353">
        <v>0</v>
      </c>
      <c r="M353">
        <v>0.02</v>
      </c>
      <c r="N353">
        <v>13.27</v>
      </c>
      <c r="O353">
        <v>59.12</v>
      </c>
      <c r="P353" t="s">
        <v>117</v>
      </c>
      <c r="Q353" t="s">
        <v>117</v>
      </c>
      <c r="R353" t="s">
        <v>116</v>
      </c>
      <c r="S353">
        <v>0</v>
      </c>
      <c r="T353">
        <v>0</v>
      </c>
      <c r="U353" t="s">
        <v>119</v>
      </c>
      <c r="V353">
        <v>8.6199999999999992</v>
      </c>
      <c r="W353">
        <v>4.46</v>
      </c>
      <c r="X353">
        <v>67.39</v>
      </c>
      <c r="Y353">
        <v>3</v>
      </c>
      <c r="Z353">
        <v>74.19</v>
      </c>
      <c r="AA353">
        <v>0.78</v>
      </c>
      <c r="AB353">
        <v>1.18</v>
      </c>
      <c r="AC353">
        <v>0.28999999999999998</v>
      </c>
      <c r="AD353">
        <v>4.84</v>
      </c>
      <c r="AE353">
        <v>7.35</v>
      </c>
      <c r="AF353">
        <v>0.48</v>
      </c>
      <c r="AG353">
        <v>2</v>
      </c>
      <c r="AH353">
        <v>0.19</v>
      </c>
      <c r="AI353">
        <v>0</v>
      </c>
      <c r="AJ353">
        <v>0</v>
      </c>
      <c r="AK353">
        <v>0.97</v>
      </c>
      <c r="AL353">
        <v>0</v>
      </c>
      <c r="AM353">
        <v>0</v>
      </c>
      <c r="AN353">
        <v>0</v>
      </c>
      <c r="AO353">
        <v>0.03</v>
      </c>
      <c r="AP353">
        <v>0</v>
      </c>
      <c r="AQ353">
        <v>0</v>
      </c>
      <c r="AR353">
        <v>4</v>
      </c>
      <c r="AS353">
        <v>0.39</v>
      </c>
      <c r="AT353">
        <v>25</v>
      </c>
      <c r="AU353">
        <v>0</v>
      </c>
      <c r="AV353">
        <v>0</v>
      </c>
      <c r="AW353">
        <v>0.87</v>
      </c>
      <c r="AX353">
        <v>11.11</v>
      </c>
      <c r="AY353">
        <v>0.78</v>
      </c>
      <c r="AZ353">
        <v>12.5</v>
      </c>
      <c r="BA353">
        <v>0.1</v>
      </c>
      <c r="BB353">
        <v>0</v>
      </c>
      <c r="BC353">
        <v>0</v>
      </c>
      <c r="BD353">
        <v>1.45</v>
      </c>
      <c r="BE353">
        <v>46.67</v>
      </c>
      <c r="BF353">
        <v>3.39</v>
      </c>
      <c r="BG353">
        <v>42.86</v>
      </c>
      <c r="BH353">
        <v>0.28999999999999998</v>
      </c>
      <c r="BI353">
        <v>0.57999999999999996</v>
      </c>
      <c r="BJ353">
        <v>0.39</v>
      </c>
      <c r="BK353">
        <v>28.68</v>
      </c>
      <c r="BL353">
        <v>1.36</v>
      </c>
      <c r="BM353">
        <v>0.78</v>
      </c>
      <c r="BN353">
        <v>40.01</v>
      </c>
      <c r="BO353">
        <v>87.89</v>
      </c>
      <c r="BP353">
        <v>17.149999999999999</v>
      </c>
      <c r="BQ353">
        <v>82.49</v>
      </c>
      <c r="BR353">
        <v>2.71</v>
      </c>
      <c r="BS353">
        <v>100</v>
      </c>
      <c r="BT353">
        <v>15.69</v>
      </c>
      <c r="BU353">
        <v>91.36</v>
      </c>
      <c r="BV353">
        <v>36.72</v>
      </c>
      <c r="BW353">
        <v>92.35</v>
      </c>
      <c r="BX353">
        <v>2.52</v>
      </c>
      <c r="BY353">
        <v>46.15</v>
      </c>
      <c r="BZ353">
        <v>19.920000000000002</v>
      </c>
      <c r="CA353">
        <v>28.04</v>
      </c>
      <c r="CB353">
        <v>0</v>
      </c>
      <c r="CC353">
        <v>0.1</v>
      </c>
      <c r="CD353">
        <v>0.1</v>
      </c>
      <c r="CE353">
        <v>0</v>
      </c>
      <c r="CF353">
        <v>0.19</v>
      </c>
      <c r="CG353">
        <v>50</v>
      </c>
      <c r="CH353">
        <v>0.1</v>
      </c>
      <c r="CI353">
        <v>4.55</v>
      </c>
      <c r="CJ353">
        <v>65.959999999999994</v>
      </c>
      <c r="CK353">
        <v>0.57999999999999996</v>
      </c>
      <c r="CL353">
        <v>33.33</v>
      </c>
      <c r="CM353">
        <v>0.57999999999999996</v>
      </c>
      <c r="CN353">
        <v>33.33</v>
      </c>
      <c r="CO353">
        <v>0.1</v>
      </c>
      <c r="CP353">
        <v>0.1</v>
      </c>
      <c r="CQ353">
        <v>6.1</v>
      </c>
      <c r="CR353">
        <v>77.78</v>
      </c>
      <c r="CS353">
        <v>0</v>
      </c>
      <c r="CT353" t="s">
        <v>116</v>
      </c>
      <c r="CU353">
        <v>0</v>
      </c>
      <c r="CV353" t="s">
        <v>116</v>
      </c>
      <c r="CW353">
        <v>0</v>
      </c>
      <c r="CX353">
        <v>0</v>
      </c>
      <c r="CY353">
        <v>0</v>
      </c>
      <c r="CZ353">
        <v>0</v>
      </c>
      <c r="DA353" t="s">
        <v>116</v>
      </c>
      <c r="DB353" t="s">
        <v>116</v>
      </c>
      <c r="DC353">
        <v>0.78</v>
      </c>
      <c r="DD353" t="s">
        <v>116</v>
      </c>
      <c r="DE353" t="s">
        <v>116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</row>
    <row r="354" spans="1:115" ht="12" customHeight="1" x14ac:dyDescent="0.2">
      <c r="A354" t="s">
        <v>451</v>
      </c>
      <c r="B354" t="s">
        <v>126</v>
      </c>
      <c r="C354" t="s">
        <v>126</v>
      </c>
      <c r="D354" t="s">
        <v>922</v>
      </c>
      <c r="E354">
        <v>24</v>
      </c>
      <c r="F354">
        <v>800000</v>
      </c>
      <c r="G354" t="s">
        <v>116</v>
      </c>
      <c r="H354">
        <v>34</v>
      </c>
      <c r="I354">
        <v>1676</v>
      </c>
      <c r="J354">
        <v>0</v>
      </c>
      <c r="K354">
        <v>2.08</v>
      </c>
      <c r="L354">
        <v>3</v>
      </c>
      <c r="M354">
        <v>0.75</v>
      </c>
      <c r="N354">
        <v>22.5</v>
      </c>
      <c r="O354">
        <v>41.53</v>
      </c>
      <c r="P354" t="s">
        <v>117</v>
      </c>
      <c r="Q354" t="s">
        <v>117</v>
      </c>
      <c r="R354" t="s">
        <v>116</v>
      </c>
      <c r="S354">
        <v>0</v>
      </c>
      <c r="T354">
        <v>0</v>
      </c>
      <c r="U354" t="s">
        <v>119</v>
      </c>
      <c r="V354">
        <v>5.05</v>
      </c>
      <c r="W354">
        <v>4.46</v>
      </c>
      <c r="X354">
        <v>50.6</v>
      </c>
      <c r="Y354">
        <v>5.05</v>
      </c>
      <c r="Z354">
        <v>39.36</v>
      </c>
      <c r="AA354">
        <v>0.7</v>
      </c>
      <c r="AB354">
        <v>1.07</v>
      </c>
      <c r="AC354">
        <v>0.21</v>
      </c>
      <c r="AD354">
        <v>2.09</v>
      </c>
      <c r="AE354">
        <v>3.21</v>
      </c>
      <c r="AF354">
        <v>2.2000000000000002</v>
      </c>
      <c r="AG354">
        <v>7</v>
      </c>
      <c r="AH354">
        <v>0.38</v>
      </c>
      <c r="AI354">
        <v>0</v>
      </c>
      <c r="AJ354">
        <v>0</v>
      </c>
      <c r="AK354">
        <v>2.95</v>
      </c>
      <c r="AL354">
        <v>0</v>
      </c>
      <c r="AM354">
        <v>0</v>
      </c>
      <c r="AN354">
        <v>0</v>
      </c>
      <c r="AO354">
        <v>0.11</v>
      </c>
      <c r="AP354">
        <v>0</v>
      </c>
      <c r="AQ354">
        <v>0</v>
      </c>
      <c r="AR354">
        <v>21</v>
      </c>
      <c r="AS354">
        <v>1.1299999999999999</v>
      </c>
      <c r="AT354">
        <v>33.33</v>
      </c>
      <c r="AU354">
        <v>0</v>
      </c>
      <c r="AV354">
        <v>0.16</v>
      </c>
      <c r="AW354">
        <v>2.15</v>
      </c>
      <c r="AX354">
        <v>25</v>
      </c>
      <c r="AY354">
        <v>0.32</v>
      </c>
      <c r="AZ354">
        <v>33.33</v>
      </c>
      <c r="BA354">
        <v>1.83</v>
      </c>
      <c r="BB354">
        <v>23.53</v>
      </c>
      <c r="BC354">
        <v>0.43</v>
      </c>
      <c r="BD354">
        <v>4.3499999999999996</v>
      </c>
      <c r="BE354">
        <v>45.68</v>
      </c>
      <c r="BF354">
        <v>8.6999999999999993</v>
      </c>
      <c r="BG354">
        <v>40.74</v>
      </c>
      <c r="BH354">
        <v>3.11</v>
      </c>
      <c r="BI354">
        <v>1.18</v>
      </c>
      <c r="BJ354">
        <v>0.91</v>
      </c>
      <c r="BK354">
        <v>13.37</v>
      </c>
      <c r="BL354">
        <v>2.36</v>
      </c>
      <c r="BM354">
        <v>1.56</v>
      </c>
      <c r="BN354">
        <v>20.46</v>
      </c>
      <c r="BO354">
        <v>69.55</v>
      </c>
      <c r="BP354">
        <v>5.69</v>
      </c>
      <c r="BQ354">
        <v>54.72</v>
      </c>
      <c r="BR354">
        <v>4.1900000000000004</v>
      </c>
      <c r="BS354">
        <v>91.03</v>
      </c>
      <c r="BT354">
        <v>6.61</v>
      </c>
      <c r="BU354">
        <v>68.290000000000006</v>
      </c>
      <c r="BV354">
        <v>16.54</v>
      </c>
      <c r="BW354">
        <v>79.22</v>
      </c>
      <c r="BX354">
        <v>1.99</v>
      </c>
      <c r="BY354">
        <v>32.43</v>
      </c>
      <c r="BZ354">
        <v>18.68</v>
      </c>
      <c r="CA354">
        <v>27.62</v>
      </c>
      <c r="CB354">
        <v>0.04</v>
      </c>
      <c r="CC354">
        <v>0.48</v>
      </c>
      <c r="CD354">
        <v>0.11</v>
      </c>
      <c r="CE354">
        <v>0</v>
      </c>
      <c r="CF354">
        <v>0.11</v>
      </c>
      <c r="CG354">
        <v>50</v>
      </c>
      <c r="CH354">
        <v>0.38</v>
      </c>
      <c r="CI354">
        <v>1.99</v>
      </c>
      <c r="CJ354">
        <v>59.46</v>
      </c>
      <c r="CK354">
        <v>1.88</v>
      </c>
      <c r="CL354">
        <v>42.86</v>
      </c>
      <c r="CM354">
        <v>0.21</v>
      </c>
      <c r="CN354">
        <v>25</v>
      </c>
      <c r="CO354">
        <v>0.54</v>
      </c>
      <c r="CP354">
        <v>0.59</v>
      </c>
      <c r="CQ354">
        <v>3.38</v>
      </c>
      <c r="CR354">
        <v>66.67</v>
      </c>
      <c r="CS354">
        <v>0</v>
      </c>
      <c r="CT354" t="s">
        <v>116</v>
      </c>
      <c r="CU354">
        <v>0</v>
      </c>
      <c r="CV354" t="s">
        <v>116</v>
      </c>
      <c r="CW354">
        <v>0</v>
      </c>
      <c r="CX354">
        <v>0</v>
      </c>
      <c r="CY354">
        <v>0</v>
      </c>
      <c r="CZ354">
        <v>0</v>
      </c>
      <c r="DA354" t="s">
        <v>116</v>
      </c>
      <c r="DB354" t="s">
        <v>116</v>
      </c>
      <c r="DC354">
        <v>0.05</v>
      </c>
      <c r="DD354" t="s">
        <v>116</v>
      </c>
      <c r="DE354" t="s">
        <v>116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</row>
    <row r="355" spans="1:115" ht="12" customHeight="1" x14ac:dyDescent="0.2">
      <c r="A355" t="s">
        <v>454</v>
      </c>
      <c r="B355" t="s">
        <v>194</v>
      </c>
      <c r="C355" t="s">
        <v>194</v>
      </c>
      <c r="D355" t="s">
        <v>922</v>
      </c>
      <c r="E355">
        <v>25</v>
      </c>
      <c r="F355">
        <v>350000</v>
      </c>
      <c r="G355" t="s">
        <v>116</v>
      </c>
      <c r="H355">
        <v>28</v>
      </c>
      <c r="I355">
        <v>1659</v>
      </c>
      <c r="J355">
        <v>4</v>
      </c>
      <c r="K355">
        <v>2.5299999999999998</v>
      </c>
      <c r="L355">
        <v>5</v>
      </c>
      <c r="M355">
        <v>2.76</v>
      </c>
      <c r="N355">
        <v>27.29</v>
      </c>
      <c r="O355">
        <v>43.54</v>
      </c>
      <c r="P355" t="s">
        <v>240</v>
      </c>
      <c r="Q355" t="s">
        <v>240</v>
      </c>
      <c r="R355" t="s">
        <v>118</v>
      </c>
      <c r="S355">
        <v>170</v>
      </c>
      <c r="T355">
        <v>75</v>
      </c>
      <c r="U355" t="s">
        <v>119</v>
      </c>
      <c r="V355">
        <v>4.88</v>
      </c>
      <c r="W355">
        <v>4.45</v>
      </c>
      <c r="X355">
        <v>50</v>
      </c>
      <c r="Y355">
        <v>1.57</v>
      </c>
      <c r="Z355">
        <v>27.59</v>
      </c>
      <c r="AA355">
        <v>0.92</v>
      </c>
      <c r="AB355">
        <v>1.1599999999999999</v>
      </c>
      <c r="AC355">
        <v>0.05</v>
      </c>
      <c r="AD355">
        <v>1.74</v>
      </c>
      <c r="AE355">
        <v>2.19</v>
      </c>
      <c r="AF355">
        <v>1.41</v>
      </c>
      <c r="AG355">
        <v>7</v>
      </c>
      <c r="AH355">
        <v>0.38</v>
      </c>
      <c r="AI355">
        <v>0</v>
      </c>
      <c r="AJ355">
        <v>0</v>
      </c>
      <c r="AK355">
        <v>5.75</v>
      </c>
      <c r="AL355">
        <v>0.22</v>
      </c>
      <c r="AM355">
        <v>4</v>
      </c>
      <c r="AN355">
        <v>0.22</v>
      </c>
      <c r="AO355">
        <v>0.14000000000000001</v>
      </c>
      <c r="AP355">
        <v>0</v>
      </c>
      <c r="AQ355">
        <v>0</v>
      </c>
      <c r="AR355">
        <v>37</v>
      </c>
      <c r="AS355">
        <v>2.0099999999999998</v>
      </c>
      <c r="AT355">
        <v>29.73</v>
      </c>
      <c r="AU355">
        <v>10.811</v>
      </c>
      <c r="AV355">
        <v>0.27</v>
      </c>
      <c r="AW355">
        <v>0.71</v>
      </c>
      <c r="AX355">
        <v>23.08</v>
      </c>
      <c r="AY355">
        <v>0.54</v>
      </c>
      <c r="AZ355">
        <v>30</v>
      </c>
      <c r="BA355">
        <v>0.16</v>
      </c>
      <c r="BB355">
        <v>0</v>
      </c>
      <c r="BC355">
        <v>0.11</v>
      </c>
      <c r="BD355">
        <v>7.32</v>
      </c>
      <c r="BE355">
        <v>56.3</v>
      </c>
      <c r="BF355">
        <v>17.36</v>
      </c>
      <c r="BG355">
        <v>44.06</v>
      </c>
      <c r="BH355">
        <v>0.87</v>
      </c>
      <c r="BI355">
        <v>2.6</v>
      </c>
      <c r="BJ355">
        <v>1.57</v>
      </c>
      <c r="BK355">
        <v>21.81</v>
      </c>
      <c r="BL355">
        <v>0.6</v>
      </c>
      <c r="BM355">
        <v>2.88</v>
      </c>
      <c r="BN355">
        <v>30.33</v>
      </c>
      <c r="BO355">
        <v>82.65</v>
      </c>
      <c r="BP355">
        <v>9.2200000000000006</v>
      </c>
      <c r="BQ355">
        <v>72.349999999999994</v>
      </c>
      <c r="BR355">
        <v>5.7</v>
      </c>
      <c r="BS355">
        <v>93.33</v>
      </c>
      <c r="BT355">
        <v>9.44</v>
      </c>
      <c r="BU355">
        <v>84.48</v>
      </c>
      <c r="BV355">
        <v>28.1</v>
      </c>
      <c r="BW355">
        <v>84.36</v>
      </c>
      <c r="BX355">
        <v>1.52</v>
      </c>
      <c r="BY355">
        <v>78.569999999999993</v>
      </c>
      <c r="BZ355">
        <v>17.68</v>
      </c>
      <c r="CA355">
        <v>20.12</v>
      </c>
      <c r="CB355">
        <v>0.15</v>
      </c>
      <c r="CC355">
        <v>1.52</v>
      </c>
      <c r="CD355">
        <v>0</v>
      </c>
      <c r="CE355">
        <v>0.05</v>
      </c>
      <c r="CF355">
        <v>1.79</v>
      </c>
      <c r="CG355">
        <v>48.48</v>
      </c>
      <c r="CH355">
        <v>0.76</v>
      </c>
      <c r="CI355">
        <v>4.99</v>
      </c>
      <c r="CJ355">
        <v>82.61</v>
      </c>
      <c r="CK355">
        <v>2.2200000000000002</v>
      </c>
      <c r="CL355">
        <v>51.22</v>
      </c>
      <c r="CM355">
        <v>1.9</v>
      </c>
      <c r="CN355">
        <v>48.57</v>
      </c>
      <c r="CO355">
        <v>0.92</v>
      </c>
      <c r="CP355">
        <v>0.22</v>
      </c>
      <c r="CQ355">
        <v>4.7699999999999996</v>
      </c>
      <c r="CR355">
        <v>85.23</v>
      </c>
      <c r="CS355">
        <v>0</v>
      </c>
      <c r="CT355" t="s">
        <v>116</v>
      </c>
      <c r="CU355">
        <v>0</v>
      </c>
      <c r="CV355" t="s">
        <v>116</v>
      </c>
      <c r="CW355">
        <v>0</v>
      </c>
      <c r="CX355">
        <v>0</v>
      </c>
      <c r="CY355">
        <v>0</v>
      </c>
      <c r="CZ355">
        <v>0</v>
      </c>
      <c r="DA355" t="s">
        <v>116</v>
      </c>
      <c r="DB355" t="s">
        <v>116</v>
      </c>
      <c r="DC355">
        <v>0.16</v>
      </c>
      <c r="DD355" t="s">
        <v>116</v>
      </c>
      <c r="DE355" t="s">
        <v>116</v>
      </c>
      <c r="DF355">
        <v>0.43</v>
      </c>
      <c r="DG355">
        <v>0</v>
      </c>
      <c r="DH355">
        <v>0</v>
      </c>
      <c r="DI355">
        <v>3.2</v>
      </c>
      <c r="DJ355">
        <v>0</v>
      </c>
      <c r="DK355">
        <v>0</v>
      </c>
    </row>
    <row r="356" spans="1:115" ht="12" customHeight="1" x14ac:dyDescent="0.2">
      <c r="A356" t="s">
        <v>487</v>
      </c>
      <c r="B356" t="s">
        <v>209</v>
      </c>
      <c r="C356" t="s">
        <v>209</v>
      </c>
      <c r="D356" t="s">
        <v>923</v>
      </c>
      <c r="E356">
        <v>32</v>
      </c>
      <c r="F356">
        <v>250000</v>
      </c>
      <c r="G356" t="s">
        <v>116</v>
      </c>
      <c r="H356">
        <v>18</v>
      </c>
      <c r="I356">
        <v>1553</v>
      </c>
      <c r="J356">
        <v>0</v>
      </c>
      <c r="K356">
        <v>0.56999999999999995</v>
      </c>
      <c r="L356">
        <v>0</v>
      </c>
      <c r="M356">
        <v>0.2</v>
      </c>
      <c r="N356">
        <v>12</v>
      </c>
      <c r="O356">
        <v>61.35</v>
      </c>
      <c r="P356" t="s">
        <v>117</v>
      </c>
      <c r="Q356" t="s">
        <v>117</v>
      </c>
      <c r="R356" t="s">
        <v>118</v>
      </c>
      <c r="S356">
        <v>185</v>
      </c>
      <c r="T356">
        <v>82</v>
      </c>
      <c r="U356" t="s">
        <v>119</v>
      </c>
      <c r="V356">
        <v>7.88</v>
      </c>
      <c r="W356">
        <v>4.4000000000000004</v>
      </c>
      <c r="X356">
        <v>68.42</v>
      </c>
      <c r="Y356">
        <v>4.6399999999999997</v>
      </c>
      <c r="Z356">
        <v>58.75</v>
      </c>
      <c r="AA356">
        <v>0.52</v>
      </c>
      <c r="AB356">
        <v>0.65</v>
      </c>
      <c r="AC356">
        <v>0.28999999999999998</v>
      </c>
      <c r="AD356">
        <v>4.3499999999999996</v>
      </c>
      <c r="AE356">
        <v>5.38</v>
      </c>
      <c r="AF356">
        <v>0.87</v>
      </c>
      <c r="AG356">
        <v>3</v>
      </c>
      <c r="AH356">
        <v>0.17</v>
      </c>
      <c r="AI356">
        <v>0</v>
      </c>
      <c r="AJ356">
        <v>0</v>
      </c>
      <c r="AK356">
        <v>0.06</v>
      </c>
      <c r="AL356">
        <v>0</v>
      </c>
      <c r="AM356">
        <v>0</v>
      </c>
      <c r="AN356">
        <v>0</v>
      </c>
      <c r="AO356">
        <v>0.03</v>
      </c>
      <c r="AP356">
        <v>0</v>
      </c>
      <c r="AQ356">
        <v>0</v>
      </c>
      <c r="AR356">
        <v>5</v>
      </c>
      <c r="AS356">
        <v>0.28999999999999998</v>
      </c>
      <c r="AT356">
        <v>20</v>
      </c>
      <c r="AU356">
        <v>0</v>
      </c>
      <c r="AV356">
        <v>0</v>
      </c>
      <c r="AW356">
        <v>0.06</v>
      </c>
      <c r="AX356">
        <v>0</v>
      </c>
      <c r="AY356">
        <v>0.06</v>
      </c>
      <c r="AZ356">
        <v>0</v>
      </c>
      <c r="BA356">
        <v>0</v>
      </c>
      <c r="BB356">
        <v>0</v>
      </c>
      <c r="BC356">
        <v>0</v>
      </c>
      <c r="BD356">
        <v>0.06</v>
      </c>
      <c r="BE356">
        <v>0</v>
      </c>
      <c r="BF356">
        <v>0.46</v>
      </c>
      <c r="BG356">
        <v>25</v>
      </c>
      <c r="BH356">
        <v>0.75</v>
      </c>
      <c r="BI356">
        <v>0.12</v>
      </c>
      <c r="BJ356">
        <v>0.06</v>
      </c>
      <c r="BK356">
        <v>11.59</v>
      </c>
      <c r="BL356">
        <v>0.41</v>
      </c>
      <c r="BM356">
        <v>0.23</v>
      </c>
      <c r="BN356">
        <v>23.18</v>
      </c>
      <c r="BO356">
        <v>85</v>
      </c>
      <c r="BP356">
        <v>10.66</v>
      </c>
      <c r="BQ356">
        <v>75</v>
      </c>
      <c r="BR356">
        <v>1.39</v>
      </c>
      <c r="BS356">
        <v>100</v>
      </c>
      <c r="BT356">
        <v>8.58</v>
      </c>
      <c r="BU356">
        <v>93.24</v>
      </c>
      <c r="BV356">
        <v>19.18</v>
      </c>
      <c r="BW356">
        <v>91.54</v>
      </c>
      <c r="BX356">
        <v>3.94</v>
      </c>
      <c r="BY356">
        <v>54.41</v>
      </c>
      <c r="BZ356">
        <v>23.7</v>
      </c>
      <c r="CA356">
        <v>37.74</v>
      </c>
      <c r="CB356">
        <v>0.01</v>
      </c>
      <c r="CC356">
        <v>0.28999999999999998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2.3199999999999998</v>
      </c>
      <c r="CJ356">
        <v>52.5</v>
      </c>
      <c r="CK356">
        <v>0.12</v>
      </c>
      <c r="CL356">
        <v>50</v>
      </c>
      <c r="CM356">
        <v>0.12</v>
      </c>
      <c r="CN356">
        <v>50</v>
      </c>
      <c r="CO356">
        <v>0.23</v>
      </c>
      <c r="CP356">
        <v>0</v>
      </c>
      <c r="CQ356">
        <v>4.4000000000000004</v>
      </c>
      <c r="CR356">
        <v>71.05</v>
      </c>
      <c r="CS356">
        <v>0</v>
      </c>
      <c r="CT356" t="s">
        <v>116</v>
      </c>
      <c r="CU356">
        <v>0</v>
      </c>
      <c r="CV356" t="s">
        <v>116</v>
      </c>
      <c r="CW356">
        <v>0</v>
      </c>
      <c r="CX356">
        <v>0</v>
      </c>
      <c r="CY356">
        <v>0</v>
      </c>
      <c r="CZ356">
        <v>0</v>
      </c>
      <c r="DA356" t="s">
        <v>116</v>
      </c>
      <c r="DB356" t="s">
        <v>116</v>
      </c>
      <c r="DC356">
        <v>0.81</v>
      </c>
      <c r="DD356" t="s">
        <v>116</v>
      </c>
      <c r="DE356" t="s">
        <v>116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</row>
    <row r="357" spans="1:115" ht="12" customHeight="1" x14ac:dyDescent="0.2">
      <c r="A357" t="s">
        <v>178</v>
      </c>
      <c r="B357" t="s">
        <v>162</v>
      </c>
      <c r="C357" t="s">
        <v>162</v>
      </c>
      <c r="D357" t="s">
        <v>923</v>
      </c>
      <c r="E357">
        <v>32</v>
      </c>
      <c r="F357">
        <v>600000</v>
      </c>
      <c r="G357" t="s">
        <v>116</v>
      </c>
      <c r="H357">
        <v>37</v>
      </c>
      <c r="I357">
        <v>3463</v>
      </c>
      <c r="J357">
        <v>2</v>
      </c>
      <c r="K357">
        <v>1.7</v>
      </c>
      <c r="L357">
        <v>0</v>
      </c>
      <c r="M357">
        <v>0.19</v>
      </c>
      <c r="N357">
        <v>12.94</v>
      </c>
      <c r="O357">
        <v>58.43</v>
      </c>
      <c r="P357" t="s">
        <v>117</v>
      </c>
      <c r="Q357" t="s">
        <v>117</v>
      </c>
      <c r="R357" t="s">
        <v>118</v>
      </c>
      <c r="S357">
        <v>186</v>
      </c>
      <c r="T357">
        <v>78</v>
      </c>
      <c r="U357" t="s">
        <v>119</v>
      </c>
      <c r="V357">
        <v>8.06</v>
      </c>
      <c r="W357">
        <v>4.3899999999999997</v>
      </c>
      <c r="X357">
        <v>69.819999999999993</v>
      </c>
      <c r="Y357">
        <v>5.54</v>
      </c>
      <c r="Z357">
        <v>55.4</v>
      </c>
      <c r="AA357">
        <v>0.16</v>
      </c>
      <c r="AB357">
        <v>0.21</v>
      </c>
      <c r="AC357">
        <v>0.49</v>
      </c>
      <c r="AD357">
        <v>4.83</v>
      </c>
      <c r="AE357">
        <v>6.42</v>
      </c>
      <c r="AF357">
        <v>0.49</v>
      </c>
      <c r="AG357">
        <v>6</v>
      </c>
      <c r="AH357">
        <v>0.16</v>
      </c>
      <c r="AI357">
        <v>1</v>
      </c>
      <c r="AJ357">
        <v>0.03</v>
      </c>
      <c r="AK357">
        <v>0.26</v>
      </c>
      <c r="AL357">
        <v>0.05</v>
      </c>
      <c r="AM357">
        <v>2</v>
      </c>
      <c r="AN357">
        <v>0.05</v>
      </c>
      <c r="AO357">
        <v>0.04</v>
      </c>
      <c r="AP357">
        <v>2</v>
      </c>
      <c r="AQ357">
        <v>0.05</v>
      </c>
      <c r="AR357">
        <v>18</v>
      </c>
      <c r="AS357">
        <v>0.47</v>
      </c>
      <c r="AT357">
        <v>27.78</v>
      </c>
      <c r="AU357">
        <v>11.111000000000001</v>
      </c>
      <c r="AV357">
        <v>0</v>
      </c>
      <c r="AW357">
        <v>0.05</v>
      </c>
      <c r="AX357">
        <v>0</v>
      </c>
      <c r="AY357">
        <v>0.03</v>
      </c>
      <c r="AZ357">
        <v>0</v>
      </c>
      <c r="BA357">
        <v>0.03</v>
      </c>
      <c r="BB357">
        <v>0</v>
      </c>
      <c r="BC357">
        <v>0</v>
      </c>
      <c r="BD357">
        <v>0.18</v>
      </c>
      <c r="BE357">
        <v>71.430000000000007</v>
      </c>
      <c r="BF357">
        <v>0.88</v>
      </c>
      <c r="BG357">
        <v>47.06</v>
      </c>
      <c r="BH357">
        <v>0.55000000000000004</v>
      </c>
      <c r="BI357">
        <v>0.49</v>
      </c>
      <c r="BJ357">
        <v>0.08</v>
      </c>
      <c r="BK357">
        <v>14.32</v>
      </c>
      <c r="BL357">
        <v>0.26</v>
      </c>
      <c r="BM357">
        <v>0.44</v>
      </c>
      <c r="BN357">
        <v>27.7</v>
      </c>
      <c r="BO357">
        <v>78.61</v>
      </c>
      <c r="BP357">
        <v>12.92</v>
      </c>
      <c r="BQ357">
        <v>63.98</v>
      </c>
      <c r="BR357">
        <v>1.56</v>
      </c>
      <c r="BS357">
        <v>96.67</v>
      </c>
      <c r="BT357">
        <v>11.59</v>
      </c>
      <c r="BU357">
        <v>92.38</v>
      </c>
      <c r="BV357">
        <v>20.64</v>
      </c>
      <c r="BW357">
        <v>88.54</v>
      </c>
      <c r="BX357">
        <v>7.02</v>
      </c>
      <c r="BY357">
        <v>50</v>
      </c>
      <c r="BZ357">
        <v>26.68</v>
      </c>
      <c r="CA357">
        <v>45.97</v>
      </c>
      <c r="CB357">
        <v>0</v>
      </c>
      <c r="CC357">
        <v>0.08</v>
      </c>
      <c r="CD357">
        <v>0.03</v>
      </c>
      <c r="CE357">
        <v>0</v>
      </c>
      <c r="CF357">
        <v>0</v>
      </c>
      <c r="CG357">
        <v>0</v>
      </c>
      <c r="CH357">
        <v>0</v>
      </c>
      <c r="CI357">
        <v>4.5</v>
      </c>
      <c r="CJ357">
        <v>48.55</v>
      </c>
      <c r="CK357">
        <v>0.36</v>
      </c>
      <c r="CL357">
        <v>7.14</v>
      </c>
      <c r="CM357">
        <v>0.42</v>
      </c>
      <c r="CN357">
        <v>37.5</v>
      </c>
      <c r="CO357">
        <v>0.08</v>
      </c>
      <c r="CP357">
        <v>0</v>
      </c>
      <c r="CQ357">
        <v>6.34</v>
      </c>
      <c r="CR357">
        <v>61.89</v>
      </c>
      <c r="CS357">
        <v>0</v>
      </c>
      <c r="CT357" t="s">
        <v>116</v>
      </c>
      <c r="CU357">
        <v>0</v>
      </c>
      <c r="CV357" t="s">
        <v>116</v>
      </c>
      <c r="CW357">
        <v>0</v>
      </c>
      <c r="CX357">
        <v>0</v>
      </c>
      <c r="CY357">
        <v>0</v>
      </c>
      <c r="CZ357">
        <v>0</v>
      </c>
      <c r="DA357" t="s">
        <v>116</v>
      </c>
      <c r="DB357" t="s">
        <v>116</v>
      </c>
      <c r="DC357">
        <v>1.22</v>
      </c>
      <c r="DD357" t="s">
        <v>116</v>
      </c>
      <c r="DE357" t="s">
        <v>116</v>
      </c>
      <c r="DF357">
        <v>0.03</v>
      </c>
      <c r="DG357">
        <v>0.03</v>
      </c>
      <c r="DH357">
        <v>0</v>
      </c>
      <c r="DI357">
        <v>0</v>
      </c>
      <c r="DJ357">
        <v>0</v>
      </c>
      <c r="DK357">
        <v>0</v>
      </c>
    </row>
    <row r="358" spans="1:115" ht="12" customHeight="1" x14ac:dyDescent="0.2">
      <c r="A358" t="s">
        <v>626</v>
      </c>
      <c r="B358" t="s">
        <v>122</v>
      </c>
      <c r="C358" t="s">
        <v>122</v>
      </c>
      <c r="D358" t="s">
        <v>922</v>
      </c>
      <c r="E358">
        <v>29</v>
      </c>
      <c r="F358">
        <v>450000</v>
      </c>
      <c r="G358" t="s">
        <v>116</v>
      </c>
      <c r="H358">
        <v>17</v>
      </c>
      <c r="I358">
        <v>1089</v>
      </c>
      <c r="J358">
        <v>6</v>
      </c>
      <c r="K358">
        <v>4.3899999999999997</v>
      </c>
      <c r="L358">
        <v>0</v>
      </c>
      <c r="M358">
        <v>1.31</v>
      </c>
      <c r="N358">
        <v>18.93</v>
      </c>
      <c r="O358">
        <v>35.369999999999997</v>
      </c>
      <c r="P358" t="s">
        <v>124</v>
      </c>
      <c r="Q358" t="s">
        <v>124</v>
      </c>
      <c r="R358" t="s">
        <v>134</v>
      </c>
      <c r="S358">
        <v>187</v>
      </c>
      <c r="T358">
        <v>76</v>
      </c>
      <c r="U358" t="s">
        <v>119</v>
      </c>
      <c r="V358">
        <v>5.62</v>
      </c>
      <c r="W358">
        <v>4.38</v>
      </c>
      <c r="X358">
        <v>56.6</v>
      </c>
      <c r="Y358">
        <v>2.15</v>
      </c>
      <c r="Z358">
        <v>46.15</v>
      </c>
      <c r="AA358">
        <v>0.99</v>
      </c>
      <c r="AB358">
        <v>1.53</v>
      </c>
      <c r="AC358">
        <v>0</v>
      </c>
      <c r="AD358">
        <v>2.15</v>
      </c>
      <c r="AE358">
        <v>3.31</v>
      </c>
      <c r="AF358">
        <v>0.74</v>
      </c>
      <c r="AG358">
        <v>4</v>
      </c>
      <c r="AH358">
        <v>0.33</v>
      </c>
      <c r="AI358">
        <v>0</v>
      </c>
      <c r="AJ358">
        <v>0</v>
      </c>
      <c r="AK358">
        <v>3.39</v>
      </c>
      <c r="AL358">
        <v>0.5</v>
      </c>
      <c r="AM358">
        <v>3</v>
      </c>
      <c r="AN358">
        <v>0.25</v>
      </c>
      <c r="AO358">
        <v>0.36</v>
      </c>
      <c r="AP358">
        <v>0</v>
      </c>
      <c r="AQ358">
        <v>0</v>
      </c>
      <c r="AR358">
        <v>36</v>
      </c>
      <c r="AS358">
        <v>2.98</v>
      </c>
      <c r="AT358">
        <v>41.67</v>
      </c>
      <c r="AU358">
        <v>16.667000000000002</v>
      </c>
      <c r="AV358">
        <v>0</v>
      </c>
      <c r="AW358">
        <v>1.74</v>
      </c>
      <c r="AX358">
        <v>42.86</v>
      </c>
      <c r="AY358">
        <v>0.74</v>
      </c>
      <c r="AZ358">
        <v>33.33</v>
      </c>
      <c r="BA358">
        <v>0.83</v>
      </c>
      <c r="BB358">
        <v>50</v>
      </c>
      <c r="BC358">
        <v>0.17</v>
      </c>
      <c r="BD358">
        <v>3.55</v>
      </c>
      <c r="BE358">
        <v>30.23</v>
      </c>
      <c r="BF358">
        <v>8.43</v>
      </c>
      <c r="BG358">
        <v>25.49</v>
      </c>
      <c r="BH358">
        <v>1.74</v>
      </c>
      <c r="BI358">
        <v>0.5</v>
      </c>
      <c r="BJ358">
        <v>0.17</v>
      </c>
      <c r="BK358">
        <v>16.86</v>
      </c>
      <c r="BL358">
        <v>1.07</v>
      </c>
      <c r="BM358">
        <v>1.57</v>
      </c>
      <c r="BN358">
        <v>20.99</v>
      </c>
      <c r="BO358">
        <v>74.8</v>
      </c>
      <c r="BP358">
        <v>7.77</v>
      </c>
      <c r="BQ358">
        <v>65.959999999999994</v>
      </c>
      <c r="BR358">
        <v>3.31</v>
      </c>
      <c r="BS358">
        <v>95</v>
      </c>
      <c r="BT358">
        <v>6.86</v>
      </c>
      <c r="BU358">
        <v>77.11</v>
      </c>
      <c r="BV358">
        <v>16.53</v>
      </c>
      <c r="BW358">
        <v>81</v>
      </c>
      <c r="BX358">
        <v>2.73</v>
      </c>
      <c r="BY358">
        <v>57.58</v>
      </c>
      <c r="BZ358">
        <v>19.309999999999999</v>
      </c>
      <c r="CA358">
        <v>35.85</v>
      </c>
      <c r="CB358">
        <v>0.11</v>
      </c>
      <c r="CC358">
        <v>0.99</v>
      </c>
      <c r="CD358">
        <v>0.08</v>
      </c>
      <c r="CE358">
        <v>0</v>
      </c>
      <c r="CF358">
        <v>1.32</v>
      </c>
      <c r="CG358">
        <v>25</v>
      </c>
      <c r="CH358">
        <v>0.41</v>
      </c>
      <c r="CI358">
        <v>4.13</v>
      </c>
      <c r="CJ358">
        <v>64</v>
      </c>
      <c r="CK358">
        <v>3.8</v>
      </c>
      <c r="CL358">
        <v>50</v>
      </c>
      <c r="CM358">
        <v>1.98</v>
      </c>
      <c r="CN358">
        <v>20.83</v>
      </c>
      <c r="CO358">
        <v>1.82</v>
      </c>
      <c r="CP358">
        <v>0.83</v>
      </c>
      <c r="CQ358">
        <v>4.46</v>
      </c>
      <c r="CR358">
        <v>92.59</v>
      </c>
      <c r="CS358">
        <v>0</v>
      </c>
      <c r="CT358" t="s">
        <v>116</v>
      </c>
      <c r="CU358">
        <v>0</v>
      </c>
      <c r="CV358" t="s">
        <v>116</v>
      </c>
      <c r="CW358">
        <v>0</v>
      </c>
      <c r="CX358">
        <v>0</v>
      </c>
      <c r="CY358">
        <v>0</v>
      </c>
      <c r="CZ358">
        <v>0</v>
      </c>
      <c r="DA358" t="s">
        <v>116</v>
      </c>
      <c r="DB358" t="s">
        <v>116</v>
      </c>
      <c r="DC358">
        <v>0</v>
      </c>
      <c r="DD358" t="s">
        <v>116</v>
      </c>
      <c r="DE358" t="s">
        <v>116</v>
      </c>
      <c r="DF358">
        <v>1.9</v>
      </c>
      <c r="DG358">
        <v>0.66</v>
      </c>
      <c r="DH358">
        <v>25</v>
      </c>
      <c r="DI358">
        <v>2.31</v>
      </c>
      <c r="DJ358">
        <v>3</v>
      </c>
      <c r="DK358">
        <v>100</v>
      </c>
    </row>
    <row r="359" spans="1:115" ht="12" customHeight="1" x14ac:dyDescent="0.2">
      <c r="A359" t="s">
        <v>180</v>
      </c>
      <c r="B359" t="s">
        <v>149</v>
      </c>
      <c r="C359" t="s">
        <v>149</v>
      </c>
      <c r="D359" t="s">
        <v>923</v>
      </c>
      <c r="E359">
        <v>31</v>
      </c>
      <c r="F359">
        <v>1200000</v>
      </c>
      <c r="G359" t="s">
        <v>147</v>
      </c>
      <c r="H359">
        <v>37</v>
      </c>
      <c r="I359">
        <v>3444</v>
      </c>
      <c r="J359">
        <v>2</v>
      </c>
      <c r="K359">
        <v>1.02</v>
      </c>
      <c r="L359">
        <v>0</v>
      </c>
      <c r="M359">
        <v>0.08</v>
      </c>
      <c r="N359">
        <v>11.11</v>
      </c>
      <c r="O359">
        <v>62.82</v>
      </c>
      <c r="P359" t="s">
        <v>182</v>
      </c>
      <c r="Q359" t="s">
        <v>182</v>
      </c>
      <c r="R359" t="s">
        <v>118</v>
      </c>
      <c r="S359">
        <v>180</v>
      </c>
      <c r="T359">
        <v>73</v>
      </c>
      <c r="U359" t="s">
        <v>119</v>
      </c>
      <c r="V359">
        <v>8.41</v>
      </c>
      <c r="W359">
        <v>4.3600000000000003</v>
      </c>
      <c r="X359">
        <v>68.260000000000005</v>
      </c>
      <c r="Y359">
        <v>3.61</v>
      </c>
      <c r="Z359">
        <v>64.489999999999995</v>
      </c>
      <c r="AA359">
        <v>0.81</v>
      </c>
      <c r="AB359">
        <v>1.32</v>
      </c>
      <c r="AC359">
        <v>0.63</v>
      </c>
      <c r="AD359">
        <v>4.63</v>
      </c>
      <c r="AE359">
        <v>7.55</v>
      </c>
      <c r="AF359">
        <v>0.91</v>
      </c>
      <c r="AG359">
        <v>14</v>
      </c>
      <c r="AH359">
        <v>0.37</v>
      </c>
      <c r="AI359">
        <v>0</v>
      </c>
      <c r="AJ359">
        <v>0</v>
      </c>
      <c r="AK359">
        <v>0.31</v>
      </c>
      <c r="AL359">
        <v>0.05</v>
      </c>
      <c r="AM359">
        <v>2</v>
      </c>
      <c r="AN359">
        <v>0.05</v>
      </c>
      <c r="AO359">
        <v>0.03</v>
      </c>
      <c r="AP359">
        <v>1</v>
      </c>
      <c r="AQ359">
        <v>0.03</v>
      </c>
      <c r="AR359">
        <v>11</v>
      </c>
      <c r="AS359">
        <v>0.28999999999999998</v>
      </c>
      <c r="AT359">
        <v>36.36</v>
      </c>
      <c r="AU359">
        <v>18.181999999999999</v>
      </c>
      <c r="AV359">
        <v>0</v>
      </c>
      <c r="AW359">
        <v>0.03</v>
      </c>
      <c r="AX359">
        <v>0</v>
      </c>
      <c r="AY359">
        <v>0</v>
      </c>
      <c r="AZ359">
        <v>0</v>
      </c>
      <c r="BA359">
        <v>0.03</v>
      </c>
      <c r="BB359">
        <v>0</v>
      </c>
      <c r="BC359">
        <v>0</v>
      </c>
      <c r="BD359">
        <v>0.26</v>
      </c>
      <c r="BE359">
        <v>70</v>
      </c>
      <c r="BF359">
        <v>0.84</v>
      </c>
      <c r="BG359">
        <v>40.630000000000003</v>
      </c>
      <c r="BH359">
        <v>0.26</v>
      </c>
      <c r="BI359">
        <v>0.47</v>
      </c>
      <c r="BJ359">
        <v>0.1</v>
      </c>
      <c r="BK359">
        <v>31.54</v>
      </c>
      <c r="BL359">
        <v>0.39</v>
      </c>
      <c r="BM359">
        <v>0.24</v>
      </c>
      <c r="BN359">
        <v>43.28</v>
      </c>
      <c r="BO359">
        <v>89.61</v>
      </c>
      <c r="BP359">
        <v>16.25</v>
      </c>
      <c r="BQ359">
        <v>80.55</v>
      </c>
      <c r="BR359">
        <v>1.88</v>
      </c>
      <c r="BS359">
        <v>95.83</v>
      </c>
      <c r="BT359">
        <v>21.93</v>
      </c>
      <c r="BU359">
        <v>95.35</v>
      </c>
      <c r="BV359">
        <v>39.200000000000003</v>
      </c>
      <c r="BW359">
        <v>93.4</v>
      </c>
      <c r="BX359">
        <v>4.05</v>
      </c>
      <c r="BY359">
        <v>53.55</v>
      </c>
      <c r="BZ359">
        <v>22.81</v>
      </c>
      <c r="CA359">
        <v>45.21</v>
      </c>
      <c r="CB359">
        <v>0</v>
      </c>
      <c r="CC359">
        <v>0.03</v>
      </c>
      <c r="CD359">
        <v>0</v>
      </c>
      <c r="CE359">
        <v>0.03</v>
      </c>
      <c r="CF359">
        <v>0.03</v>
      </c>
      <c r="CG359">
        <v>100</v>
      </c>
      <c r="CH359">
        <v>0</v>
      </c>
      <c r="CI359">
        <v>3.95</v>
      </c>
      <c r="CJ359">
        <v>60.93</v>
      </c>
      <c r="CK359">
        <v>0.39</v>
      </c>
      <c r="CL359">
        <v>40</v>
      </c>
      <c r="CM359">
        <v>0.44</v>
      </c>
      <c r="CN359">
        <v>23.53</v>
      </c>
      <c r="CO359">
        <v>0.16</v>
      </c>
      <c r="CP359">
        <v>0</v>
      </c>
      <c r="CQ359">
        <v>6.61</v>
      </c>
      <c r="CR359">
        <v>71.94</v>
      </c>
      <c r="CS359">
        <v>0</v>
      </c>
      <c r="CT359" t="s">
        <v>116</v>
      </c>
      <c r="CU359">
        <v>0</v>
      </c>
      <c r="CV359" t="s">
        <v>116</v>
      </c>
      <c r="CW359">
        <v>0</v>
      </c>
      <c r="CX359">
        <v>0</v>
      </c>
      <c r="CY359">
        <v>0</v>
      </c>
      <c r="CZ359">
        <v>0</v>
      </c>
      <c r="DA359" t="s">
        <v>116</v>
      </c>
      <c r="DB359" t="s">
        <v>116</v>
      </c>
      <c r="DC359">
        <v>1.57</v>
      </c>
      <c r="DD359" t="s">
        <v>116</v>
      </c>
      <c r="DE359" t="s">
        <v>116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</row>
    <row r="360" spans="1:115" ht="12" customHeight="1" x14ac:dyDescent="0.2">
      <c r="A360" t="s">
        <v>577</v>
      </c>
      <c r="B360" t="s">
        <v>139</v>
      </c>
      <c r="C360" t="s">
        <v>139</v>
      </c>
      <c r="D360" t="s">
        <v>922</v>
      </c>
      <c r="E360">
        <v>33</v>
      </c>
      <c r="F360">
        <v>400000</v>
      </c>
      <c r="G360" t="s">
        <v>116</v>
      </c>
      <c r="H360">
        <v>25</v>
      </c>
      <c r="I360">
        <v>1280</v>
      </c>
      <c r="J360">
        <v>0</v>
      </c>
      <c r="K360">
        <v>0.28999999999999998</v>
      </c>
      <c r="L360">
        <v>0</v>
      </c>
      <c r="M360">
        <v>1.52</v>
      </c>
      <c r="N360">
        <v>19.27</v>
      </c>
      <c r="O360">
        <v>45.99</v>
      </c>
      <c r="P360" t="s">
        <v>117</v>
      </c>
      <c r="Q360" t="s">
        <v>117</v>
      </c>
      <c r="R360" t="s">
        <v>118</v>
      </c>
      <c r="S360">
        <v>163</v>
      </c>
      <c r="T360">
        <v>63</v>
      </c>
      <c r="U360" t="s">
        <v>119</v>
      </c>
      <c r="V360">
        <v>5.13</v>
      </c>
      <c r="W360">
        <v>4.3600000000000003</v>
      </c>
      <c r="X360">
        <v>62.9</v>
      </c>
      <c r="Y360">
        <v>1.34</v>
      </c>
      <c r="Z360">
        <v>26.32</v>
      </c>
      <c r="AA360">
        <v>0.21</v>
      </c>
      <c r="AB360">
        <v>0.28000000000000003</v>
      </c>
      <c r="AC360">
        <v>0.28000000000000003</v>
      </c>
      <c r="AD360">
        <v>2.1800000000000002</v>
      </c>
      <c r="AE360">
        <v>2.86</v>
      </c>
      <c r="AF360">
        <v>0.7</v>
      </c>
      <c r="AG360">
        <v>3</v>
      </c>
      <c r="AH360">
        <v>0.21</v>
      </c>
      <c r="AI360">
        <v>0</v>
      </c>
      <c r="AJ360">
        <v>0</v>
      </c>
      <c r="AK360">
        <v>2.46</v>
      </c>
      <c r="AL360">
        <v>0</v>
      </c>
      <c r="AM360">
        <v>0</v>
      </c>
      <c r="AN360">
        <v>0</v>
      </c>
      <c r="AO360">
        <v>0.02</v>
      </c>
      <c r="AP360">
        <v>0</v>
      </c>
      <c r="AQ360">
        <v>0</v>
      </c>
      <c r="AR360">
        <v>10</v>
      </c>
      <c r="AS360">
        <v>0.7</v>
      </c>
      <c r="AT360">
        <v>10</v>
      </c>
      <c r="AU360">
        <v>0</v>
      </c>
      <c r="AV360">
        <v>0</v>
      </c>
      <c r="AW360">
        <v>0.63</v>
      </c>
      <c r="AX360">
        <v>44.44</v>
      </c>
      <c r="AY360">
        <v>0.14000000000000001</v>
      </c>
      <c r="AZ360">
        <v>100</v>
      </c>
      <c r="BA360">
        <v>0.49</v>
      </c>
      <c r="BB360">
        <v>28.57</v>
      </c>
      <c r="BC360">
        <v>0.14000000000000001</v>
      </c>
      <c r="BD360">
        <v>2.95</v>
      </c>
      <c r="BE360">
        <v>61.9</v>
      </c>
      <c r="BF360">
        <v>10.27</v>
      </c>
      <c r="BG360">
        <v>45.89</v>
      </c>
      <c r="BH360">
        <v>1.2</v>
      </c>
      <c r="BI360">
        <v>2.6</v>
      </c>
      <c r="BJ360">
        <v>1.69</v>
      </c>
      <c r="BK360">
        <v>23.55</v>
      </c>
      <c r="BL360">
        <v>0.63</v>
      </c>
      <c r="BM360">
        <v>2.39</v>
      </c>
      <c r="BN360">
        <v>34.450000000000003</v>
      </c>
      <c r="BO360">
        <v>85.71</v>
      </c>
      <c r="BP360">
        <v>9.35</v>
      </c>
      <c r="BQ360">
        <v>70.680000000000007</v>
      </c>
      <c r="BR360">
        <v>7.1</v>
      </c>
      <c r="BS360">
        <v>99.01</v>
      </c>
      <c r="BT360">
        <v>11.25</v>
      </c>
      <c r="BU360">
        <v>89.38</v>
      </c>
      <c r="BV360">
        <v>31.01</v>
      </c>
      <c r="BW360">
        <v>88.89</v>
      </c>
      <c r="BX360">
        <v>2.88</v>
      </c>
      <c r="BY360">
        <v>60.98</v>
      </c>
      <c r="BZ360">
        <v>17.73</v>
      </c>
      <c r="CA360">
        <v>29.02</v>
      </c>
      <c r="CB360">
        <v>0.11</v>
      </c>
      <c r="CC360">
        <v>1.2</v>
      </c>
      <c r="CD360">
        <v>0</v>
      </c>
      <c r="CE360">
        <v>0</v>
      </c>
      <c r="CF360">
        <v>0.63</v>
      </c>
      <c r="CG360">
        <v>44.44</v>
      </c>
      <c r="CH360">
        <v>0.35</v>
      </c>
      <c r="CI360">
        <v>5.0599999999999996</v>
      </c>
      <c r="CJ360">
        <v>73.61</v>
      </c>
      <c r="CK360">
        <v>0.98</v>
      </c>
      <c r="CL360">
        <v>64.290000000000006</v>
      </c>
      <c r="CM360">
        <v>0.7</v>
      </c>
      <c r="CN360">
        <v>40</v>
      </c>
      <c r="CO360">
        <v>0.98</v>
      </c>
      <c r="CP360">
        <v>0.21</v>
      </c>
      <c r="CQ360">
        <v>4.57</v>
      </c>
      <c r="CR360">
        <v>80</v>
      </c>
      <c r="CS360">
        <v>0</v>
      </c>
      <c r="CT360" t="s">
        <v>116</v>
      </c>
      <c r="CU360">
        <v>0</v>
      </c>
      <c r="CV360" t="s">
        <v>116</v>
      </c>
      <c r="CW360">
        <v>0</v>
      </c>
      <c r="CX360">
        <v>0</v>
      </c>
      <c r="CY360">
        <v>0</v>
      </c>
      <c r="CZ360">
        <v>0</v>
      </c>
      <c r="DA360" t="s">
        <v>116</v>
      </c>
      <c r="DB360" t="s">
        <v>116</v>
      </c>
      <c r="DC360">
        <v>0</v>
      </c>
      <c r="DD360" t="s">
        <v>116</v>
      </c>
      <c r="DE360" t="s">
        <v>116</v>
      </c>
      <c r="DF360">
        <v>0.49</v>
      </c>
      <c r="DG360">
        <v>7.0000000000000007E-2</v>
      </c>
      <c r="DH360">
        <v>0</v>
      </c>
      <c r="DI360">
        <v>2.67</v>
      </c>
      <c r="DJ360">
        <v>0</v>
      </c>
      <c r="DK360">
        <v>0</v>
      </c>
    </row>
    <row r="361" spans="1:115" ht="12" customHeight="1" x14ac:dyDescent="0.2">
      <c r="A361" t="s">
        <v>611</v>
      </c>
      <c r="B361" t="s">
        <v>139</v>
      </c>
      <c r="C361" t="s">
        <v>139</v>
      </c>
      <c r="D361" t="s">
        <v>922</v>
      </c>
      <c r="E361">
        <v>33</v>
      </c>
      <c r="F361">
        <v>600000</v>
      </c>
      <c r="G361" t="s">
        <v>116</v>
      </c>
      <c r="H361">
        <v>24</v>
      </c>
      <c r="I361">
        <v>1137</v>
      </c>
      <c r="J361">
        <v>0</v>
      </c>
      <c r="K361">
        <v>1.85</v>
      </c>
      <c r="L361">
        <v>2</v>
      </c>
      <c r="M361">
        <v>0.68</v>
      </c>
      <c r="N361">
        <v>14.8</v>
      </c>
      <c r="O361">
        <v>48.13</v>
      </c>
      <c r="P361" t="s">
        <v>117</v>
      </c>
      <c r="Q361" t="s">
        <v>612</v>
      </c>
      <c r="R361" t="s">
        <v>118</v>
      </c>
      <c r="S361">
        <v>177</v>
      </c>
      <c r="T361">
        <v>77</v>
      </c>
      <c r="U361" t="s">
        <v>119</v>
      </c>
      <c r="V361">
        <v>5.86</v>
      </c>
      <c r="W361">
        <v>4.3499999999999996</v>
      </c>
      <c r="X361">
        <v>50.91</v>
      </c>
      <c r="Y361">
        <v>1.58</v>
      </c>
      <c r="Z361">
        <v>55</v>
      </c>
      <c r="AA361">
        <v>0.55000000000000004</v>
      </c>
      <c r="AB361">
        <v>0.86</v>
      </c>
      <c r="AC361">
        <v>0.16</v>
      </c>
      <c r="AD361">
        <v>3.09</v>
      </c>
      <c r="AE361">
        <v>4.8099999999999996</v>
      </c>
      <c r="AF361">
        <v>1.03</v>
      </c>
      <c r="AG361">
        <v>4</v>
      </c>
      <c r="AH361">
        <v>0.32</v>
      </c>
      <c r="AI361">
        <v>0</v>
      </c>
      <c r="AJ361">
        <v>0</v>
      </c>
      <c r="AK361">
        <v>1.74</v>
      </c>
      <c r="AL361">
        <v>0</v>
      </c>
      <c r="AM361">
        <v>0</v>
      </c>
      <c r="AN361">
        <v>0</v>
      </c>
      <c r="AO361">
        <v>0.15</v>
      </c>
      <c r="AP361">
        <v>0</v>
      </c>
      <c r="AQ361">
        <v>0</v>
      </c>
      <c r="AR361">
        <v>26</v>
      </c>
      <c r="AS361">
        <v>2.06</v>
      </c>
      <c r="AT361">
        <v>26.92</v>
      </c>
      <c r="AU361">
        <v>0</v>
      </c>
      <c r="AV361">
        <v>0.16</v>
      </c>
      <c r="AW361">
        <v>0.95</v>
      </c>
      <c r="AX361">
        <v>50</v>
      </c>
      <c r="AY361">
        <v>0.32</v>
      </c>
      <c r="AZ361">
        <v>75</v>
      </c>
      <c r="BA361">
        <v>0.55000000000000004</v>
      </c>
      <c r="BB361">
        <v>28.57</v>
      </c>
      <c r="BC361">
        <v>0</v>
      </c>
      <c r="BD361">
        <v>1.42</v>
      </c>
      <c r="BE361">
        <v>38.89</v>
      </c>
      <c r="BF361">
        <v>6.57</v>
      </c>
      <c r="BG361">
        <v>46.99</v>
      </c>
      <c r="BH361">
        <v>0.87</v>
      </c>
      <c r="BI361">
        <v>1.03</v>
      </c>
      <c r="BJ361">
        <v>0.24</v>
      </c>
      <c r="BK361">
        <v>44.41</v>
      </c>
      <c r="BL361">
        <v>0.95</v>
      </c>
      <c r="BM361">
        <v>1.66</v>
      </c>
      <c r="BN361">
        <v>56.99</v>
      </c>
      <c r="BO361">
        <v>85.83</v>
      </c>
      <c r="BP361">
        <v>16.23</v>
      </c>
      <c r="BQ361">
        <v>77.56</v>
      </c>
      <c r="BR361">
        <v>7.36</v>
      </c>
      <c r="BS361">
        <v>92.47</v>
      </c>
      <c r="BT361">
        <v>24.14</v>
      </c>
      <c r="BU361">
        <v>89.84</v>
      </c>
      <c r="BV361">
        <v>50.42</v>
      </c>
      <c r="BW361">
        <v>89.48</v>
      </c>
      <c r="BX361">
        <v>5.7</v>
      </c>
      <c r="BY361">
        <v>58.33</v>
      </c>
      <c r="BZ361">
        <v>19.34</v>
      </c>
      <c r="CA361">
        <v>31.38</v>
      </c>
      <c r="CB361">
        <v>0.05</v>
      </c>
      <c r="CC361">
        <v>0.87</v>
      </c>
      <c r="CD361">
        <v>0.16</v>
      </c>
      <c r="CE361">
        <v>0</v>
      </c>
      <c r="CF361">
        <v>0.47</v>
      </c>
      <c r="CG361">
        <v>33.33</v>
      </c>
      <c r="CH361">
        <v>0.4</v>
      </c>
      <c r="CI361">
        <v>9.89</v>
      </c>
      <c r="CJ361">
        <v>81.599999999999994</v>
      </c>
      <c r="CK361">
        <v>1.9</v>
      </c>
      <c r="CL361">
        <v>54.17</v>
      </c>
      <c r="CM361">
        <v>1.42</v>
      </c>
      <c r="CN361">
        <v>22.22</v>
      </c>
      <c r="CO361">
        <v>0.71</v>
      </c>
      <c r="CP361">
        <v>0.47</v>
      </c>
      <c r="CQ361">
        <v>10.61</v>
      </c>
      <c r="CR361">
        <v>71.64</v>
      </c>
      <c r="CS361">
        <v>0</v>
      </c>
      <c r="CT361" t="s">
        <v>116</v>
      </c>
      <c r="CU361">
        <v>0</v>
      </c>
      <c r="CV361" t="s">
        <v>116</v>
      </c>
      <c r="CW361">
        <v>0</v>
      </c>
      <c r="CX361">
        <v>0</v>
      </c>
      <c r="CY361">
        <v>0</v>
      </c>
      <c r="CZ361">
        <v>0</v>
      </c>
      <c r="DA361" t="s">
        <v>116</v>
      </c>
      <c r="DB361" t="s">
        <v>116</v>
      </c>
      <c r="DC361">
        <v>0.24</v>
      </c>
      <c r="DD361" t="s">
        <v>116</v>
      </c>
      <c r="DE361" t="s">
        <v>116</v>
      </c>
      <c r="DF361">
        <v>0.47</v>
      </c>
      <c r="DG361">
        <v>0.16</v>
      </c>
      <c r="DH361">
        <v>0</v>
      </c>
      <c r="DI361">
        <v>0.24</v>
      </c>
      <c r="DJ361">
        <v>0</v>
      </c>
      <c r="DK361">
        <v>0</v>
      </c>
    </row>
    <row r="362" spans="1:115" ht="12" customHeight="1" x14ac:dyDescent="0.2">
      <c r="A362" t="s">
        <v>778</v>
      </c>
      <c r="B362" t="s">
        <v>779</v>
      </c>
      <c r="C362" t="s">
        <v>191</v>
      </c>
      <c r="D362" t="s">
        <v>923</v>
      </c>
      <c r="E362">
        <v>32</v>
      </c>
      <c r="F362">
        <v>300000</v>
      </c>
      <c r="G362" t="s">
        <v>116</v>
      </c>
      <c r="H362">
        <v>8</v>
      </c>
      <c r="I362">
        <v>685</v>
      </c>
      <c r="J362">
        <v>0</v>
      </c>
      <c r="K362">
        <v>0.4</v>
      </c>
      <c r="L362">
        <v>0</v>
      </c>
      <c r="M362">
        <v>0</v>
      </c>
      <c r="N362">
        <v>10.38</v>
      </c>
      <c r="O362">
        <v>56.96</v>
      </c>
      <c r="P362" t="s">
        <v>124</v>
      </c>
      <c r="Q362" t="s">
        <v>124</v>
      </c>
      <c r="R362" t="s">
        <v>118</v>
      </c>
      <c r="S362">
        <v>186</v>
      </c>
      <c r="T362">
        <v>76</v>
      </c>
      <c r="U362" t="s">
        <v>119</v>
      </c>
      <c r="V362">
        <v>8.01</v>
      </c>
      <c r="W362">
        <v>4.34</v>
      </c>
      <c r="X362">
        <v>72.73</v>
      </c>
      <c r="Y362">
        <v>3.28</v>
      </c>
      <c r="Z362">
        <v>52</v>
      </c>
      <c r="AA362">
        <v>0.26</v>
      </c>
      <c r="AB362">
        <v>0.35</v>
      </c>
      <c r="AC362">
        <v>0.66</v>
      </c>
      <c r="AD362">
        <v>4.5999999999999996</v>
      </c>
      <c r="AE362">
        <v>6.14</v>
      </c>
      <c r="AF362">
        <v>0.39</v>
      </c>
      <c r="AG362">
        <v>1</v>
      </c>
      <c r="AH362">
        <v>0.13</v>
      </c>
      <c r="AI362">
        <v>0</v>
      </c>
      <c r="AJ362">
        <v>0</v>
      </c>
      <c r="AK362">
        <v>0.26</v>
      </c>
      <c r="AL362">
        <v>0</v>
      </c>
      <c r="AM362">
        <v>0</v>
      </c>
      <c r="AN362">
        <v>0</v>
      </c>
      <c r="AO362">
        <v>0.05</v>
      </c>
      <c r="AP362">
        <v>0</v>
      </c>
      <c r="AQ362">
        <v>0</v>
      </c>
      <c r="AR362">
        <v>4</v>
      </c>
      <c r="AS362">
        <v>0.53</v>
      </c>
      <c r="AT362">
        <v>0</v>
      </c>
      <c r="AU362">
        <v>0</v>
      </c>
      <c r="AV362">
        <v>0</v>
      </c>
      <c r="AW362">
        <v>0.13</v>
      </c>
      <c r="AX362">
        <v>0</v>
      </c>
      <c r="AY362">
        <v>0.13</v>
      </c>
      <c r="AZ362">
        <v>0</v>
      </c>
      <c r="BA362">
        <v>0</v>
      </c>
      <c r="BB362">
        <v>0</v>
      </c>
      <c r="BC362">
        <v>0</v>
      </c>
      <c r="BD362">
        <v>0.39</v>
      </c>
      <c r="BE362">
        <v>66.67</v>
      </c>
      <c r="BF362">
        <v>0.66</v>
      </c>
      <c r="BG362">
        <v>40</v>
      </c>
      <c r="BH362">
        <v>0.66</v>
      </c>
      <c r="BI362">
        <v>0</v>
      </c>
      <c r="BJ362">
        <v>0</v>
      </c>
      <c r="BK362">
        <v>27.33</v>
      </c>
      <c r="BL362">
        <v>0.53</v>
      </c>
      <c r="BM362">
        <v>0</v>
      </c>
      <c r="BN362">
        <v>37.58</v>
      </c>
      <c r="BO362">
        <v>80.069999999999993</v>
      </c>
      <c r="BP362">
        <v>18.79</v>
      </c>
      <c r="BQ362">
        <v>67.83</v>
      </c>
      <c r="BR362">
        <v>1.45</v>
      </c>
      <c r="BS362">
        <v>90.91</v>
      </c>
      <c r="BT362">
        <v>14.98</v>
      </c>
      <c r="BU362">
        <v>93.86</v>
      </c>
      <c r="BV362">
        <v>30.48</v>
      </c>
      <c r="BW362">
        <v>90.52</v>
      </c>
      <c r="BX362">
        <v>7.09</v>
      </c>
      <c r="BY362">
        <v>35.19</v>
      </c>
      <c r="BZ362">
        <v>21.77</v>
      </c>
      <c r="CA362">
        <v>39.71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3.28</v>
      </c>
      <c r="CJ362">
        <v>28</v>
      </c>
      <c r="CK362">
        <v>0.66</v>
      </c>
      <c r="CL362">
        <v>20</v>
      </c>
      <c r="CM362">
        <v>0.53</v>
      </c>
      <c r="CN362">
        <v>25</v>
      </c>
      <c r="CO362">
        <v>0</v>
      </c>
      <c r="CP362">
        <v>0</v>
      </c>
      <c r="CQ362">
        <v>8.15</v>
      </c>
      <c r="CR362">
        <v>50</v>
      </c>
      <c r="CS362">
        <v>0</v>
      </c>
      <c r="CT362" t="s">
        <v>116</v>
      </c>
      <c r="CU362">
        <v>0</v>
      </c>
      <c r="CV362" t="s">
        <v>116</v>
      </c>
      <c r="CW362">
        <v>0</v>
      </c>
      <c r="CX362">
        <v>0</v>
      </c>
      <c r="CY362">
        <v>0</v>
      </c>
      <c r="CZ362">
        <v>0</v>
      </c>
      <c r="DA362" t="s">
        <v>116</v>
      </c>
      <c r="DB362" t="s">
        <v>116</v>
      </c>
      <c r="DC362">
        <v>1.18</v>
      </c>
      <c r="DD362" t="s">
        <v>116</v>
      </c>
      <c r="DE362" t="s">
        <v>116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</row>
    <row r="363" spans="1:115" ht="12" customHeight="1" x14ac:dyDescent="0.2">
      <c r="A363" t="s">
        <v>539</v>
      </c>
      <c r="B363" t="s">
        <v>209</v>
      </c>
      <c r="C363" t="s">
        <v>209</v>
      </c>
      <c r="D363" t="s">
        <v>922</v>
      </c>
      <c r="E363">
        <v>24</v>
      </c>
      <c r="F363">
        <v>450000</v>
      </c>
      <c r="G363" t="s">
        <v>130</v>
      </c>
      <c r="H363">
        <v>25</v>
      </c>
      <c r="I363">
        <v>1417</v>
      </c>
      <c r="J363">
        <v>3</v>
      </c>
      <c r="K363">
        <v>3.96</v>
      </c>
      <c r="L363">
        <v>1</v>
      </c>
      <c r="M363">
        <v>0.78</v>
      </c>
      <c r="N363">
        <v>20.39</v>
      </c>
      <c r="O363">
        <v>43.61</v>
      </c>
      <c r="P363" t="s">
        <v>117</v>
      </c>
      <c r="Q363" t="s">
        <v>117</v>
      </c>
      <c r="R363" t="s">
        <v>118</v>
      </c>
      <c r="S363">
        <v>170</v>
      </c>
      <c r="T363">
        <v>70</v>
      </c>
      <c r="U363" t="s">
        <v>205</v>
      </c>
      <c r="V363">
        <v>4.0599999999999996</v>
      </c>
      <c r="W363">
        <v>4.32</v>
      </c>
      <c r="X363">
        <v>50</v>
      </c>
      <c r="Y363">
        <v>1.33</v>
      </c>
      <c r="Z363">
        <v>23.81</v>
      </c>
      <c r="AA363">
        <v>0.32</v>
      </c>
      <c r="AB363">
        <v>0.4</v>
      </c>
      <c r="AC363">
        <v>0.13</v>
      </c>
      <c r="AD363">
        <v>1.59</v>
      </c>
      <c r="AE363">
        <v>2</v>
      </c>
      <c r="AF363">
        <v>1.08</v>
      </c>
      <c r="AG363">
        <v>3</v>
      </c>
      <c r="AH363">
        <v>0.19</v>
      </c>
      <c r="AI363">
        <v>0</v>
      </c>
      <c r="AJ363">
        <v>0</v>
      </c>
      <c r="AK363">
        <v>4.7</v>
      </c>
      <c r="AL363">
        <v>0.19</v>
      </c>
      <c r="AM363">
        <v>3</v>
      </c>
      <c r="AN363">
        <v>0.19</v>
      </c>
      <c r="AO363">
        <v>0.25</v>
      </c>
      <c r="AP363">
        <v>0</v>
      </c>
      <c r="AQ363">
        <v>0</v>
      </c>
      <c r="AR363">
        <v>35</v>
      </c>
      <c r="AS363">
        <v>2.2200000000000002</v>
      </c>
      <c r="AT363">
        <v>37.14</v>
      </c>
      <c r="AU363">
        <v>8.5709999999999997</v>
      </c>
      <c r="AV363">
        <v>0.06</v>
      </c>
      <c r="AW363">
        <v>1.27</v>
      </c>
      <c r="AX363">
        <v>40</v>
      </c>
      <c r="AY363">
        <v>0.76</v>
      </c>
      <c r="AZ363">
        <v>33.33</v>
      </c>
      <c r="BA363">
        <v>0.51</v>
      </c>
      <c r="BB363">
        <v>50</v>
      </c>
      <c r="BC363">
        <v>0.13</v>
      </c>
      <c r="BD363">
        <v>5.72</v>
      </c>
      <c r="BE363">
        <v>54.44</v>
      </c>
      <c r="BF363">
        <v>11.81</v>
      </c>
      <c r="BG363">
        <v>45.16</v>
      </c>
      <c r="BH363">
        <v>2.0299999999999998</v>
      </c>
      <c r="BI363">
        <v>1.71</v>
      </c>
      <c r="BJ363">
        <v>1.1399999999999999</v>
      </c>
      <c r="BK363">
        <v>15.56</v>
      </c>
      <c r="BL363">
        <v>1.1399999999999999</v>
      </c>
      <c r="BM363">
        <v>2.1</v>
      </c>
      <c r="BN363">
        <v>22.55</v>
      </c>
      <c r="BO363">
        <v>76.06</v>
      </c>
      <c r="BP363">
        <v>5.84</v>
      </c>
      <c r="BQ363">
        <v>67.39</v>
      </c>
      <c r="BR363">
        <v>4</v>
      </c>
      <c r="BS363">
        <v>95.24</v>
      </c>
      <c r="BT363">
        <v>7.05</v>
      </c>
      <c r="BU363">
        <v>76.58</v>
      </c>
      <c r="BV363">
        <v>19.82</v>
      </c>
      <c r="BW363">
        <v>80.45</v>
      </c>
      <c r="BX363">
        <v>1.46</v>
      </c>
      <c r="BY363">
        <v>47.83</v>
      </c>
      <c r="BZ363">
        <v>16.46</v>
      </c>
      <c r="CA363">
        <v>20.41</v>
      </c>
      <c r="CB363">
        <v>0.05</v>
      </c>
      <c r="CC363">
        <v>0.64</v>
      </c>
      <c r="CD363">
        <v>0</v>
      </c>
      <c r="CE363">
        <v>0</v>
      </c>
      <c r="CF363">
        <v>0.56999999999999995</v>
      </c>
      <c r="CG363">
        <v>44.44</v>
      </c>
      <c r="CH363">
        <v>0.32</v>
      </c>
      <c r="CI363">
        <v>2.6</v>
      </c>
      <c r="CJ363">
        <v>60.98</v>
      </c>
      <c r="CK363">
        <v>2.29</v>
      </c>
      <c r="CL363">
        <v>61.11</v>
      </c>
      <c r="CM363">
        <v>0.83</v>
      </c>
      <c r="CN363">
        <v>30.77</v>
      </c>
      <c r="CO363">
        <v>0.89</v>
      </c>
      <c r="CP363">
        <v>0.44</v>
      </c>
      <c r="CQ363">
        <v>4.13</v>
      </c>
      <c r="CR363">
        <v>76.92</v>
      </c>
      <c r="CS363">
        <v>0</v>
      </c>
      <c r="CT363" t="s">
        <v>116</v>
      </c>
      <c r="CU363">
        <v>0</v>
      </c>
      <c r="CV363" t="s">
        <v>116</v>
      </c>
      <c r="CW363">
        <v>0</v>
      </c>
      <c r="CX363">
        <v>0</v>
      </c>
      <c r="CY363">
        <v>0</v>
      </c>
      <c r="CZ363">
        <v>0</v>
      </c>
      <c r="DA363" t="s">
        <v>116</v>
      </c>
      <c r="DB363" t="s">
        <v>116</v>
      </c>
      <c r="DC363">
        <v>0.06</v>
      </c>
      <c r="DD363" t="s">
        <v>116</v>
      </c>
      <c r="DE363" t="s">
        <v>116</v>
      </c>
      <c r="DF363">
        <v>0.19</v>
      </c>
      <c r="DG363">
        <v>0.19</v>
      </c>
      <c r="DH363">
        <v>33.33</v>
      </c>
      <c r="DI363">
        <v>0.25</v>
      </c>
      <c r="DJ363">
        <v>1</v>
      </c>
      <c r="DK363">
        <v>0</v>
      </c>
    </row>
    <row r="364" spans="1:115" ht="12" customHeight="1" x14ac:dyDescent="0.2">
      <c r="A364" t="s">
        <v>691</v>
      </c>
      <c r="B364" t="s">
        <v>129</v>
      </c>
      <c r="C364" t="s">
        <v>129</v>
      </c>
      <c r="D364" t="s">
        <v>922</v>
      </c>
      <c r="E364">
        <v>32</v>
      </c>
      <c r="F364">
        <v>900000</v>
      </c>
      <c r="G364" t="s">
        <v>147</v>
      </c>
      <c r="H364">
        <v>16</v>
      </c>
      <c r="I364">
        <v>897</v>
      </c>
      <c r="J364">
        <v>1</v>
      </c>
      <c r="K364">
        <v>2.0099999999999998</v>
      </c>
      <c r="L364">
        <v>1</v>
      </c>
      <c r="M364">
        <v>1.67</v>
      </c>
      <c r="N364">
        <v>18.059999999999999</v>
      </c>
      <c r="O364">
        <v>42.78</v>
      </c>
      <c r="P364" t="s">
        <v>117</v>
      </c>
      <c r="Q364" t="s">
        <v>117</v>
      </c>
      <c r="R364" t="s">
        <v>134</v>
      </c>
      <c r="S364">
        <v>175</v>
      </c>
      <c r="T364">
        <v>74</v>
      </c>
      <c r="U364" t="s">
        <v>119</v>
      </c>
      <c r="V364">
        <v>5.12</v>
      </c>
      <c r="W364">
        <v>4.3099999999999996</v>
      </c>
      <c r="X364">
        <v>48.84</v>
      </c>
      <c r="Y364">
        <v>2.41</v>
      </c>
      <c r="Z364">
        <v>54.17</v>
      </c>
      <c r="AA364">
        <v>1</v>
      </c>
      <c r="AB364">
        <v>1.6</v>
      </c>
      <c r="AC364">
        <v>0</v>
      </c>
      <c r="AD364">
        <v>2.0099999999999998</v>
      </c>
      <c r="AE364">
        <v>3.19</v>
      </c>
      <c r="AF364">
        <v>1.4</v>
      </c>
      <c r="AG364">
        <v>2</v>
      </c>
      <c r="AH364">
        <v>0.2</v>
      </c>
      <c r="AI364">
        <v>0</v>
      </c>
      <c r="AJ364">
        <v>0</v>
      </c>
      <c r="AK364">
        <v>3.11</v>
      </c>
      <c r="AL364">
        <v>0.1</v>
      </c>
      <c r="AM364">
        <v>1</v>
      </c>
      <c r="AN364">
        <v>0.1</v>
      </c>
      <c r="AO364">
        <v>0.2</v>
      </c>
      <c r="AP364">
        <v>1</v>
      </c>
      <c r="AQ364">
        <v>0.1</v>
      </c>
      <c r="AR364">
        <v>24</v>
      </c>
      <c r="AS364">
        <v>2.41</v>
      </c>
      <c r="AT364">
        <v>45.83</v>
      </c>
      <c r="AU364">
        <v>4.1669999999999998</v>
      </c>
      <c r="AV364">
        <v>0.1</v>
      </c>
      <c r="AW364">
        <v>1.91</v>
      </c>
      <c r="AX364">
        <v>36.840000000000003</v>
      </c>
      <c r="AY364">
        <v>1</v>
      </c>
      <c r="AZ364">
        <v>10</v>
      </c>
      <c r="BA364">
        <v>0.9</v>
      </c>
      <c r="BB364">
        <v>66.67</v>
      </c>
      <c r="BC364">
        <v>0.3</v>
      </c>
      <c r="BD364">
        <v>2.21</v>
      </c>
      <c r="BE364">
        <v>54.55</v>
      </c>
      <c r="BF364">
        <v>8.43</v>
      </c>
      <c r="BG364">
        <v>40.479999999999997</v>
      </c>
      <c r="BH364">
        <v>1.71</v>
      </c>
      <c r="BI364">
        <v>2.21</v>
      </c>
      <c r="BJ364">
        <v>0.7</v>
      </c>
      <c r="BK364">
        <v>24.68</v>
      </c>
      <c r="BL364">
        <v>2.41</v>
      </c>
      <c r="BM364">
        <v>1.51</v>
      </c>
      <c r="BN364">
        <v>31.71</v>
      </c>
      <c r="BO364">
        <v>82.28</v>
      </c>
      <c r="BP364">
        <v>5.92</v>
      </c>
      <c r="BQ364">
        <v>72.88</v>
      </c>
      <c r="BR364">
        <v>8.33</v>
      </c>
      <c r="BS364">
        <v>95.18</v>
      </c>
      <c r="BT364">
        <v>11.54</v>
      </c>
      <c r="BU364">
        <v>80.87</v>
      </c>
      <c r="BV364">
        <v>28.8</v>
      </c>
      <c r="BW364">
        <v>86.41</v>
      </c>
      <c r="BX364">
        <v>1.2</v>
      </c>
      <c r="BY364">
        <v>50</v>
      </c>
      <c r="BZ364">
        <v>17.7</v>
      </c>
      <c r="CA364">
        <v>21.24</v>
      </c>
      <c r="CB364">
        <v>0.17</v>
      </c>
      <c r="CC364">
        <v>1.2</v>
      </c>
      <c r="CD364">
        <v>0</v>
      </c>
      <c r="CE364">
        <v>0</v>
      </c>
      <c r="CF364">
        <v>0.4</v>
      </c>
      <c r="CG364">
        <v>25</v>
      </c>
      <c r="CH364">
        <v>0.3</v>
      </c>
      <c r="CI364">
        <v>2.81</v>
      </c>
      <c r="CJ364">
        <v>71.430000000000007</v>
      </c>
      <c r="CK364">
        <v>2.41</v>
      </c>
      <c r="CL364">
        <v>45.83</v>
      </c>
      <c r="CM364">
        <v>0.6</v>
      </c>
      <c r="CN364">
        <v>33.33</v>
      </c>
      <c r="CO364">
        <v>0.8</v>
      </c>
      <c r="CP364">
        <v>0.6</v>
      </c>
      <c r="CQ364">
        <v>4.41</v>
      </c>
      <c r="CR364">
        <v>77.27</v>
      </c>
      <c r="CS364">
        <v>0</v>
      </c>
      <c r="CT364" t="s">
        <v>116</v>
      </c>
      <c r="CU364">
        <v>0</v>
      </c>
      <c r="CV364" t="s">
        <v>116</v>
      </c>
      <c r="CW364">
        <v>0</v>
      </c>
      <c r="CX364">
        <v>0</v>
      </c>
      <c r="CY364">
        <v>0</v>
      </c>
      <c r="CZ364">
        <v>0</v>
      </c>
      <c r="DA364" t="s">
        <v>116</v>
      </c>
      <c r="DB364" t="s">
        <v>116</v>
      </c>
      <c r="DC364">
        <v>0.1</v>
      </c>
      <c r="DD364" t="s">
        <v>116</v>
      </c>
      <c r="DE364" t="s">
        <v>116</v>
      </c>
      <c r="DF364">
        <v>1.81</v>
      </c>
      <c r="DG364">
        <v>0.6</v>
      </c>
      <c r="DH364">
        <v>33.33</v>
      </c>
      <c r="DI364">
        <v>2.41</v>
      </c>
      <c r="DJ364">
        <v>0</v>
      </c>
      <c r="DK364">
        <v>0</v>
      </c>
    </row>
    <row r="365" spans="1:115" ht="12" customHeight="1" x14ac:dyDescent="0.2">
      <c r="A365" t="s">
        <v>293</v>
      </c>
      <c r="B365" t="s">
        <v>114</v>
      </c>
      <c r="C365" t="s">
        <v>114</v>
      </c>
      <c r="D365" t="s">
        <v>922</v>
      </c>
      <c r="E365">
        <v>20</v>
      </c>
      <c r="F365">
        <v>750000</v>
      </c>
      <c r="G365" t="s">
        <v>116</v>
      </c>
      <c r="H365">
        <v>44</v>
      </c>
      <c r="I365">
        <v>2708</v>
      </c>
      <c r="J365">
        <v>4</v>
      </c>
      <c r="K365">
        <v>5.82</v>
      </c>
      <c r="L365">
        <v>6</v>
      </c>
      <c r="M365">
        <v>6.03</v>
      </c>
      <c r="N365">
        <v>16.82</v>
      </c>
      <c r="O365">
        <v>46.05</v>
      </c>
      <c r="P365" t="s">
        <v>117</v>
      </c>
      <c r="Q365" t="s">
        <v>117</v>
      </c>
      <c r="R365" t="s">
        <v>116</v>
      </c>
      <c r="S365">
        <v>0</v>
      </c>
      <c r="T365">
        <v>0</v>
      </c>
      <c r="U365" t="s">
        <v>119</v>
      </c>
      <c r="V365">
        <v>5.18</v>
      </c>
      <c r="W365">
        <v>4.29</v>
      </c>
      <c r="X365">
        <v>62.79</v>
      </c>
      <c r="Y365">
        <v>1.03</v>
      </c>
      <c r="Z365">
        <v>6.45</v>
      </c>
      <c r="AA365">
        <v>0.43</v>
      </c>
      <c r="AB365">
        <v>0.6</v>
      </c>
      <c r="AC365">
        <v>0</v>
      </c>
      <c r="AD365">
        <v>2.06</v>
      </c>
      <c r="AE365">
        <v>2.87</v>
      </c>
      <c r="AF365">
        <v>0.2</v>
      </c>
      <c r="AG365">
        <v>2</v>
      </c>
      <c r="AH365">
        <v>7.0000000000000007E-2</v>
      </c>
      <c r="AI365">
        <v>1</v>
      </c>
      <c r="AJ365">
        <v>0.03</v>
      </c>
      <c r="AK365">
        <v>4.5199999999999996</v>
      </c>
      <c r="AL365">
        <v>0.13</v>
      </c>
      <c r="AM365">
        <v>3</v>
      </c>
      <c r="AN365">
        <v>0.1</v>
      </c>
      <c r="AO365">
        <v>0.19</v>
      </c>
      <c r="AP365">
        <v>0</v>
      </c>
      <c r="AQ365">
        <v>0</v>
      </c>
      <c r="AR365">
        <v>58</v>
      </c>
      <c r="AS365">
        <v>1.93</v>
      </c>
      <c r="AT365">
        <v>43.1</v>
      </c>
      <c r="AU365">
        <v>6.8970000000000002</v>
      </c>
      <c r="AV365">
        <v>0.2</v>
      </c>
      <c r="AW365">
        <v>2.46</v>
      </c>
      <c r="AX365">
        <v>39.19</v>
      </c>
      <c r="AY365">
        <v>1.5</v>
      </c>
      <c r="AZ365">
        <v>40</v>
      </c>
      <c r="BA365">
        <v>0.96</v>
      </c>
      <c r="BB365">
        <v>37.93</v>
      </c>
      <c r="BC365">
        <v>0.5</v>
      </c>
      <c r="BD365">
        <v>4.22</v>
      </c>
      <c r="BE365">
        <v>55.91</v>
      </c>
      <c r="BF365">
        <v>9.41</v>
      </c>
      <c r="BG365">
        <v>43.46</v>
      </c>
      <c r="BH365">
        <v>1.5</v>
      </c>
      <c r="BI365">
        <v>1.56</v>
      </c>
      <c r="BJ365">
        <v>0.86</v>
      </c>
      <c r="BK365">
        <v>30.88</v>
      </c>
      <c r="BL365">
        <v>1.26</v>
      </c>
      <c r="BM365">
        <v>1.86</v>
      </c>
      <c r="BN365">
        <v>37.090000000000003</v>
      </c>
      <c r="BO365">
        <v>81.81</v>
      </c>
      <c r="BP365">
        <v>9.51</v>
      </c>
      <c r="BQ365">
        <v>73.430000000000007</v>
      </c>
      <c r="BR365">
        <v>8.31</v>
      </c>
      <c r="BS365">
        <v>94</v>
      </c>
      <c r="BT365">
        <v>12</v>
      </c>
      <c r="BU365">
        <v>81.44</v>
      </c>
      <c r="BV365">
        <v>32.270000000000003</v>
      </c>
      <c r="BW365">
        <v>88.05</v>
      </c>
      <c r="BX365">
        <v>2.46</v>
      </c>
      <c r="BY365">
        <v>39.19</v>
      </c>
      <c r="BZ365">
        <v>17.149999999999999</v>
      </c>
      <c r="CA365">
        <v>32.880000000000003</v>
      </c>
      <c r="CB365">
        <v>0.2</v>
      </c>
      <c r="CC365">
        <v>1.86</v>
      </c>
      <c r="CD365">
        <v>0.03</v>
      </c>
      <c r="CE365">
        <v>7.0000000000000007E-2</v>
      </c>
      <c r="CF365">
        <v>0.83</v>
      </c>
      <c r="CG365">
        <v>44</v>
      </c>
      <c r="CH365">
        <v>0.37</v>
      </c>
      <c r="CI365">
        <v>4.42</v>
      </c>
      <c r="CJ365">
        <v>67.67</v>
      </c>
      <c r="CK365">
        <v>3.62</v>
      </c>
      <c r="CL365">
        <v>50.46</v>
      </c>
      <c r="CM365">
        <v>1.2</v>
      </c>
      <c r="CN365">
        <v>38.89</v>
      </c>
      <c r="CO365">
        <v>1.2</v>
      </c>
      <c r="CP365">
        <v>1</v>
      </c>
      <c r="CQ365">
        <v>5.68</v>
      </c>
      <c r="CR365">
        <v>83.63</v>
      </c>
      <c r="CS365">
        <v>0</v>
      </c>
      <c r="CT365" t="s">
        <v>116</v>
      </c>
      <c r="CU365">
        <v>0</v>
      </c>
      <c r="CV365" t="s">
        <v>116</v>
      </c>
      <c r="CW365">
        <v>0</v>
      </c>
      <c r="CX365">
        <v>0</v>
      </c>
      <c r="CY365">
        <v>0</v>
      </c>
      <c r="CZ365">
        <v>0</v>
      </c>
      <c r="DA365" t="s">
        <v>116</v>
      </c>
      <c r="DB365" t="s">
        <v>116</v>
      </c>
      <c r="DC365">
        <v>0.1</v>
      </c>
      <c r="DD365" t="s">
        <v>116</v>
      </c>
      <c r="DE365" t="s">
        <v>116</v>
      </c>
      <c r="DF365">
        <v>1.4</v>
      </c>
      <c r="DG365">
        <v>0.13</v>
      </c>
      <c r="DH365">
        <v>25</v>
      </c>
      <c r="DI365">
        <v>3.36</v>
      </c>
      <c r="DJ365">
        <v>2</v>
      </c>
      <c r="DK365">
        <v>50</v>
      </c>
    </row>
    <row r="366" spans="1:115" ht="12" customHeight="1" x14ac:dyDescent="0.2">
      <c r="A366" t="s">
        <v>543</v>
      </c>
      <c r="B366" t="s">
        <v>544</v>
      </c>
      <c r="C366" t="s">
        <v>199</v>
      </c>
      <c r="D366" t="s">
        <v>922</v>
      </c>
      <c r="E366">
        <v>31</v>
      </c>
      <c r="F366">
        <v>900000</v>
      </c>
      <c r="G366" t="s">
        <v>147</v>
      </c>
      <c r="H366">
        <v>17</v>
      </c>
      <c r="I366">
        <v>1411</v>
      </c>
      <c r="J366">
        <v>5</v>
      </c>
      <c r="K366">
        <v>3.51</v>
      </c>
      <c r="L366">
        <v>4</v>
      </c>
      <c r="M366">
        <v>3.87</v>
      </c>
      <c r="N366">
        <v>13.65</v>
      </c>
      <c r="O366">
        <v>47.2</v>
      </c>
      <c r="P366" t="s">
        <v>117</v>
      </c>
      <c r="Q366" t="s">
        <v>117</v>
      </c>
      <c r="R366" t="s">
        <v>118</v>
      </c>
      <c r="S366">
        <v>168</v>
      </c>
      <c r="T366">
        <v>62</v>
      </c>
      <c r="U366" t="s">
        <v>119</v>
      </c>
      <c r="V366">
        <v>4.78</v>
      </c>
      <c r="W366">
        <v>4.2699999999999996</v>
      </c>
      <c r="X366">
        <v>55.22</v>
      </c>
      <c r="Y366">
        <v>1.02</v>
      </c>
      <c r="Z366">
        <v>31.25</v>
      </c>
      <c r="AA366">
        <v>0.32</v>
      </c>
      <c r="AB366">
        <v>0.51</v>
      </c>
      <c r="AC366">
        <v>0.06</v>
      </c>
      <c r="AD366">
        <v>2.1</v>
      </c>
      <c r="AE366">
        <v>3.34</v>
      </c>
      <c r="AF366">
        <v>0.56999999999999995</v>
      </c>
      <c r="AG366">
        <v>2</v>
      </c>
      <c r="AH366">
        <v>0.13</v>
      </c>
      <c r="AI366">
        <v>1</v>
      </c>
      <c r="AJ366">
        <v>0.06</v>
      </c>
      <c r="AK366">
        <v>4.08</v>
      </c>
      <c r="AL366">
        <v>0.32</v>
      </c>
      <c r="AM366">
        <v>5</v>
      </c>
      <c r="AN366">
        <v>0.32</v>
      </c>
      <c r="AO366">
        <v>0.22</v>
      </c>
      <c r="AP366">
        <v>0</v>
      </c>
      <c r="AQ366">
        <v>0</v>
      </c>
      <c r="AR366">
        <v>32</v>
      </c>
      <c r="AS366">
        <v>2.04</v>
      </c>
      <c r="AT366">
        <v>50</v>
      </c>
      <c r="AU366">
        <v>15.625</v>
      </c>
      <c r="AV366">
        <v>0.26</v>
      </c>
      <c r="AW366">
        <v>1.47</v>
      </c>
      <c r="AX366">
        <v>39.130000000000003</v>
      </c>
      <c r="AY366">
        <v>0.83</v>
      </c>
      <c r="AZ366">
        <v>46.15</v>
      </c>
      <c r="BA366">
        <v>0.64</v>
      </c>
      <c r="BB366">
        <v>30</v>
      </c>
      <c r="BC366">
        <v>0</v>
      </c>
      <c r="BD366">
        <v>2.42</v>
      </c>
      <c r="BE366">
        <v>52.63</v>
      </c>
      <c r="BF366">
        <v>6.25</v>
      </c>
      <c r="BG366">
        <v>42.86</v>
      </c>
      <c r="BH366">
        <v>1.98</v>
      </c>
      <c r="BI366">
        <v>1.1499999999999999</v>
      </c>
      <c r="BJ366">
        <v>0.7</v>
      </c>
      <c r="BK366">
        <v>39.229999999999997</v>
      </c>
      <c r="BL366">
        <v>1.34</v>
      </c>
      <c r="BM366">
        <v>1.1499999999999999</v>
      </c>
      <c r="BN366">
        <v>50.13</v>
      </c>
      <c r="BO366">
        <v>82.7</v>
      </c>
      <c r="BP366">
        <v>17.16</v>
      </c>
      <c r="BQ366">
        <v>69.14</v>
      </c>
      <c r="BR366">
        <v>7.72</v>
      </c>
      <c r="BS366">
        <v>95.87</v>
      </c>
      <c r="BT366">
        <v>16.78</v>
      </c>
      <c r="BU366">
        <v>87.83</v>
      </c>
      <c r="BV366">
        <v>43.95</v>
      </c>
      <c r="BW366">
        <v>87.37</v>
      </c>
      <c r="BX366">
        <v>4.72</v>
      </c>
      <c r="BY366">
        <v>52.7</v>
      </c>
      <c r="BZ366">
        <v>17.899999999999999</v>
      </c>
      <c r="CA366">
        <v>31.97</v>
      </c>
      <c r="CB366">
        <v>0.25</v>
      </c>
      <c r="CC366">
        <v>1.72</v>
      </c>
      <c r="CD366">
        <v>0.06</v>
      </c>
      <c r="CE366">
        <v>0</v>
      </c>
      <c r="CF366">
        <v>2.23</v>
      </c>
      <c r="CG366">
        <v>54.29</v>
      </c>
      <c r="CH366">
        <v>0.77</v>
      </c>
      <c r="CI366">
        <v>8.67</v>
      </c>
      <c r="CJ366">
        <v>70.59</v>
      </c>
      <c r="CK366">
        <v>4.21</v>
      </c>
      <c r="CL366">
        <v>46.97</v>
      </c>
      <c r="CM366">
        <v>2.42</v>
      </c>
      <c r="CN366">
        <v>36.840000000000003</v>
      </c>
      <c r="CO366">
        <v>2.42</v>
      </c>
      <c r="CP366">
        <v>0.51</v>
      </c>
      <c r="CQ366">
        <v>8.67</v>
      </c>
      <c r="CR366">
        <v>79.41</v>
      </c>
      <c r="CS366">
        <v>0</v>
      </c>
      <c r="CT366" t="s">
        <v>116</v>
      </c>
      <c r="CU366">
        <v>0</v>
      </c>
      <c r="CV366" t="s">
        <v>116</v>
      </c>
      <c r="CW366">
        <v>0</v>
      </c>
      <c r="CX366">
        <v>0</v>
      </c>
      <c r="CY366">
        <v>0</v>
      </c>
      <c r="CZ366">
        <v>0</v>
      </c>
      <c r="DA366" t="s">
        <v>116</v>
      </c>
      <c r="DB366" t="s">
        <v>116</v>
      </c>
      <c r="DC366">
        <v>0.19</v>
      </c>
      <c r="DD366" t="s">
        <v>116</v>
      </c>
      <c r="DE366" t="s">
        <v>116</v>
      </c>
      <c r="DF366">
        <v>1.4</v>
      </c>
      <c r="DG366">
        <v>0.13</v>
      </c>
      <c r="DH366">
        <v>50</v>
      </c>
      <c r="DI366">
        <v>3.57</v>
      </c>
      <c r="DJ366">
        <v>0</v>
      </c>
      <c r="DK366">
        <v>0</v>
      </c>
    </row>
    <row r="367" spans="1:115" ht="12" customHeight="1" x14ac:dyDescent="0.2">
      <c r="A367" t="s">
        <v>549</v>
      </c>
      <c r="B367" t="s">
        <v>143</v>
      </c>
      <c r="C367" t="s">
        <v>143</v>
      </c>
      <c r="D367" t="s">
        <v>922</v>
      </c>
      <c r="E367">
        <v>32</v>
      </c>
      <c r="F367">
        <v>400000</v>
      </c>
      <c r="G367" t="s">
        <v>116</v>
      </c>
      <c r="H367">
        <v>24</v>
      </c>
      <c r="I367">
        <v>1390</v>
      </c>
      <c r="J367">
        <v>2</v>
      </c>
      <c r="K367">
        <v>2.17</v>
      </c>
      <c r="L367">
        <v>3</v>
      </c>
      <c r="M367">
        <v>1.35</v>
      </c>
      <c r="N367">
        <v>14.05</v>
      </c>
      <c r="O367">
        <v>40.549999999999997</v>
      </c>
      <c r="P367" t="s">
        <v>117</v>
      </c>
      <c r="Q367" t="s">
        <v>117</v>
      </c>
      <c r="R367" t="s">
        <v>118</v>
      </c>
      <c r="S367">
        <v>175</v>
      </c>
      <c r="T367">
        <v>70</v>
      </c>
      <c r="U367" t="s">
        <v>119</v>
      </c>
      <c r="V367">
        <v>6.73</v>
      </c>
      <c r="W367">
        <v>4.2699999999999996</v>
      </c>
      <c r="X367">
        <v>42.42</v>
      </c>
      <c r="Y367">
        <v>2.33</v>
      </c>
      <c r="Z367">
        <v>47.22</v>
      </c>
      <c r="AA367">
        <v>1.42</v>
      </c>
      <c r="AB367">
        <v>1.83</v>
      </c>
      <c r="AC367">
        <v>0.26</v>
      </c>
      <c r="AD367">
        <v>3.5</v>
      </c>
      <c r="AE367">
        <v>4.5</v>
      </c>
      <c r="AF367">
        <v>1.23</v>
      </c>
      <c r="AG367">
        <v>5</v>
      </c>
      <c r="AH367">
        <v>0.32</v>
      </c>
      <c r="AI367">
        <v>0</v>
      </c>
      <c r="AJ367">
        <v>0</v>
      </c>
      <c r="AK367">
        <v>2.0699999999999998</v>
      </c>
      <c r="AL367">
        <v>0.13</v>
      </c>
      <c r="AM367">
        <v>1</v>
      </c>
      <c r="AN367">
        <v>0.06</v>
      </c>
      <c r="AO367">
        <v>0.14000000000000001</v>
      </c>
      <c r="AP367">
        <v>1</v>
      </c>
      <c r="AQ367">
        <v>0.06</v>
      </c>
      <c r="AR367">
        <v>15</v>
      </c>
      <c r="AS367">
        <v>0.97</v>
      </c>
      <c r="AT367">
        <v>53.33</v>
      </c>
      <c r="AU367">
        <v>13.333</v>
      </c>
      <c r="AV367">
        <v>0.19</v>
      </c>
      <c r="AW367">
        <v>1.1000000000000001</v>
      </c>
      <c r="AX367">
        <v>29.41</v>
      </c>
      <c r="AY367">
        <v>0.26</v>
      </c>
      <c r="AZ367">
        <v>0</v>
      </c>
      <c r="BA367">
        <v>0.78</v>
      </c>
      <c r="BB367">
        <v>41.67</v>
      </c>
      <c r="BC367">
        <v>0.06</v>
      </c>
      <c r="BD367">
        <v>1.68</v>
      </c>
      <c r="BE367">
        <v>50</v>
      </c>
      <c r="BF367">
        <v>4.92</v>
      </c>
      <c r="BG367">
        <v>36.840000000000003</v>
      </c>
      <c r="BH367">
        <v>1.75</v>
      </c>
      <c r="BI367">
        <v>0.39</v>
      </c>
      <c r="BJ367">
        <v>0.13</v>
      </c>
      <c r="BK367">
        <v>29.98</v>
      </c>
      <c r="BL367">
        <v>1.29</v>
      </c>
      <c r="BM367">
        <v>0.78</v>
      </c>
      <c r="BN367">
        <v>40.79</v>
      </c>
      <c r="BO367">
        <v>84.44</v>
      </c>
      <c r="BP367">
        <v>12.95</v>
      </c>
      <c r="BQ367">
        <v>74</v>
      </c>
      <c r="BR367">
        <v>4.79</v>
      </c>
      <c r="BS367">
        <v>95.95</v>
      </c>
      <c r="BT367">
        <v>16.96</v>
      </c>
      <c r="BU367">
        <v>88.55</v>
      </c>
      <c r="BV367">
        <v>34.83</v>
      </c>
      <c r="BW367">
        <v>88.85</v>
      </c>
      <c r="BX367">
        <v>4.92</v>
      </c>
      <c r="BY367">
        <v>64.47</v>
      </c>
      <c r="BZ367">
        <v>18.91</v>
      </c>
      <c r="CA367">
        <v>30.23</v>
      </c>
      <c r="CB367">
        <v>0.09</v>
      </c>
      <c r="CC367">
        <v>1.55</v>
      </c>
      <c r="CD367">
        <v>0</v>
      </c>
      <c r="CE367">
        <v>0</v>
      </c>
      <c r="CF367">
        <v>1.1000000000000001</v>
      </c>
      <c r="CG367">
        <v>35.29</v>
      </c>
      <c r="CH367">
        <v>0.39</v>
      </c>
      <c r="CI367">
        <v>8.09</v>
      </c>
      <c r="CJ367">
        <v>72.8</v>
      </c>
      <c r="CK367">
        <v>2.78</v>
      </c>
      <c r="CL367">
        <v>62.79</v>
      </c>
      <c r="CM367">
        <v>1.62</v>
      </c>
      <c r="CN367">
        <v>44</v>
      </c>
      <c r="CO367">
        <v>1.75</v>
      </c>
      <c r="CP367">
        <v>0.32</v>
      </c>
      <c r="CQ367">
        <v>6.93</v>
      </c>
      <c r="CR367">
        <v>88.79</v>
      </c>
      <c r="CS367">
        <v>0</v>
      </c>
      <c r="CT367" t="s">
        <v>116</v>
      </c>
      <c r="CU367">
        <v>0</v>
      </c>
      <c r="CV367" t="s">
        <v>116</v>
      </c>
      <c r="CW367">
        <v>0</v>
      </c>
      <c r="CX367">
        <v>0</v>
      </c>
      <c r="CY367">
        <v>0</v>
      </c>
      <c r="CZ367">
        <v>0</v>
      </c>
      <c r="DA367" t="s">
        <v>116</v>
      </c>
      <c r="DB367" t="s">
        <v>116</v>
      </c>
      <c r="DC367">
        <v>0.06</v>
      </c>
      <c r="DD367" t="s">
        <v>116</v>
      </c>
      <c r="DE367" t="s">
        <v>116</v>
      </c>
      <c r="DF367">
        <v>0.19</v>
      </c>
      <c r="DG367">
        <v>0</v>
      </c>
      <c r="DH367">
        <v>0</v>
      </c>
      <c r="DI367">
        <v>0.65</v>
      </c>
      <c r="DJ367">
        <v>1</v>
      </c>
      <c r="DK367">
        <v>100</v>
      </c>
    </row>
    <row r="368" spans="1:115" ht="12" customHeight="1" x14ac:dyDescent="0.2">
      <c r="A368" t="s">
        <v>639</v>
      </c>
      <c r="B368" t="s">
        <v>149</v>
      </c>
      <c r="C368" t="s">
        <v>149</v>
      </c>
      <c r="D368" t="s">
        <v>923</v>
      </c>
      <c r="E368">
        <v>28</v>
      </c>
      <c r="F368">
        <v>1000000</v>
      </c>
      <c r="G368" t="s">
        <v>640</v>
      </c>
      <c r="H368">
        <v>13</v>
      </c>
      <c r="I368">
        <v>1056</v>
      </c>
      <c r="J368">
        <v>0</v>
      </c>
      <c r="K368">
        <v>1.18</v>
      </c>
      <c r="L368">
        <v>0</v>
      </c>
      <c r="M368">
        <v>0</v>
      </c>
      <c r="N368">
        <v>12.44</v>
      </c>
      <c r="O368">
        <v>62.33</v>
      </c>
      <c r="P368" t="s">
        <v>117</v>
      </c>
      <c r="Q368" t="s">
        <v>117</v>
      </c>
      <c r="R368" t="s">
        <v>118</v>
      </c>
      <c r="S368">
        <v>190</v>
      </c>
      <c r="T368">
        <v>83</v>
      </c>
      <c r="U368" t="s">
        <v>205</v>
      </c>
      <c r="V368">
        <v>7.07</v>
      </c>
      <c r="W368">
        <v>4.26</v>
      </c>
      <c r="X368">
        <v>70</v>
      </c>
      <c r="Y368">
        <v>4.5999999999999996</v>
      </c>
      <c r="Z368">
        <v>62.96</v>
      </c>
      <c r="AA368">
        <v>0.34</v>
      </c>
      <c r="AB368">
        <v>0.56000000000000005</v>
      </c>
      <c r="AC368">
        <v>0.6</v>
      </c>
      <c r="AD368">
        <v>3.75</v>
      </c>
      <c r="AE368">
        <v>6.14</v>
      </c>
      <c r="AF368">
        <v>0.77</v>
      </c>
      <c r="AG368">
        <v>1</v>
      </c>
      <c r="AH368">
        <v>0.09</v>
      </c>
      <c r="AI368">
        <v>0</v>
      </c>
      <c r="AJ368">
        <v>0</v>
      </c>
      <c r="AK368">
        <v>0.34</v>
      </c>
      <c r="AL368">
        <v>0</v>
      </c>
      <c r="AM368">
        <v>0</v>
      </c>
      <c r="AN368">
        <v>0</v>
      </c>
      <c r="AO368">
        <v>0.1</v>
      </c>
      <c r="AP368">
        <v>0</v>
      </c>
      <c r="AQ368">
        <v>0</v>
      </c>
      <c r="AR368">
        <v>6</v>
      </c>
      <c r="AS368">
        <v>0.51</v>
      </c>
      <c r="AT368">
        <v>16.670000000000002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0.68</v>
      </c>
      <c r="BE368">
        <v>37.5</v>
      </c>
      <c r="BF368">
        <v>1.36</v>
      </c>
      <c r="BG368">
        <v>43.75</v>
      </c>
      <c r="BH368">
        <v>0.43</v>
      </c>
      <c r="BI368">
        <v>1.36</v>
      </c>
      <c r="BJ368">
        <v>0.26</v>
      </c>
      <c r="BK368">
        <v>32.81</v>
      </c>
      <c r="BL368">
        <v>0.6</v>
      </c>
      <c r="BM368">
        <v>0.51</v>
      </c>
      <c r="BN368">
        <v>44.23</v>
      </c>
      <c r="BO368">
        <v>93.06</v>
      </c>
      <c r="BP368">
        <v>13.3</v>
      </c>
      <c r="BQ368">
        <v>84.62</v>
      </c>
      <c r="BR368">
        <v>2.39</v>
      </c>
      <c r="BS368">
        <v>100</v>
      </c>
      <c r="BT368">
        <v>24.29</v>
      </c>
      <c r="BU368">
        <v>96.49</v>
      </c>
      <c r="BV368">
        <v>40.229999999999997</v>
      </c>
      <c r="BW368">
        <v>95.76</v>
      </c>
      <c r="BX368">
        <v>4.01</v>
      </c>
      <c r="BY368">
        <v>65.959999999999994</v>
      </c>
      <c r="BZ368">
        <v>20.57</v>
      </c>
      <c r="CA368">
        <v>33.700000000000003</v>
      </c>
      <c r="CB368">
        <v>0</v>
      </c>
      <c r="CC368">
        <v>0</v>
      </c>
      <c r="CD368">
        <v>0</v>
      </c>
      <c r="CE368">
        <v>0.09</v>
      </c>
      <c r="CF368">
        <v>0</v>
      </c>
      <c r="CG368">
        <v>0</v>
      </c>
      <c r="CH368">
        <v>0</v>
      </c>
      <c r="CI368">
        <v>2.56</v>
      </c>
      <c r="CJ368">
        <v>83.33</v>
      </c>
      <c r="CK368">
        <v>0.09</v>
      </c>
      <c r="CL368">
        <v>100</v>
      </c>
      <c r="CM368">
        <v>0.09</v>
      </c>
      <c r="CN368">
        <v>100</v>
      </c>
      <c r="CO368">
        <v>0.09</v>
      </c>
      <c r="CP368">
        <v>0</v>
      </c>
      <c r="CQ368">
        <v>5.37</v>
      </c>
      <c r="CR368">
        <v>73.02</v>
      </c>
      <c r="CS368">
        <v>0</v>
      </c>
      <c r="CT368" t="s">
        <v>116</v>
      </c>
      <c r="CU368">
        <v>0</v>
      </c>
      <c r="CV368" t="s">
        <v>116</v>
      </c>
      <c r="CW368">
        <v>0</v>
      </c>
      <c r="CX368">
        <v>0</v>
      </c>
      <c r="CY368">
        <v>0</v>
      </c>
      <c r="CZ368">
        <v>0</v>
      </c>
      <c r="DA368" t="s">
        <v>116</v>
      </c>
      <c r="DB368" t="s">
        <v>116</v>
      </c>
      <c r="DC368">
        <v>1.53</v>
      </c>
      <c r="DD368" t="s">
        <v>116</v>
      </c>
      <c r="DE368" t="s">
        <v>116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</row>
    <row r="369" spans="1:115" ht="12" customHeight="1" x14ac:dyDescent="0.2">
      <c r="A369" t="s">
        <v>452</v>
      </c>
      <c r="B369" t="s">
        <v>199</v>
      </c>
      <c r="C369" t="s">
        <v>199</v>
      </c>
      <c r="D369" t="s">
        <v>923</v>
      </c>
      <c r="E369">
        <v>27</v>
      </c>
      <c r="F369">
        <v>300000</v>
      </c>
      <c r="G369" t="s">
        <v>116</v>
      </c>
      <c r="H369">
        <v>28</v>
      </c>
      <c r="I369">
        <v>1669</v>
      </c>
      <c r="J369">
        <v>0</v>
      </c>
      <c r="K369">
        <v>0.52</v>
      </c>
      <c r="L369">
        <v>1</v>
      </c>
      <c r="M369">
        <v>0.86</v>
      </c>
      <c r="N369">
        <v>18.329999999999998</v>
      </c>
      <c r="O369">
        <v>41.18</v>
      </c>
      <c r="P369" t="s">
        <v>117</v>
      </c>
      <c r="Q369" t="s">
        <v>117</v>
      </c>
      <c r="R369" t="s">
        <v>134</v>
      </c>
      <c r="S369">
        <v>186</v>
      </c>
      <c r="T369">
        <v>72</v>
      </c>
      <c r="U369" t="s">
        <v>119</v>
      </c>
      <c r="V369">
        <v>6.2</v>
      </c>
      <c r="W369">
        <v>4.26</v>
      </c>
      <c r="X369">
        <v>58.23</v>
      </c>
      <c r="Y369">
        <v>2.86</v>
      </c>
      <c r="Z369">
        <v>49.06</v>
      </c>
      <c r="AA369">
        <v>0.49</v>
      </c>
      <c r="AB369">
        <v>0.74</v>
      </c>
      <c r="AC369">
        <v>0.11</v>
      </c>
      <c r="AD369">
        <v>3.24</v>
      </c>
      <c r="AE369">
        <v>4.95</v>
      </c>
      <c r="AF369">
        <v>0.65</v>
      </c>
      <c r="AG369">
        <v>2</v>
      </c>
      <c r="AH369">
        <v>0.11</v>
      </c>
      <c r="AI369">
        <v>0</v>
      </c>
      <c r="AJ369">
        <v>0</v>
      </c>
      <c r="AK369">
        <v>2.75</v>
      </c>
      <c r="AL369">
        <v>0</v>
      </c>
      <c r="AM369">
        <v>0</v>
      </c>
      <c r="AN369">
        <v>0</v>
      </c>
      <c r="AO369">
        <v>0.03</v>
      </c>
      <c r="AP369">
        <v>0</v>
      </c>
      <c r="AQ369">
        <v>0</v>
      </c>
      <c r="AR369">
        <v>11</v>
      </c>
      <c r="AS369">
        <v>0.59</v>
      </c>
      <c r="AT369">
        <v>18.18</v>
      </c>
      <c r="AU369">
        <v>0</v>
      </c>
      <c r="AV369">
        <v>0.05</v>
      </c>
      <c r="AW369">
        <v>3.34</v>
      </c>
      <c r="AX369">
        <v>27.42</v>
      </c>
      <c r="AY369">
        <v>3.34</v>
      </c>
      <c r="AZ369">
        <v>27.42</v>
      </c>
      <c r="BA369">
        <v>0</v>
      </c>
      <c r="BB369">
        <v>0</v>
      </c>
      <c r="BC369">
        <v>0.32</v>
      </c>
      <c r="BD369">
        <v>4.1500000000000004</v>
      </c>
      <c r="BE369">
        <v>37.659999999999997</v>
      </c>
      <c r="BF369">
        <v>7.98</v>
      </c>
      <c r="BG369">
        <v>29.05</v>
      </c>
      <c r="BH369">
        <v>1.29</v>
      </c>
      <c r="BI369">
        <v>1.51</v>
      </c>
      <c r="BJ369">
        <v>0.59</v>
      </c>
      <c r="BK369">
        <v>16.07</v>
      </c>
      <c r="BL369">
        <v>1.83</v>
      </c>
      <c r="BM369">
        <v>0.7</v>
      </c>
      <c r="BN369">
        <v>23.19</v>
      </c>
      <c r="BO369">
        <v>70.23</v>
      </c>
      <c r="BP369">
        <v>7.5</v>
      </c>
      <c r="BQ369">
        <v>66.91</v>
      </c>
      <c r="BR369">
        <v>4.75</v>
      </c>
      <c r="BS369">
        <v>85.23</v>
      </c>
      <c r="BT369">
        <v>6.63</v>
      </c>
      <c r="BU369">
        <v>66.67</v>
      </c>
      <c r="BV369">
        <v>17.899999999999999</v>
      </c>
      <c r="BW369">
        <v>80.72</v>
      </c>
      <c r="BX369">
        <v>2.21</v>
      </c>
      <c r="BY369">
        <v>46.34</v>
      </c>
      <c r="BZ369">
        <v>21.25</v>
      </c>
      <c r="CA369">
        <v>31.37</v>
      </c>
      <c r="CB369">
        <v>0.05</v>
      </c>
      <c r="CC369">
        <v>0.54</v>
      </c>
      <c r="CD369">
        <v>0</v>
      </c>
      <c r="CE369">
        <v>0</v>
      </c>
      <c r="CF369">
        <v>0.32</v>
      </c>
      <c r="CG369">
        <v>50</v>
      </c>
      <c r="CH369">
        <v>0.11</v>
      </c>
      <c r="CI369">
        <v>2.4300000000000002</v>
      </c>
      <c r="CJ369">
        <v>64.44</v>
      </c>
      <c r="CK369">
        <v>2.37</v>
      </c>
      <c r="CL369">
        <v>47.73</v>
      </c>
      <c r="CM369">
        <v>0.49</v>
      </c>
      <c r="CN369">
        <v>11.11</v>
      </c>
      <c r="CO369">
        <v>0.38</v>
      </c>
      <c r="CP369">
        <v>0.86</v>
      </c>
      <c r="CQ369">
        <v>4.91</v>
      </c>
      <c r="CR369">
        <v>63.74</v>
      </c>
      <c r="CS369">
        <v>0</v>
      </c>
      <c r="CT369" t="s">
        <v>116</v>
      </c>
      <c r="CU369">
        <v>0</v>
      </c>
      <c r="CV369" t="s">
        <v>116</v>
      </c>
      <c r="CW369">
        <v>0</v>
      </c>
      <c r="CX369">
        <v>0</v>
      </c>
      <c r="CY369">
        <v>0</v>
      </c>
      <c r="CZ369">
        <v>0</v>
      </c>
      <c r="DA369" t="s">
        <v>116</v>
      </c>
      <c r="DB369" t="s">
        <v>116</v>
      </c>
      <c r="DC369">
        <v>0.16</v>
      </c>
      <c r="DD369" t="s">
        <v>116</v>
      </c>
      <c r="DE369" t="s">
        <v>116</v>
      </c>
      <c r="DF369">
        <v>0.49</v>
      </c>
      <c r="DG369">
        <v>0</v>
      </c>
      <c r="DH369">
        <v>0</v>
      </c>
      <c r="DI369">
        <v>1.24</v>
      </c>
      <c r="DJ369">
        <v>0</v>
      </c>
      <c r="DK369">
        <v>0</v>
      </c>
    </row>
    <row r="370" spans="1:115" ht="12" customHeight="1" x14ac:dyDescent="0.2">
      <c r="A370" t="s">
        <v>811</v>
      </c>
      <c r="B370" t="s">
        <v>209</v>
      </c>
      <c r="C370" t="s">
        <v>209</v>
      </c>
      <c r="D370" t="s">
        <v>920</v>
      </c>
      <c r="E370">
        <v>21</v>
      </c>
      <c r="F370">
        <v>0</v>
      </c>
      <c r="G370" t="s">
        <v>116</v>
      </c>
      <c r="H370">
        <v>15</v>
      </c>
      <c r="I370">
        <v>571</v>
      </c>
      <c r="J370">
        <v>1</v>
      </c>
      <c r="K370">
        <v>3.02</v>
      </c>
      <c r="L370">
        <v>1</v>
      </c>
      <c r="M370">
        <v>0.73</v>
      </c>
      <c r="N370">
        <v>29.79</v>
      </c>
      <c r="O370">
        <v>31.22</v>
      </c>
      <c r="P370" t="s">
        <v>117</v>
      </c>
      <c r="Q370" t="s">
        <v>117</v>
      </c>
      <c r="R370" t="s">
        <v>116</v>
      </c>
      <c r="S370">
        <v>0</v>
      </c>
      <c r="T370">
        <v>0</v>
      </c>
      <c r="U370" t="s">
        <v>119</v>
      </c>
      <c r="V370">
        <v>3.94</v>
      </c>
      <c r="W370">
        <v>4.26</v>
      </c>
      <c r="X370">
        <v>48.15</v>
      </c>
      <c r="Y370">
        <v>8.51</v>
      </c>
      <c r="Z370">
        <v>27.78</v>
      </c>
      <c r="AA370">
        <v>0.16</v>
      </c>
      <c r="AB370">
        <v>0.19</v>
      </c>
      <c r="AC370">
        <v>0.16</v>
      </c>
      <c r="AD370">
        <v>1.73</v>
      </c>
      <c r="AE370">
        <v>2.13</v>
      </c>
      <c r="AF370">
        <v>2.0499999999999998</v>
      </c>
      <c r="AG370">
        <v>2</v>
      </c>
      <c r="AH370">
        <v>0.32</v>
      </c>
      <c r="AI370">
        <v>0</v>
      </c>
      <c r="AJ370">
        <v>0</v>
      </c>
      <c r="AK370">
        <v>2.68</v>
      </c>
      <c r="AL370">
        <v>0.16</v>
      </c>
      <c r="AM370">
        <v>1</v>
      </c>
      <c r="AN370">
        <v>0.16</v>
      </c>
      <c r="AO370">
        <v>0.48</v>
      </c>
      <c r="AP370">
        <v>1</v>
      </c>
      <c r="AQ370">
        <v>0.16</v>
      </c>
      <c r="AR370">
        <v>14</v>
      </c>
      <c r="AS370">
        <v>2.21</v>
      </c>
      <c r="AT370">
        <v>28.57</v>
      </c>
      <c r="AU370">
        <v>7.1429999999999998</v>
      </c>
      <c r="AV370">
        <v>0.16</v>
      </c>
      <c r="AW370">
        <v>0.47</v>
      </c>
      <c r="AX370">
        <v>66.67</v>
      </c>
      <c r="AY370">
        <v>0.16</v>
      </c>
      <c r="AZ370">
        <v>100</v>
      </c>
      <c r="BA370">
        <v>0.32</v>
      </c>
      <c r="BB370">
        <v>50</v>
      </c>
      <c r="BC370">
        <v>0</v>
      </c>
      <c r="BD370">
        <v>3.31</v>
      </c>
      <c r="BE370">
        <v>52.38</v>
      </c>
      <c r="BF370">
        <v>12.92</v>
      </c>
      <c r="BG370">
        <v>29.27</v>
      </c>
      <c r="BH370">
        <v>3.63</v>
      </c>
      <c r="BI370">
        <v>0.47</v>
      </c>
      <c r="BJ370">
        <v>0.16</v>
      </c>
      <c r="BK370">
        <v>6.94</v>
      </c>
      <c r="BL370">
        <v>0.95</v>
      </c>
      <c r="BM370">
        <v>0.95</v>
      </c>
      <c r="BN370">
        <v>12.92</v>
      </c>
      <c r="BO370">
        <v>76.83</v>
      </c>
      <c r="BP370">
        <v>2.68</v>
      </c>
      <c r="BQ370">
        <v>76.47</v>
      </c>
      <c r="BR370">
        <v>1.89</v>
      </c>
      <c r="BS370">
        <v>66.67</v>
      </c>
      <c r="BT370">
        <v>4.57</v>
      </c>
      <c r="BU370">
        <v>89.66</v>
      </c>
      <c r="BV370">
        <v>12.29</v>
      </c>
      <c r="BW370">
        <v>76.92</v>
      </c>
      <c r="BX370">
        <v>0.16</v>
      </c>
      <c r="BY370">
        <v>100</v>
      </c>
      <c r="BZ370">
        <v>13.27</v>
      </c>
      <c r="CA370">
        <v>3.07</v>
      </c>
      <c r="CB370">
        <v>0.11</v>
      </c>
      <c r="CC370">
        <v>1.1000000000000001</v>
      </c>
      <c r="CD370">
        <v>0</v>
      </c>
      <c r="CE370">
        <v>0</v>
      </c>
      <c r="CF370">
        <v>0.47</v>
      </c>
      <c r="CG370">
        <v>0</v>
      </c>
      <c r="CH370">
        <v>0.95</v>
      </c>
      <c r="CI370">
        <v>1.73</v>
      </c>
      <c r="CJ370">
        <v>81.819999999999993</v>
      </c>
      <c r="CK370">
        <v>0.47</v>
      </c>
      <c r="CL370">
        <v>66.67</v>
      </c>
      <c r="CM370">
        <v>0.47</v>
      </c>
      <c r="CN370">
        <v>0</v>
      </c>
      <c r="CO370">
        <v>0.95</v>
      </c>
      <c r="CP370">
        <v>0.32</v>
      </c>
      <c r="CQ370">
        <v>1.42</v>
      </c>
      <c r="CR370">
        <v>66.67</v>
      </c>
      <c r="CS370">
        <v>0</v>
      </c>
      <c r="CT370" t="s">
        <v>116</v>
      </c>
      <c r="CU370">
        <v>0</v>
      </c>
      <c r="CV370" t="s">
        <v>116</v>
      </c>
      <c r="CW370">
        <v>0</v>
      </c>
      <c r="CX370">
        <v>0</v>
      </c>
      <c r="CY370">
        <v>0</v>
      </c>
      <c r="CZ370">
        <v>0</v>
      </c>
      <c r="DA370" t="s">
        <v>116</v>
      </c>
      <c r="DB370" t="s">
        <v>116</v>
      </c>
      <c r="DC370">
        <v>0</v>
      </c>
      <c r="DD370" t="s">
        <v>116</v>
      </c>
      <c r="DE370" t="s">
        <v>116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</row>
    <row r="371" spans="1:115" ht="12" customHeight="1" x14ac:dyDescent="0.2">
      <c r="A371" t="s">
        <v>372</v>
      </c>
      <c r="B371" t="s">
        <v>149</v>
      </c>
      <c r="C371" t="s">
        <v>149</v>
      </c>
      <c r="D371" t="s">
        <v>923</v>
      </c>
      <c r="E371">
        <v>30</v>
      </c>
      <c r="F371">
        <v>900000</v>
      </c>
      <c r="G371" t="s">
        <v>116</v>
      </c>
      <c r="H371">
        <v>27</v>
      </c>
      <c r="I371">
        <v>2141</v>
      </c>
      <c r="J371">
        <v>1</v>
      </c>
      <c r="K371">
        <v>1.49</v>
      </c>
      <c r="L371">
        <v>0</v>
      </c>
      <c r="M371">
        <v>0.13</v>
      </c>
      <c r="N371">
        <v>11.39</v>
      </c>
      <c r="O371">
        <v>57.2</v>
      </c>
      <c r="P371" t="s">
        <v>117</v>
      </c>
      <c r="Q371" t="s">
        <v>117</v>
      </c>
      <c r="R371" t="s">
        <v>118</v>
      </c>
      <c r="S371">
        <v>182</v>
      </c>
      <c r="T371">
        <v>76</v>
      </c>
      <c r="U371" t="s">
        <v>119</v>
      </c>
      <c r="V371">
        <v>7.86</v>
      </c>
      <c r="W371">
        <v>4.25</v>
      </c>
      <c r="X371">
        <v>63.37</v>
      </c>
      <c r="Y371">
        <v>4.2</v>
      </c>
      <c r="Z371">
        <v>55</v>
      </c>
      <c r="AA371">
        <v>0.46</v>
      </c>
      <c r="AB371">
        <v>0.79</v>
      </c>
      <c r="AC371">
        <v>0.25</v>
      </c>
      <c r="AD371">
        <v>4.71</v>
      </c>
      <c r="AE371">
        <v>8.02</v>
      </c>
      <c r="AF371">
        <v>0.5</v>
      </c>
      <c r="AG371">
        <v>2</v>
      </c>
      <c r="AH371">
        <v>0.08</v>
      </c>
      <c r="AI371">
        <v>0</v>
      </c>
      <c r="AJ371">
        <v>0</v>
      </c>
      <c r="AK371">
        <v>0.38</v>
      </c>
      <c r="AL371">
        <v>0.04</v>
      </c>
      <c r="AM371">
        <v>0</v>
      </c>
      <c r="AN371">
        <v>0</v>
      </c>
      <c r="AO371">
        <v>0.06</v>
      </c>
      <c r="AP371">
        <v>0</v>
      </c>
      <c r="AQ371">
        <v>0</v>
      </c>
      <c r="AR371">
        <v>8</v>
      </c>
      <c r="AS371">
        <v>0.34</v>
      </c>
      <c r="AT371">
        <v>25</v>
      </c>
      <c r="AU371">
        <v>12.5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0.46</v>
      </c>
      <c r="BE371">
        <v>63.64</v>
      </c>
      <c r="BF371">
        <v>1.01</v>
      </c>
      <c r="BG371">
        <v>58.33</v>
      </c>
      <c r="BH371">
        <v>0.55000000000000004</v>
      </c>
      <c r="BI371">
        <v>0.8</v>
      </c>
      <c r="BJ371">
        <v>0.17</v>
      </c>
      <c r="BK371">
        <v>40.06</v>
      </c>
      <c r="BL371">
        <v>0.55000000000000004</v>
      </c>
      <c r="BM371">
        <v>0.34</v>
      </c>
      <c r="BN371">
        <v>52.08</v>
      </c>
      <c r="BO371">
        <v>93.06</v>
      </c>
      <c r="BP371">
        <v>18.62</v>
      </c>
      <c r="BQ371">
        <v>85.78</v>
      </c>
      <c r="BR371">
        <v>2.69</v>
      </c>
      <c r="BS371">
        <v>95.31</v>
      </c>
      <c r="BT371">
        <v>26.15</v>
      </c>
      <c r="BU371">
        <v>98.07</v>
      </c>
      <c r="BV371">
        <v>48.3</v>
      </c>
      <c r="BW371">
        <v>95.39</v>
      </c>
      <c r="BX371">
        <v>3.78</v>
      </c>
      <c r="BY371">
        <v>63.33</v>
      </c>
      <c r="BZ371">
        <v>22.41</v>
      </c>
      <c r="CA371">
        <v>43.38</v>
      </c>
      <c r="CB371">
        <v>0.01</v>
      </c>
      <c r="CC371">
        <v>0.08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3.78</v>
      </c>
      <c r="CJ371">
        <v>68.89</v>
      </c>
      <c r="CK371">
        <v>0.04</v>
      </c>
      <c r="CL371">
        <v>0</v>
      </c>
      <c r="CM371">
        <v>0.08</v>
      </c>
      <c r="CN371">
        <v>0</v>
      </c>
      <c r="CO371">
        <v>0.08</v>
      </c>
      <c r="CP371">
        <v>0</v>
      </c>
      <c r="CQ371">
        <v>6.31</v>
      </c>
      <c r="CR371">
        <v>74</v>
      </c>
      <c r="CS371">
        <v>0</v>
      </c>
      <c r="CT371" t="s">
        <v>116</v>
      </c>
      <c r="CU371">
        <v>0</v>
      </c>
      <c r="CV371" t="s">
        <v>116</v>
      </c>
      <c r="CW371">
        <v>0</v>
      </c>
      <c r="CX371">
        <v>0</v>
      </c>
      <c r="CY371">
        <v>0</v>
      </c>
      <c r="CZ371">
        <v>0</v>
      </c>
      <c r="DA371" t="s">
        <v>116</v>
      </c>
      <c r="DB371" t="s">
        <v>116</v>
      </c>
      <c r="DC371">
        <v>2.02</v>
      </c>
      <c r="DD371" t="s">
        <v>116</v>
      </c>
      <c r="DE371" t="s">
        <v>116</v>
      </c>
      <c r="DF371">
        <v>0.04</v>
      </c>
      <c r="DG371">
        <v>0.04</v>
      </c>
      <c r="DH371">
        <v>0</v>
      </c>
      <c r="DI371">
        <v>0</v>
      </c>
      <c r="DJ371">
        <v>1</v>
      </c>
      <c r="DK371">
        <v>100</v>
      </c>
    </row>
    <row r="372" spans="1:115" ht="12" customHeight="1" x14ac:dyDescent="0.2">
      <c r="A372" t="s">
        <v>295</v>
      </c>
      <c r="B372" t="s">
        <v>220</v>
      </c>
      <c r="C372" t="s">
        <v>220</v>
      </c>
      <c r="D372" t="s">
        <v>920</v>
      </c>
      <c r="E372">
        <v>30</v>
      </c>
      <c r="F372">
        <v>500000</v>
      </c>
      <c r="G372" t="s">
        <v>147</v>
      </c>
      <c r="H372">
        <v>32</v>
      </c>
      <c r="I372">
        <v>2685</v>
      </c>
      <c r="J372">
        <v>5</v>
      </c>
      <c r="K372">
        <v>6.29</v>
      </c>
      <c r="L372">
        <v>1</v>
      </c>
      <c r="M372">
        <v>1.06</v>
      </c>
      <c r="N372">
        <v>23.7</v>
      </c>
      <c r="O372">
        <v>32.96</v>
      </c>
      <c r="P372" t="s">
        <v>117</v>
      </c>
      <c r="Q372" t="s">
        <v>117</v>
      </c>
      <c r="R372" t="s">
        <v>118</v>
      </c>
      <c r="S372">
        <v>180</v>
      </c>
      <c r="T372">
        <v>80</v>
      </c>
      <c r="U372" t="s">
        <v>119</v>
      </c>
      <c r="V372">
        <v>3.25</v>
      </c>
      <c r="W372">
        <v>4.22</v>
      </c>
      <c r="X372">
        <v>46.03</v>
      </c>
      <c r="Y372">
        <v>3.35</v>
      </c>
      <c r="Z372">
        <v>30</v>
      </c>
      <c r="AA372">
        <v>0.1</v>
      </c>
      <c r="AB372">
        <v>0.12</v>
      </c>
      <c r="AC372">
        <v>7.0000000000000007E-2</v>
      </c>
      <c r="AD372">
        <v>1.21</v>
      </c>
      <c r="AE372">
        <v>1.48</v>
      </c>
      <c r="AF372">
        <v>2.0099999999999998</v>
      </c>
      <c r="AG372">
        <v>7</v>
      </c>
      <c r="AH372">
        <v>0.23</v>
      </c>
      <c r="AI372">
        <v>0</v>
      </c>
      <c r="AJ372">
        <v>0</v>
      </c>
      <c r="AK372">
        <v>2.68</v>
      </c>
      <c r="AL372">
        <v>0.17</v>
      </c>
      <c r="AM372">
        <v>5</v>
      </c>
      <c r="AN372">
        <v>0.17</v>
      </c>
      <c r="AO372">
        <v>0.21</v>
      </c>
      <c r="AP372">
        <v>2</v>
      </c>
      <c r="AQ372">
        <v>7.0000000000000007E-2</v>
      </c>
      <c r="AR372">
        <v>46</v>
      </c>
      <c r="AS372">
        <v>1.54</v>
      </c>
      <c r="AT372">
        <v>34.78</v>
      </c>
      <c r="AU372">
        <v>10.87</v>
      </c>
      <c r="AV372">
        <v>0.03</v>
      </c>
      <c r="AW372">
        <v>0.44</v>
      </c>
      <c r="AX372">
        <v>15.38</v>
      </c>
      <c r="AY372">
        <v>0.17</v>
      </c>
      <c r="AZ372">
        <v>20</v>
      </c>
      <c r="BA372">
        <v>0.27</v>
      </c>
      <c r="BB372">
        <v>12.5</v>
      </c>
      <c r="BC372">
        <v>7.0000000000000007E-2</v>
      </c>
      <c r="BD372">
        <v>4.3600000000000003</v>
      </c>
      <c r="BE372">
        <v>40.770000000000003</v>
      </c>
      <c r="BF372">
        <v>12</v>
      </c>
      <c r="BG372">
        <v>32.119999999999997</v>
      </c>
      <c r="BH372">
        <v>1.98</v>
      </c>
      <c r="BI372">
        <v>1.31</v>
      </c>
      <c r="BJ372">
        <v>0.74</v>
      </c>
      <c r="BK372">
        <v>12.91</v>
      </c>
      <c r="BL372">
        <v>1.94</v>
      </c>
      <c r="BM372">
        <v>1.61</v>
      </c>
      <c r="BN372">
        <v>17.899999999999999</v>
      </c>
      <c r="BO372">
        <v>82.77</v>
      </c>
      <c r="BP372">
        <v>3.32</v>
      </c>
      <c r="BQ372">
        <v>62.63</v>
      </c>
      <c r="BR372">
        <v>5.56</v>
      </c>
      <c r="BS372">
        <v>96.99</v>
      </c>
      <c r="BT372">
        <v>5.53</v>
      </c>
      <c r="BU372">
        <v>79.39</v>
      </c>
      <c r="BV372">
        <v>16.690000000000001</v>
      </c>
      <c r="BW372">
        <v>85.54</v>
      </c>
      <c r="BX372">
        <v>0.77</v>
      </c>
      <c r="BY372">
        <v>60.87</v>
      </c>
      <c r="BZ372">
        <v>16.329999999999998</v>
      </c>
      <c r="CA372">
        <v>21.79</v>
      </c>
      <c r="CB372">
        <v>0.04</v>
      </c>
      <c r="CC372">
        <v>0.6</v>
      </c>
      <c r="CD372">
        <v>0.03</v>
      </c>
      <c r="CE372">
        <v>0.03</v>
      </c>
      <c r="CF372">
        <v>0.67</v>
      </c>
      <c r="CG372">
        <v>45</v>
      </c>
      <c r="CH372">
        <v>0.17</v>
      </c>
      <c r="CI372">
        <v>2.0099999999999998</v>
      </c>
      <c r="CJ372">
        <v>55</v>
      </c>
      <c r="CK372">
        <v>1.01</v>
      </c>
      <c r="CL372">
        <v>50</v>
      </c>
      <c r="CM372">
        <v>0.64</v>
      </c>
      <c r="CN372">
        <v>47.37</v>
      </c>
      <c r="CO372">
        <v>0.6</v>
      </c>
      <c r="CP372">
        <v>0.1</v>
      </c>
      <c r="CQ372">
        <v>1.47</v>
      </c>
      <c r="CR372">
        <v>84.09</v>
      </c>
      <c r="CS372">
        <v>0</v>
      </c>
      <c r="CT372" t="s">
        <v>116</v>
      </c>
      <c r="CU372">
        <v>0</v>
      </c>
      <c r="CV372" t="s">
        <v>116</v>
      </c>
      <c r="CW372">
        <v>0</v>
      </c>
      <c r="CX372">
        <v>0</v>
      </c>
      <c r="CY372">
        <v>0</v>
      </c>
      <c r="CZ372">
        <v>0</v>
      </c>
      <c r="DA372" t="s">
        <v>116</v>
      </c>
      <c r="DB372" t="s">
        <v>116</v>
      </c>
      <c r="DC372">
        <v>0</v>
      </c>
      <c r="DD372" t="s">
        <v>116</v>
      </c>
      <c r="DE372" t="s">
        <v>116</v>
      </c>
      <c r="DF372">
        <v>0</v>
      </c>
      <c r="DG372">
        <v>0</v>
      </c>
      <c r="DH372">
        <v>0</v>
      </c>
      <c r="DI372">
        <v>0</v>
      </c>
      <c r="DJ372">
        <v>1</v>
      </c>
      <c r="DK372">
        <v>0</v>
      </c>
    </row>
    <row r="373" spans="1:115" ht="12" customHeight="1" x14ac:dyDescent="0.2">
      <c r="A373" t="s">
        <v>404</v>
      </c>
      <c r="B373" t="s">
        <v>250</v>
      </c>
      <c r="C373" t="s">
        <v>250</v>
      </c>
      <c r="D373" t="s">
        <v>922</v>
      </c>
      <c r="E373">
        <v>30</v>
      </c>
      <c r="F373">
        <v>450000</v>
      </c>
      <c r="G373" t="s">
        <v>116</v>
      </c>
      <c r="H373">
        <v>27</v>
      </c>
      <c r="I373">
        <v>1692</v>
      </c>
      <c r="J373">
        <v>7</v>
      </c>
      <c r="K373">
        <v>6.61</v>
      </c>
      <c r="L373">
        <v>1</v>
      </c>
      <c r="M373">
        <v>2.4300000000000002</v>
      </c>
      <c r="N373">
        <v>20.21</v>
      </c>
      <c r="O373">
        <v>43.68</v>
      </c>
      <c r="P373" t="s">
        <v>117</v>
      </c>
      <c r="Q373" t="s">
        <v>117</v>
      </c>
      <c r="R373" t="s">
        <v>118</v>
      </c>
      <c r="S373">
        <v>178</v>
      </c>
      <c r="T373">
        <v>75</v>
      </c>
      <c r="U373" t="s">
        <v>119</v>
      </c>
      <c r="V373">
        <v>3.94</v>
      </c>
      <c r="W373">
        <v>4.2</v>
      </c>
      <c r="X373">
        <v>60.76</v>
      </c>
      <c r="Y373">
        <v>1.17</v>
      </c>
      <c r="Z373">
        <v>22.73</v>
      </c>
      <c r="AA373">
        <v>0.21</v>
      </c>
      <c r="AB373">
        <v>0.31</v>
      </c>
      <c r="AC373">
        <v>0</v>
      </c>
      <c r="AD373">
        <v>1.17</v>
      </c>
      <c r="AE373">
        <v>1.73</v>
      </c>
      <c r="AF373">
        <v>0.85</v>
      </c>
      <c r="AG373">
        <v>5</v>
      </c>
      <c r="AH373">
        <v>0.27</v>
      </c>
      <c r="AI373">
        <v>0</v>
      </c>
      <c r="AJ373">
        <v>0</v>
      </c>
      <c r="AK373">
        <v>4.26</v>
      </c>
      <c r="AL373">
        <v>0.37</v>
      </c>
      <c r="AM373">
        <v>5</v>
      </c>
      <c r="AN373">
        <v>0.27</v>
      </c>
      <c r="AO373">
        <v>0.35</v>
      </c>
      <c r="AP373">
        <v>0</v>
      </c>
      <c r="AQ373">
        <v>0</v>
      </c>
      <c r="AR373">
        <v>53</v>
      </c>
      <c r="AS373">
        <v>2.82</v>
      </c>
      <c r="AT373">
        <v>39.619999999999997</v>
      </c>
      <c r="AU373">
        <v>13.208</v>
      </c>
      <c r="AV373">
        <v>0.05</v>
      </c>
      <c r="AW373">
        <v>1.17</v>
      </c>
      <c r="AX373">
        <v>31.82</v>
      </c>
      <c r="AY373">
        <v>0.8</v>
      </c>
      <c r="AZ373">
        <v>26.67</v>
      </c>
      <c r="BA373">
        <v>0.37</v>
      </c>
      <c r="BB373">
        <v>42.86</v>
      </c>
      <c r="BC373">
        <v>0.11</v>
      </c>
      <c r="BD373">
        <v>5.21</v>
      </c>
      <c r="BE373">
        <v>46.94</v>
      </c>
      <c r="BF373">
        <v>11.65</v>
      </c>
      <c r="BG373">
        <v>43.84</v>
      </c>
      <c r="BH373">
        <v>2.98</v>
      </c>
      <c r="BI373">
        <v>3.19</v>
      </c>
      <c r="BJ373">
        <v>1.65</v>
      </c>
      <c r="BK373">
        <v>16.010000000000002</v>
      </c>
      <c r="BL373">
        <v>1.76</v>
      </c>
      <c r="BM373">
        <v>2.13</v>
      </c>
      <c r="BN373">
        <v>21.91</v>
      </c>
      <c r="BO373">
        <v>81.31</v>
      </c>
      <c r="BP373">
        <v>3.56</v>
      </c>
      <c r="BQ373">
        <v>73.13</v>
      </c>
      <c r="BR373">
        <v>5.43</v>
      </c>
      <c r="BS373">
        <v>91.18</v>
      </c>
      <c r="BT373">
        <v>8.3000000000000007</v>
      </c>
      <c r="BU373">
        <v>83.33</v>
      </c>
      <c r="BV373">
        <v>19.63</v>
      </c>
      <c r="BW373">
        <v>85.09</v>
      </c>
      <c r="BX373">
        <v>1.1200000000000001</v>
      </c>
      <c r="BY373">
        <v>66.67</v>
      </c>
      <c r="BZ373">
        <v>16.89</v>
      </c>
      <c r="CA373">
        <v>25.24</v>
      </c>
      <c r="CB373">
        <v>0.13</v>
      </c>
      <c r="CC373">
        <v>1.38</v>
      </c>
      <c r="CD373">
        <v>0</v>
      </c>
      <c r="CE373">
        <v>0.05</v>
      </c>
      <c r="CF373">
        <v>0.64</v>
      </c>
      <c r="CG373">
        <v>50</v>
      </c>
      <c r="CH373">
        <v>0.32</v>
      </c>
      <c r="CI373">
        <v>2.1800000000000002</v>
      </c>
      <c r="CJ373">
        <v>78.05</v>
      </c>
      <c r="CK373">
        <v>1.54</v>
      </c>
      <c r="CL373">
        <v>65.52</v>
      </c>
      <c r="CM373">
        <v>0.53</v>
      </c>
      <c r="CN373">
        <v>50</v>
      </c>
      <c r="CO373">
        <v>0.9</v>
      </c>
      <c r="CP373">
        <v>0.37</v>
      </c>
      <c r="CQ373">
        <v>2.61</v>
      </c>
      <c r="CR373">
        <v>85.71</v>
      </c>
      <c r="CS373">
        <v>0</v>
      </c>
      <c r="CT373" t="s">
        <v>116</v>
      </c>
      <c r="CU373">
        <v>0</v>
      </c>
      <c r="CV373" t="s">
        <v>116</v>
      </c>
      <c r="CW373">
        <v>0</v>
      </c>
      <c r="CX373">
        <v>0</v>
      </c>
      <c r="CY373">
        <v>0</v>
      </c>
      <c r="CZ373">
        <v>0</v>
      </c>
      <c r="DA373" t="s">
        <v>116</v>
      </c>
      <c r="DB373" t="s">
        <v>116</v>
      </c>
      <c r="DC373">
        <v>0</v>
      </c>
      <c r="DD373" t="s">
        <v>116</v>
      </c>
      <c r="DE373" t="s">
        <v>116</v>
      </c>
      <c r="DF373">
        <v>0.74</v>
      </c>
      <c r="DG373">
        <v>0.11</v>
      </c>
      <c r="DH373">
        <v>0</v>
      </c>
      <c r="DI373">
        <v>2.13</v>
      </c>
      <c r="DJ373">
        <v>2</v>
      </c>
      <c r="DK373">
        <v>100</v>
      </c>
    </row>
    <row r="374" spans="1:115" ht="12" customHeight="1" x14ac:dyDescent="0.2">
      <c r="A374" t="s">
        <v>489</v>
      </c>
      <c r="B374" t="s">
        <v>490</v>
      </c>
      <c r="C374" t="s">
        <v>126</v>
      </c>
      <c r="D374" t="s">
        <v>922</v>
      </c>
      <c r="E374">
        <v>21</v>
      </c>
      <c r="F374">
        <v>4300000</v>
      </c>
      <c r="G374" t="s">
        <v>433</v>
      </c>
      <c r="H374">
        <v>17</v>
      </c>
      <c r="I374">
        <v>1545</v>
      </c>
      <c r="J374">
        <v>4</v>
      </c>
      <c r="K374">
        <v>2.5499999999999998</v>
      </c>
      <c r="L374">
        <v>1</v>
      </c>
      <c r="M374">
        <v>2.12</v>
      </c>
      <c r="N374">
        <v>24.29</v>
      </c>
      <c r="O374">
        <v>44.12</v>
      </c>
      <c r="P374" t="s">
        <v>117</v>
      </c>
      <c r="Q374" t="s">
        <v>117</v>
      </c>
      <c r="R374" t="s">
        <v>134</v>
      </c>
      <c r="S374">
        <v>165</v>
      </c>
      <c r="T374">
        <v>65</v>
      </c>
      <c r="U374" t="s">
        <v>119</v>
      </c>
      <c r="V374">
        <v>3.67</v>
      </c>
      <c r="W374">
        <v>4.1900000000000004</v>
      </c>
      <c r="X374">
        <v>56.94</v>
      </c>
      <c r="Y374">
        <v>2.97</v>
      </c>
      <c r="Z374">
        <v>35.29</v>
      </c>
      <c r="AA374">
        <v>0.35</v>
      </c>
      <c r="AB374">
        <v>0.51</v>
      </c>
      <c r="AC374">
        <v>0</v>
      </c>
      <c r="AD374">
        <v>0.93</v>
      </c>
      <c r="AE374">
        <v>1.35</v>
      </c>
      <c r="AF374">
        <v>1.17</v>
      </c>
      <c r="AG374">
        <v>4</v>
      </c>
      <c r="AH374">
        <v>0.23</v>
      </c>
      <c r="AI374">
        <v>0</v>
      </c>
      <c r="AJ374">
        <v>0</v>
      </c>
      <c r="AK374">
        <v>5.36</v>
      </c>
      <c r="AL374">
        <v>0.23</v>
      </c>
      <c r="AM374">
        <v>4</v>
      </c>
      <c r="AN374">
        <v>0.23</v>
      </c>
      <c r="AO374">
        <v>0.15</v>
      </c>
      <c r="AP374">
        <v>0</v>
      </c>
      <c r="AQ374">
        <v>0</v>
      </c>
      <c r="AR374">
        <v>60</v>
      </c>
      <c r="AS374">
        <v>3.5</v>
      </c>
      <c r="AT374">
        <v>41.67</v>
      </c>
      <c r="AU374">
        <v>6.6669999999999998</v>
      </c>
      <c r="AV374">
        <v>0.06</v>
      </c>
      <c r="AW374">
        <v>1.86</v>
      </c>
      <c r="AX374">
        <v>18.75</v>
      </c>
      <c r="AY374">
        <v>1.69</v>
      </c>
      <c r="AZ374">
        <v>17.239999999999998</v>
      </c>
      <c r="BA374">
        <v>0.17</v>
      </c>
      <c r="BB374">
        <v>33.33</v>
      </c>
      <c r="BC374">
        <v>0.41</v>
      </c>
      <c r="BD374">
        <v>5.94</v>
      </c>
      <c r="BE374">
        <v>50</v>
      </c>
      <c r="BF374">
        <v>13.22</v>
      </c>
      <c r="BG374">
        <v>41.41</v>
      </c>
      <c r="BH374">
        <v>0.93</v>
      </c>
      <c r="BI374">
        <v>1.75</v>
      </c>
      <c r="BJ374">
        <v>0.99</v>
      </c>
      <c r="BK374">
        <v>39.380000000000003</v>
      </c>
      <c r="BL374">
        <v>1.51</v>
      </c>
      <c r="BM374">
        <v>2.85</v>
      </c>
      <c r="BN374">
        <v>48.87</v>
      </c>
      <c r="BO374">
        <v>78.78</v>
      </c>
      <c r="BP374">
        <v>13.69</v>
      </c>
      <c r="BQ374">
        <v>66.38</v>
      </c>
      <c r="BR374">
        <v>9.26</v>
      </c>
      <c r="BS374">
        <v>94.97</v>
      </c>
      <c r="BT374">
        <v>16.54</v>
      </c>
      <c r="BU374">
        <v>78.87</v>
      </c>
      <c r="BV374">
        <v>41.18</v>
      </c>
      <c r="BW374">
        <v>85.15</v>
      </c>
      <c r="BX374">
        <v>6.12</v>
      </c>
      <c r="BY374">
        <v>52.38</v>
      </c>
      <c r="BZ374">
        <v>18.579999999999998</v>
      </c>
      <c r="CA374">
        <v>37.79</v>
      </c>
      <c r="CB374">
        <v>0.12</v>
      </c>
      <c r="CC374">
        <v>1.51</v>
      </c>
      <c r="CD374">
        <v>0.23</v>
      </c>
      <c r="CE374">
        <v>0</v>
      </c>
      <c r="CF374">
        <v>1.81</v>
      </c>
      <c r="CG374">
        <v>32.26</v>
      </c>
      <c r="CH374">
        <v>0.47</v>
      </c>
      <c r="CI374">
        <v>8.74</v>
      </c>
      <c r="CJ374">
        <v>66.67</v>
      </c>
      <c r="CK374">
        <v>4.8899999999999997</v>
      </c>
      <c r="CL374">
        <v>22.62</v>
      </c>
      <c r="CM374">
        <v>3.26</v>
      </c>
      <c r="CN374">
        <v>30.36</v>
      </c>
      <c r="CO374">
        <v>0.82</v>
      </c>
      <c r="CP374">
        <v>0.41</v>
      </c>
      <c r="CQ374">
        <v>6.29</v>
      </c>
      <c r="CR374">
        <v>77.78</v>
      </c>
      <c r="CS374">
        <v>0</v>
      </c>
      <c r="CT374" t="s">
        <v>116</v>
      </c>
      <c r="CU374">
        <v>0</v>
      </c>
      <c r="CV374" t="s">
        <v>116</v>
      </c>
      <c r="CW374">
        <v>0</v>
      </c>
      <c r="CX374">
        <v>0</v>
      </c>
      <c r="CY374">
        <v>0</v>
      </c>
      <c r="CZ374">
        <v>0</v>
      </c>
      <c r="DA374" t="s">
        <v>116</v>
      </c>
      <c r="DB374" t="s">
        <v>116</v>
      </c>
      <c r="DC374">
        <v>0.12</v>
      </c>
      <c r="DD374" t="s">
        <v>116</v>
      </c>
      <c r="DE374" t="s">
        <v>116</v>
      </c>
      <c r="DF374">
        <v>2.1</v>
      </c>
      <c r="DG374">
        <v>0.35</v>
      </c>
      <c r="DH374">
        <v>66.67</v>
      </c>
      <c r="DI374">
        <v>4.08</v>
      </c>
      <c r="DJ374">
        <v>0</v>
      </c>
      <c r="DK374">
        <v>0</v>
      </c>
    </row>
    <row r="375" spans="1:115" ht="12" customHeight="1" x14ac:dyDescent="0.2">
      <c r="A375" t="s">
        <v>693</v>
      </c>
      <c r="B375" t="s">
        <v>162</v>
      </c>
      <c r="C375" t="s">
        <v>162</v>
      </c>
      <c r="D375" t="s">
        <v>920</v>
      </c>
      <c r="E375">
        <v>26</v>
      </c>
      <c r="F375">
        <v>500000</v>
      </c>
      <c r="G375" t="s">
        <v>116</v>
      </c>
      <c r="H375">
        <v>24</v>
      </c>
      <c r="I375">
        <v>889</v>
      </c>
      <c r="J375">
        <v>1</v>
      </c>
      <c r="K375">
        <v>1.96</v>
      </c>
      <c r="L375">
        <v>1</v>
      </c>
      <c r="M375">
        <v>0.56000000000000005</v>
      </c>
      <c r="N375">
        <v>24.4</v>
      </c>
      <c r="O375">
        <v>31.54</v>
      </c>
      <c r="P375" t="s">
        <v>117</v>
      </c>
      <c r="Q375" t="s">
        <v>117</v>
      </c>
      <c r="R375" t="s">
        <v>134</v>
      </c>
      <c r="S375">
        <v>180</v>
      </c>
      <c r="T375">
        <v>75</v>
      </c>
      <c r="U375" t="s">
        <v>119</v>
      </c>
      <c r="V375">
        <v>4.96</v>
      </c>
      <c r="W375">
        <v>4.1500000000000004</v>
      </c>
      <c r="X375">
        <v>63.41</v>
      </c>
      <c r="Y375">
        <v>6.99</v>
      </c>
      <c r="Z375">
        <v>18.84</v>
      </c>
      <c r="AA375">
        <v>1.01</v>
      </c>
      <c r="AB375">
        <v>1.55</v>
      </c>
      <c r="AC375">
        <v>0</v>
      </c>
      <c r="AD375">
        <v>1.32</v>
      </c>
      <c r="AE375">
        <v>2.0099999999999998</v>
      </c>
      <c r="AF375">
        <v>1.32</v>
      </c>
      <c r="AG375">
        <v>2</v>
      </c>
      <c r="AH375">
        <v>0.2</v>
      </c>
      <c r="AI375">
        <v>0</v>
      </c>
      <c r="AJ375">
        <v>0</v>
      </c>
      <c r="AK375">
        <v>1.72</v>
      </c>
      <c r="AL375">
        <v>0.1</v>
      </c>
      <c r="AM375">
        <v>1</v>
      </c>
      <c r="AN375">
        <v>0.1</v>
      </c>
      <c r="AO375">
        <v>0.2</v>
      </c>
      <c r="AP375">
        <v>0</v>
      </c>
      <c r="AQ375">
        <v>0</v>
      </c>
      <c r="AR375">
        <v>12</v>
      </c>
      <c r="AS375">
        <v>1.21</v>
      </c>
      <c r="AT375">
        <v>50</v>
      </c>
      <c r="AU375">
        <v>8.3330000000000002</v>
      </c>
      <c r="AV375">
        <v>0.1</v>
      </c>
      <c r="AW375">
        <v>0.91</v>
      </c>
      <c r="AX375">
        <v>0</v>
      </c>
      <c r="AY375">
        <v>0.71</v>
      </c>
      <c r="AZ375">
        <v>0</v>
      </c>
      <c r="BA375">
        <v>0.2</v>
      </c>
      <c r="BB375">
        <v>0</v>
      </c>
      <c r="BC375">
        <v>0</v>
      </c>
      <c r="BD375">
        <v>2.13</v>
      </c>
      <c r="BE375">
        <v>47.62</v>
      </c>
      <c r="BF375">
        <v>8.91</v>
      </c>
      <c r="BG375">
        <v>29.55</v>
      </c>
      <c r="BH375">
        <v>2.4300000000000002</v>
      </c>
      <c r="BI375">
        <v>0.61</v>
      </c>
      <c r="BJ375">
        <v>0.71</v>
      </c>
      <c r="BK375">
        <v>8.91</v>
      </c>
      <c r="BL375">
        <v>1.82</v>
      </c>
      <c r="BM375">
        <v>2.02</v>
      </c>
      <c r="BN375">
        <v>15.08</v>
      </c>
      <c r="BO375">
        <v>72.48</v>
      </c>
      <c r="BP375">
        <v>3.34</v>
      </c>
      <c r="BQ375">
        <v>51.52</v>
      </c>
      <c r="BR375">
        <v>5.57</v>
      </c>
      <c r="BS375">
        <v>96.36</v>
      </c>
      <c r="BT375">
        <v>3.04</v>
      </c>
      <c r="BU375">
        <v>66.67</v>
      </c>
      <c r="BV375">
        <v>13.87</v>
      </c>
      <c r="BW375">
        <v>78.83</v>
      </c>
      <c r="BX375">
        <v>0.3</v>
      </c>
      <c r="BY375">
        <v>0</v>
      </c>
      <c r="BZ375">
        <v>13.11</v>
      </c>
      <c r="CA375">
        <v>2.97</v>
      </c>
      <c r="CB375">
        <v>0.06</v>
      </c>
      <c r="CC375">
        <v>0.81</v>
      </c>
      <c r="CD375">
        <v>0.1</v>
      </c>
      <c r="CE375">
        <v>0</v>
      </c>
      <c r="CF375">
        <v>0.3</v>
      </c>
      <c r="CG375">
        <v>33.33</v>
      </c>
      <c r="CH375">
        <v>0.1</v>
      </c>
      <c r="CI375">
        <v>1.1100000000000001</v>
      </c>
      <c r="CJ375">
        <v>18.18</v>
      </c>
      <c r="CK375">
        <v>1.1100000000000001</v>
      </c>
      <c r="CL375">
        <v>27.27</v>
      </c>
      <c r="CM375">
        <v>0.4</v>
      </c>
      <c r="CN375">
        <v>0</v>
      </c>
      <c r="CO375">
        <v>0.81</v>
      </c>
      <c r="CP375">
        <v>0</v>
      </c>
      <c r="CQ375">
        <v>0.91</v>
      </c>
      <c r="CR375">
        <v>55.56</v>
      </c>
      <c r="CS375">
        <v>0</v>
      </c>
      <c r="CT375" t="s">
        <v>116</v>
      </c>
      <c r="CU375">
        <v>0</v>
      </c>
      <c r="CV375" t="s">
        <v>116</v>
      </c>
      <c r="CW375">
        <v>0</v>
      </c>
      <c r="CX375">
        <v>0</v>
      </c>
      <c r="CY375">
        <v>0</v>
      </c>
      <c r="CZ375">
        <v>0</v>
      </c>
      <c r="DA375" t="s">
        <v>116</v>
      </c>
      <c r="DB375" t="s">
        <v>116</v>
      </c>
      <c r="DC375">
        <v>0</v>
      </c>
      <c r="DD375" t="s">
        <v>116</v>
      </c>
      <c r="DE375" t="s">
        <v>116</v>
      </c>
      <c r="DF375">
        <v>0</v>
      </c>
      <c r="DG375">
        <v>0</v>
      </c>
      <c r="DH375">
        <v>0</v>
      </c>
      <c r="DI375">
        <v>0.2</v>
      </c>
      <c r="DJ375">
        <v>0</v>
      </c>
      <c r="DK375">
        <v>0</v>
      </c>
    </row>
    <row r="376" spans="1:115" ht="12" customHeight="1" x14ac:dyDescent="0.2">
      <c r="A376" t="s">
        <v>517</v>
      </c>
      <c r="B376" t="s">
        <v>156</v>
      </c>
      <c r="C376" t="s">
        <v>156</v>
      </c>
      <c r="D376" t="s">
        <v>922</v>
      </c>
      <c r="E376">
        <v>30</v>
      </c>
      <c r="F376">
        <v>400000</v>
      </c>
      <c r="G376" t="s">
        <v>116</v>
      </c>
      <c r="H376">
        <v>30</v>
      </c>
      <c r="I376">
        <v>1463</v>
      </c>
      <c r="J376">
        <v>0</v>
      </c>
      <c r="K376">
        <v>1.24</v>
      </c>
      <c r="L376">
        <v>1</v>
      </c>
      <c r="M376">
        <v>2.17</v>
      </c>
      <c r="N376">
        <v>16.73</v>
      </c>
      <c r="O376">
        <v>39.340000000000003</v>
      </c>
      <c r="P376" t="s">
        <v>117</v>
      </c>
      <c r="Q376" t="s">
        <v>117</v>
      </c>
      <c r="R376" t="s">
        <v>134</v>
      </c>
      <c r="S376">
        <v>173</v>
      </c>
      <c r="T376">
        <v>63</v>
      </c>
      <c r="U376" t="s">
        <v>119</v>
      </c>
      <c r="V376">
        <v>3.63</v>
      </c>
      <c r="W376">
        <v>4.12</v>
      </c>
      <c r="X376">
        <v>53.73</v>
      </c>
      <c r="Y376">
        <v>1.17</v>
      </c>
      <c r="Z376">
        <v>21.05</v>
      </c>
      <c r="AA376">
        <v>0.43</v>
      </c>
      <c r="AB376">
        <v>0.56000000000000005</v>
      </c>
      <c r="AC376">
        <v>0</v>
      </c>
      <c r="AD376">
        <v>0.98</v>
      </c>
      <c r="AE376">
        <v>1.27</v>
      </c>
      <c r="AF376">
        <v>0.68</v>
      </c>
      <c r="AG376">
        <v>4</v>
      </c>
      <c r="AH376">
        <v>0.25</v>
      </c>
      <c r="AI376">
        <v>0</v>
      </c>
      <c r="AJ376">
        <v>0</v>
      </c>
      <c r="AK376">
        <v>2.77</v>
      </c>
      <c r="AL376">
        <v>0</v>
      </c>
      <c r="AM376">
        <v>0</v>
      </c>
      <c r="AN376">
        <v>0</v>
      </c>
      <c r="AO376">
        <v>0.08</v>
      </c>
      <c r="AP376">
        <v>0</v>
      </c>
      <c r="AQ376">
        <v>0</v>
      </c>
      <c r="AR376">
        <v>26</v>
      </c>
      <c r="AS376">
        <v>1.6</v>
      </c>
      <c r="AT376">
        <v>26.92</v>
      </c>
      <c r="AU376">
        <v>0</v>
      </c>
      <c r="AV376">
        <v>0.06</v>
      </c>
      <c r="AW376">
        <v>0.62</v>
      </c>
      <c r="AX376">
        <v>60</v>
      </c>
      <c r="AY376">
        <v>0.43</v>
      </c>
      <c r="AZ376">
        <v>71.430000000000007</v>
      </c>
      <c r="BA376">
        <v>0.18</v>
      </c>
      <c r="BB376">
        <v>33.33</v>
      </c>
      <c r="BC376">
        <v>0.06</v>
      </c>
      <c r="BD376">
        <v>3.2</v>
      </c>
      <c r="BE376">
        <v>44.23</v>
      </c>
      <c r="BF376">
        <v>8.61</v>
      </c>
      <c r="BG376">
        <v>35</v>
      </c>
      <c r="BH376">
        <v>0.74</v>
      </c>
      <c r="BI376">
        <v>2.4</v>
      </c>
      <c r="BJ376">
        <v>0.49</v>
      </c>
      <c r="BK376">
        <v>34.630000000000003</v>
      </c>
      <c r="BL376">
        <v>1.41</v>
      </c>
      <c r="BM376">
        <v>1.1100000000000001</v>
      </c>
      <c r="BN376">
        <v>45.22</v>
      </c>
      <c r="BO376">
        <v>84.76</v>
      </c>
      <c r="BP376">
        <v>14.27</v>
      </c>
      <c r="BQ376">
        <v>74.569999999999993</v>
      </c>
      <c r="BR376">
        <v>6.4</v>
      </c>
      <c r="BS376">
        <v>90.38</v>
      </c>
      <c r="BT376">
        <v>16.43</v>
      </c>
      <c r="BU376">
        <v>89.89</v>
      </c>
      <c r="BV376">
        <v>41.46</v>
      </c>
      <c r="BW376">
        <v>86.94</v>
      </c>
      <c r="BX376">
        <v>3.14</v>
      </c>
      <c r="BY376">
        <v>60.78</v>
      </c>
      <c r="BZ376">
        <v>17.37</v>
      </c>
      <c r="CA376">
        <v>25.63</v>
      </c>
      <c r="CB376">
        <v>0.13</v>
      </c>
      <c r="CC376">
        <v>1.41</v>
      </c>
      <c r="CD376">
        <v>0.06</v>
      </c>
      <c r="CE376">
        <v>0.06</v>
      </c>
      <c r="CF376">
        <v>1.54</v>
      </c>
      <c r="CG376">
        <v>36</v>
      </c>
      <c r="CH376">
        <v>0.55000000000000004</v>
      </c>
      <c r="CI376">
        <v>8.1199999999999992</v>
      </c>
      <c r="CJ376">
        <v>70.45</v>
      </c>
      <c r="CK376">
        <v>3.2</v>
      </c>
      <c r="CL376">
        <v>55.77</v>
      </c>
      <c r="CM376">
        <v>1.6</v>
      </c>
      <c r="CN376">
        <v>30.77</v>
      </c>
      <c r="CO376">
        <v>1.35</v>
      </c>
      <c r="CP376">
        <v>0.37</v>
      </c>
      <c r="CQ376">
        <v>8.61</v>
      </c>
      <c r="CR376">
        <v>87.86</v>
      </c>
      <c r="CS376">
        <v>0</v>
      </c>
      <c r="CT376" t="s">
        <v>116</v>
      </c>
      <c r="CU376">
        <v>0</v>
      </c>
      <c r="CV376" t="s">
        <v>116</v>
      </c>
      <c r="CW376">
        <v>0</v>
      </c>
      <c r="CX376">
        <v>0</v>
      </c>
      <c r="CY376">
        <v>0</v>
      </c>
      <c r="CZ376">
        <v>0</v>
      </c>
      <c r="DA376" t="s">
        <v>116</v>
      </c>
      <c r="DB376" t="s">
        <v>116</v>
      </c>
      <c r="DC376">
        <v>0</v>
      </c>
      <c r="DD376" t="s">
        <v>116</v>
      </c>
      <c r="DE376" t="s">
        <v>116</v>
      </c>
      <c r="DF376">
        <v>0.8</v>
      </c>
      <c r="DG376">
        <v>0.25</v>
      </c>
      <c r="DH376">
        <v>25</v>
      </c>
      <c r="DI376">
        <v>1.6</v>
      </c>
      <c r="DJ376">
        <v>0</v>
      </c>
      <c r="DK376">
        <v>0</v>
      </c>
    </row>
    <row r="377" spans="1:115" ht="12" customHeight="1" x14ac:dyDescent="0.2">
      <c r="A377" t="s">
        <v>493</v>
      </c>
      <c r="B377" t="s">
        <v>236</v>
      </c>
      <c r="C377" t="s">
        <v>236</v>
      </c>
      <c r="D377" t="s">
        <v>923</v>
      </c>
      <c r="E377">
        <v>24</v>
      </c>
      <c r="F377">
        <v>300000</v>
      </c>
      <c r="G377" t="s">
        <v>116</v>
      </c>
      <c r="H377">
        <v>19</v>
      </c>
      <c r="I377">
        <v>1531</v>
      </c>
      <c r="J377">
        <v>0</v>
      </c>
      <c r="K377">
        <v>0.18</v>
      </c>
      <c r="L377">
        <v>0</v>
      </c>
      <c r="M377">
        <v>0.01</v>
      </c>
      <c r="N377">
        <v>12.4</v>
      </c>
      <c r="O377">
        <v>61.14</v>
      </c>
      <c r="P377" t="s">
        <v>117</v>
      </c>
      <c r="Q377" t="s">
        <v>117</v>
      </c>
      <c r="R377" t="s">
        <v>134</v>
      </c>
      <c r="S377">
        <v>185</v>
      </c>
      <c r="T377">
        <v>79</v>
      </c>
      <c r="U377" t="s">
        <v>119</v>
      </c>
      <c r="V377">
        <v>8.35</v>
      </c>
      <c r="W377">
        <v>4.1100000000000003</v>
      </c>
      <c r="X377">
        <v>74.290000000000006</v>
      </c>
      <c r="Y377">
        <v>4.82</v>
      </c>
      <c r="Z377">
        <v>60.98</v>
      </c>
      <c r="AA377">
        <v>0.47</v>
      </c>
      <c r="AB377">
        <v>0.55000000000000004</v>
      </c>
      <c r="AC377">
        <v>0.65</v>
      </c>
      <c r="AD377">
        <v>4.82</v>
      </c>
      <c r="AE377">
        <v>5.62</v>
      </c>
      <c r="AF377">
        <v>0.35</v>
      </c>
      <c r="AG377">
        <v>2</v>
      </c>
      <c r="AH377">
        <v>0.12</v>
      </c>
      <c r="AI377">
        <v>0</v>
      </c>
      <c r="AJ377">
        <v>0</v>
      </c>
      <c r="AK377">
        <v>0.12</v>
      </c>
      <c r="AL377">
        <v>0</v>
      </c>
      <c r="AM377">
        <v>0</v>
      </c>
      <c r="AN377">
        <v>0</v>
      </c>
      <c r="AO377">
        <v>0.01</v>
      </c>
      <c r="AP377">
        <v>0</v>
      </c>
      <c r="AQ377">
        <v>0</v>
      </c>
      <c r="AR377">
        <v>1</v>
      </c>
      <c r="AS377">
        <v>0.06</v>
      </c>
      <c r="AT377">
        <v>0</v>
      </c>
      <c r="AU377">
        <v>0</v>
      </c>
      <c r="AV377">
        <v>0</v>
      </c>
      <c r="AW377">
        <v>0.12</v>
      </c>
      <c r="AX377">
        <v>50</v>
      </c>
      <c r="AY377">
        <v>0.06</v>
      </c>
      <c r="AZ377">
        <v>100</v>
      </c>
      <c r="BA377">
        <v>0.06</v>
      </c>
      <c r="BB377">
        <v>0</v>
      </c>
      <c r="BC377">
        <v>0</v>
      </c>
      <c r="BD377">
        <v>0.18</v>
      </c>
      <c r="BE377">
        <v>33.33</v>
      </c>
      <c r="BF377">
        <v>0.65</v>
      </c>
      <c r="BG377">
        <v>36.36</v>
      </c>
      <c r="BH377">
        <v>0.53</v>
      </c>
      <c r="BI377">
        <v>0</v>
      </c>
      <c r="BJ377">
        <v>0</v>
      </c>
      <c r="BK377">
        <v>17.809999999999999</v>
      </c>
      <c r="BL377">
        <v>0.06</v>
      </c>
      <c r="BM377">
        <v>0.53</v>
      </c>
      <c r="BN377">
        <v>27.69</v>
      </c>
      <c r="BO377">
        <v>78.34</v>
      </c>
      <c r="BP377">
        <v>16.11</v>
      </c>
      <c r="BQ377">
        <v>69.34</v>
      </c>
      <c r="BR377">
        <v>0.59</v>
      </c>
      <c r="BS377">
        <v>100</v>
      </c>
      <c r="BT377">
        <v>8.41</v>
      </c>
      <c r="BU377">
        <v>92.31</v>
      </c>
      <c r="BV377">
        <v>20.399999999999999</v>
      </c>
      <c r="BW377">
        <v>91.93</v>
      </c>
      <c r="BX377">
        <v>7.17</v>
      </c>
      <c r="BY377">
        <v>40.159999999999997</v>
      </c>
      <c r="BZ377">
        <v>23.19</v>
      </c>
      <c r="CA377">
        <v>35.659999999999997</v>
      </c>
      <c r="CB377">
        <v>0</v>
      </c>
      <c r="CC377">
        <v>0.12</v>
      </c>
      <c r="CD377">
        <v>0.06</v>
      </c>
      <c r="CE377">
        <v>0</v>
      </c>
      <c r="CF377">
        <v>0</v>
      </c>
      <c r="CG377">
        <v>0</v>
      </c>
      <c r="CH377">
        <v>0</v>
      </c>
      <c r="CI377">
        <v>4.88</v>
      </c>
      <c r="CJ377">
        <v>37.35</v>
      </c>
      <c r="CK377">
        <v>0.47</v>
      </c>
      <c r="CL377">
        <v>12.5</v>
      </c>
      <c r="CM377">
        <v>0.53</v>
      </c>
      <c r="CN377">
        <v>11.11</v>
      </c>
      <c r="CO377">
        <v>0.12</v>
      </c>
      <c r="CP377">
        <v>0.06</v>
      </c>
      <c r="CQ377">
        <v>6.47</v>
      </c>
      <c r="CR377">
        <v>66.36</v>
      </c>
      <c r="CS377">
        <v>0</v>
      </c>
      <c r="CT377" t="s">
        <v>116</v>
      </c>
      <c r="CU377">
        <v>0</v>
      </c>
      <c r="CV377" t="s">
        <v>116</v>
      </c>
      <c r="CW377">
        <v>0</v>
      </c>
      <c r="CX377">
        <v>0</v>
      </c>
      <c r="CY377">
        <v>0</v>
      </c>
      <c r="CZ377">
        <v>0</v>
      </c>
      <c r="DA377" t="s">
        <v>116</v>
      </c>
      <c r="DB377" t="s">
        <v>116</v>
      </c>
      <c r="DC377">
        <v>0.53</v>
      </c>
      <c r="DD377" t="s">
        <v>116</v>
      </c>
      <c r="DE377" t="s">
        <v>116</v>
      </c>
      <c r="DF377">
        <v>0.18</v>
      </c>
      <c r="DG377">
        <v>0</v>
      </c>
      <c r="DH377">
        <v>0</v>
      </c>
      <c r="DI377">
        <v>0</v>
      </c>
      <c r="DJ377">
        <v>0</v>
      </c>
      <c r="DK377">
        <v>0</v>
      </c>
    </row>
    <row r="378" spans="1:115" ht="12" customHeight="1" x14ac:dyDescent="0.2">
      <c r="A378" t="s">
        <v>252</v>
      </c>
      <c r="B378" t="s">
        <v>149</v>
      </c>
      <c r="C378" t="s">
        <v>149</v>
      </c>
      <c r="D378" t="s">
        <v>922</v>
      </c>
      <c r="E378">
        <v>26</v>
      </c>
      <c r="F378">
        <v>2900000</v>
      </c>
      <c r="G378" t="s">
        <v>116</v>
      </c>
      <c r="H378">
        <v>40</v>
      </c>
      <c r="I378">
        <v>2969</v>
      </c>
      <c r="J378">
        <v>10</v>
      </c>
      <c r="K378">
        <v>5.4</v>
      </c>
      <c r="L378">
        <v>4</v>
      </c>
      <c r="M378">
        <v>4.4800000000000004</v>
      </c>
      <c r="N378">
        <v>17.13</v>
      </c>
      <c r="O378">
        <v>44.6</v>
      </c>
      <c r="P378" t="s">
        <v>117</v>
      </c>
      <c r="Q378" t="s">
        <v>117</v>
      </c>
      <c r="R378" t="s">
        <v>134</v>
      </c>
      <c r="S378">
        <v>171</v>
      </c>
      <c r="T378">
        <v>73</v>
      </c>
      <c r="U378" t="s">
        <v>119</v>
      </c>
      <c r="V378">
        <v>3.91</v>
      </c>
      <c r="W378">
        <v>4.09</v>
      </c>
      <c r="X378">
        <v>54.81</v>
      </c>
      <c r="Y378">
        <v>0.73</v>
      </c>
      <c r="Z378">
        <v>29.17</v>
      </c>
      <c r="AA378">
        <v>0.64</v>
      </c>
      <c r="AB378">
        <v>1.05</v>
      </c>
      <c r="AC378">
        <v>0.03</v>
      </c>
      <c r="AD378">
        <v>1.03</v>
      </c>
      <c r="AE378">
        <v>1.69</v>
      </c>
      <c r="AF378">
        <v>0.91</v>
      </c>
      <c r="AG378">
        <v>13</v>
      </c>
      <c r="AH378">
        <v>0.39</v>
      </c>
      <c r="AI378">
        <v>0</v>
      </c>
      <c r="AJ378">
        <v>0</v>
      </c>
      <c r="AK378">
        <v>4.03</v>
      </c>
      <c r="AL378">
        <v>0.3</v>
      </c>
      <c r="AM378">
        <v>9</v>
      </c>
      <c r="AN378">
        <v>0.27</v>
      </c>
      <c r="AO378">
        <v>0.16</v>
      </c>
      <c r="AP378">
        <v>0</v>
      </c>
      <c r="AQ378">
        <v>0</v>
      </c>
      <c r="AR378">
        <v>62</v>
      </c>
      <c r="AS378">
        <v>1.88</v>
      </c>
      <c r="AT378">
        <v>43.55</v>
      </c>
      <c r="AU378">
        <v>16.129000000000001</v>
      </c>
      <c r="AV378">
        <v>0.12</v>
      </c>
      <c r="AW378">
        <v>1.06</v>
      </c>
      <c r="AX378">
        <v>42.86</v>
      </c>
      <c r="AY378">
        <v>0.67</v>
      </c>
      <c r="AZ378">
        <v>31.82</v>
      </c>
      <c r="BA378">
        <v>0.36</v>
      </c>
      <c r="BB378">
        <v>58.33</v>
      </c>
      <c r="BC378">
        <v>0.15</v>
      </c>
      <c r="BD378">
        <v>3.82</v>
      </c>
      <c r="BE378">
        <v>50.79</v>
      </c>
      <c r="BF378">
        <v>10.029999999999999</v>
      </c>
      <c r="BG378">
        <v>43.2</v>
      </c>
      <c r="BH378">
        <v>1.76</v>
      </c>
      <c r="BI378">
        <v>1.3</v>
      </c>
      <c r="BJ378">
        <v>0.36</v>
      </c>
      <c r="BK378">
        <v>40.83</v>
      </c>
      <c r="BL378">
        <v>1.42</v>
      </c>
      <c r="BM378">
        <v>2.21</v>
      </c>
      <c r="BN378">
        <v>50.59</v>
      </c>
      <c r="BO378">
        <v>85.68</v>
      </c>
      <c r="BP378">
        <v>14.49</v>
      </c>
      <c r="BQ378">
        <v>74.69</v>
      </c>
      <c r="BR378">
        <v>8</v>
      </c>
      <c r="BS378">
        <v>96.59</v>
      </c>
      <c r="BT378">
        <v>19.37</v>
      </c>
      <c r="BU378">
        <v>89.51</v>
      </c>
      <c r="BV378">
        <v>43.92</v>
      </c>
      <c r="BW378">
        <v>88.41</v>
      </c>
      <c r="BX378">
        <v>5.7</v>
      </c>
      <c r="BY378">
        <v>72.34</v>
      </c>
      <c r="BZ378">
        <v>18.809999999999999</v>
      </c>
      <c r="CA378">
        <v>39.229999999999997</v>
      </c>
      <c r="CB378">
        <v>0.14000000000000001</v>
      </c>
      <c r="CC378">
        <v>1.49</v>
      </c>
      <c r="CD378">
        <v>0.12</v>
      </c>
      <c r="CE378">
        <v>0.03</v>
      </c>
      <c r="CF378">
        <v>1.85</v>
      </c>
      <c r="CG378">
        <v>44.26</v>
      </c>
      <c r="CH378">
        <v>0.67</v>
      </c>
      <c r="CI378">
        <v>10.31</v>
      </c>
      <c r="CJ378">
        <v>80.59</v>
      </c>
      <c r="CK378">
        <v>3.94</v>
      </c>
      <c r="CL378">
        <v>53.08</v>
      </c>
      <c r="CM378">
        <v>2.79</v>
      </c>
      <c r="CN378">
        <v>42.39</v>
      </c>
      <c r="CO378">
        <v>1.61</v>
      </c>
      <c r="CP378">
        <v>0.55000000000000004</v>
      </c>
      <c r="CQ378">
        <v>9.34</v>
      </c>
      <c r="CR378">
        <v>87.01</v>
      </c>
      <c r="CS378">
        <v>0</v>
      </c>
      <c r="CT378" t="s">
        <v>116</v>
      </c>
      <c r="CU378">
        <v>0</v>
      </c>
      <c r="CV378" t="s">
        <v>116</v>
      </c>
      <c r="CW378">
        <v>0</v>
      </c>
      <c r="CX378">
        <v>0</v>
      </c>
      <c r="CY378">
        <v>0</v>
      </c>
      <c r="CZ378">
        <v>0</v>
      </c>
      <c r="DA378" t="s">
        <v>116</v>
      </c>
      <c r="DB378" t="s">
        <v>116</v>
      </c>
      <c r="DC378">
        <v>0.03</v>
      </c>
      <c r="DD378" t="s">
        <v>116</v>
      </c>
      <c r="DE378" t="s">
        <v>116</v>
      </c>
      <c r="DF378">
        <v>0.45</v>
      </c>
      <c r="DG378">
        <v>0.15</v>
      </c>
      <c r="DH378">
        <v>20</v>
      </c>
      <c r="DI378">
        <v>1.39</v>
      </c>
      <c r="DJ378">
        <v>1</v>
      </c>
      <c r="DK378">
        <v>100</v>
      </c>
    </row>
    <row r="379" spans="1:115" ht="12" customHeight="1" x14ac:dyDescent="0.2">
      <c r="A379" t="s">
        <v>511</v>
      </c>
      <c r="B379" t="s">
        <v>406</v>
      </c>
      <c r="C379" t="s">
        <v>406</v>
      </c>
      <c r="D379" t="s">
        <v>922</v>
      </c>
      <c r="E379">
        <v>29</v>
      </c>
      <c r="F379">
        <v>400000</v>
      </c>
      <c r="G379" t="s">
        <v>116</v>
      </c>
      <c r="H379">
        <v>10</v>
      </c>
      <c r="I379">
        <v>486</v>
      </c>
      <c r="J379">
        <v>0</v>
      </c>
      <c r="K379">
        <v>0.04</v>
      </c>
      <c r="L379">
        <v>0</v>
      </c>
      <c r="M379">
        <v>0.25</v>
      </c>
      <c r="N379">
        <v>16.11</v>
      </c>
      <c r="O379">
        <v>32.18</v>
      </c>
      <c r="P379" t="s">
        <v>117</v>
      </c>
      <c r="Q379" t="s">
        <v>117</v>
      </c>
      <c r="R379" t="s">
        <v>118</v>
      </c>
      <c r="S379">
        <v>167</v>
      </c>
      <c r="T379">
        <v>64</v>
      </c>
      <c r="U379" t="s">
        <v>119</v>
      </c>
      <c r="V379">
        <v>2.96</v>
      </c>
      <c r="W379">
        <v>4.07</v>
      </c>
      <c r="X379">
        <v>54.55</v>
      </c>
      <c r="Y379">
        <v>1.48</v>
      </c>
      <c r="Z379">
        <v>0</v>
      </c>
      <c r="AA379">
        <v>0</v>
      </c>
      <c r="AB379">
        <v>0</v>
      </c>
      <c r="AC379">
        <v>0</v>
      </c>
      <c r="AD379">
        <v>0.74</v>
      </c>
      <c r="AE379">
        <v>1.38</v>
      </c>
      <c r="AF379">
        <v>0.74</v>
      </c>
      <c r="AG379">
        <v>0</v>
      </c>
      <c r="AH379">
        <v>0</v>
      </c>
      <c r="AI379">
        <v>0</v>
      </c>
      <c r="AJ379">
        <v>0</v>
      </c>
      <c r="AK379">
        <v>1.67</v>
      </c>
      <c r="AL379">
        <v>0</v>
      </c>
      <c r="AM379">
        <v>0</v>
      </c>
      <c r="AN379">
        <v>0</v>
      </c>
      <c r="AO379">
        <v>0.01</v>
      </c>
      <c r="AP379">
        <v>0</v>
      </c>
      <c r="AQ379">
        <v>0</v>
      </c>
      <c r="AR379">
        <v>11</v>
      </c>
      <c r="AS379">
        <v>2.04</v>
      </c>
      <c r="AT379">
        <v>0</v>
      </c>
      <c r="AU379">
        <v>0</v>
      </c>
      <c r="AV379">
        <v>0</v>
      </c>
      <c r="AW379">
        <v>0.93</v>
      </c>
      <c r="AX379">
        <v>0</v>
      </c>
      <c r="AY379">
        <v>0.37</v>
      </c>
      <c r="AZ379">
        <v>0</v>
      </c>
      <c r="BA379">
        <v>0.56000000000000005</v>
      </c>
      <c r="BB379">
        <v>0</v>
      </c>
      <c r="BC379">
        <v>0</v>
      </c>
      <c r="BD379">
        <v>2.96</v>
      </c>
      <c r="BE379">
        <v>37.5</v>
      </c>
      <c r="BF379">
        <v>7.96</v>
      </c>
      <c r="BG379">
        <v>25.58</v>
      </c>
      <c r="BH379">
        <v>1.85</v>
      </c>
      <c r="BI379">
        <v>1.48</v>
      </c>
      <c r="BJ379">
        <v>0.37</v>
      </c>
      <c r="BK379">
        <v>27.04</v>
      </c>
      <c r="BL379">
        <v>1.3</v>
      </c>
      <c r="BM379">
        <v>0.93</v>
      </c>
      <c r="BN379">
        <v>33.700000000000003</v>
      </c>
      <c r="BO379">
        <v>83.52</v>
      </c>
      <c r="BP379">
        <v>9.44</v>
      </c>
      <c r="BQ379">
        <v>84.31</v>
      </c>
      <c r="BR379">
        <v>4.8099999999999996</v>
      </c>
      <c r="BS379">
        <v>96.15</v>
      </c>
      <c r="BT379">
        <v>9.6300000000000008</v>
      </c>
      <c r="BU379">
        <v>80.77</v>
      </c>
      <c r="BV379">
        <v>30.74</v>
      </c>
      <c r="BW379">
        <v>87.95</v>
      </c>
      <c r="BX379">
        <v>2.2200000000000002</v>
      </c>
      <c r="BY379">
        <v>50</v>
      </c>
      <c r="BZ379">
        <v>16.98</v>
      </c>
      <c r="CA379">
        <v>24.67</v>
      </c>
      <c r="CB379">
        <v>0.05</v>
      </c>
      <c r="CC379">
        <v>0.74</v>
      </c>
      <c r="CD379">
        <v>0.19</v>
      </c>
      <c r="CE379">
        <v>0</v>
      </c>
      <c r="CF379">
        <v>0.74</v>
      </c>
      <c r="CG379">
        <v>75</v>
      </c>
      <c r="CH379">
        <v>0.19</v>
      </c>
      <c r="CI379">
        <v>5.93</v>
      </c>
      <c r="CJ379">
        <v>81.25</v>
      </c>
      <c r="CK379">
        <v>2.59</v>
      </c>
      <c r="CL379">
        <v>50</v>
      </c>
      <c r="CM379">
        <v>1.3</v>
      </c>
      <c r="CN379">
        <v>71.430000000000007</v>
      </c>
      <c r="CO379">
        <v>1.67</v>
      </c>
      <c r="CP379">
        <v>0.19</v>
      </c>
      <c r="CQ379">
        <v>5.74</v>
      </c>
      <c r="CR379">
        <v>87.1</v>
      </c>
      <c r="CS379">
        <v>0</v>
      </c>
      <c r="CT379" t="s">
        <v>116</v>
      </c>
      <c r="CU379">
        <v>0</v>
      </c>
      <c r="CV379" t="s">
        <v>116</v>
      </c>
      <c r="CW379">
        <v>0</v>
      </c>
      <c r="CX379">
        <v>0</v>
      </c>
      <c r="CY379">
        <v>0</v>
      </c>
      <c r="CZ379">
        <v>0</v>
      </c>
      <c r="DA379" t="s">
        <v>116</v>
      </c>
      <c r="DB379" t="s">
        <v>116</v>
      </c>
      <c r="DC379">
        <v>0</v>
      </c>
      <c r="DD379" t="s">
        <v>116</v>
      </c>
      <c r="DE379" t="s">
        <v>116</v>
      </c>
      <c r="DF379">
        <v>1.67</v>
      </c>
      <c r="DG379">
        <v>1.1100000000000001</v>
      </c>
      <c r="DH379">
        <v>0</v>
      </c>
      <c r="DI379">
        <v>2.41</v>
      </c>
      <c r="DJ379">
        <v>0</v>
      </c>
      <c r="DK379">
        <v>0</v>
      </c>
    </row>
    <row r="380" spans="1:115" ht="12" customHeight="1" x14ac:dyDescent="0.2">
      <c r="A380" t="s">
        <v>262</v>
      </c>
      <c r="B380" t="s">
        <v>176</v>
      </c>
      <c r="C380" t="s">
        <v>176</v>
      </c>
      <c r="D380" t="s">
        <v>922</v>
      </c>
      <c r="E380">
        <v>28</v>
      </c>
      <c r="F380">
        <v>1000000</v>
      </c>
      <c r="G380" t="s">
        <v>147</v>
      </c>
      <c r="H380">
        <v>37</v>
      </c>
      <c r="I380">
        <v>2911</v>
      </c>
      <c r="J380">
        <v>9</v>
      </c>
      <c r="K380">
        <v>7.13</v>
      </c>
      <c r="L380">
        <v>5</v>
      </c>
      <c r="M380">
        <v>4.3899999999999997</v>
      </c>
      <c r="N380">
        <v>16.170000000000002</v>
      </c>
      <c r="O380">
        <v>45.51</v>
      </c>
      <c r="P380" t="s">
        <v>117</v>
      </c>
      <c r="Q380" t="s">
        <v>117</v>
      </c>
      <c r="R380" t="s">
        <v>134</v>
      </c>
      <c r="S380">
        <v>181</v>
      </c>
      <c r="T380">
        <v>74</v>
      </c>
      <c r="U380" t="s">
        <v>119</v>
      </c>
      <c r="V380">
        <v>5.01</v>
      </c>
      <c r="W380">
        <v>4.05</v>
      </c>
      <c r="X380">
        <v>59.54</v>
      </c>
      <c r="Y380">
        <v>2.78</v>
      </c>
      <c r="Z380">
        <v>47.78</v>
      </c>
      <c r="AA380">
        <v>0.71</v>
      </c>
      <c r="AB380">
        <v>1.08</v>
      </c>
      <c r="AC380">
        <v>0.06</v>
      </c>
      <c r="AD380">
        <v>1.89</v>
      </c>
      <c r="AE380">
        <v>2.88</v>
      </c>
      <c r="AF380">
        <v>0.8</v>
      </c>
      <c r="AG380">
        <v>5</v>
      </c>
      <c r="AH380">
        <v>0.15</v>
      </c>
      <c r="AI380">
        <v>0</v>
      </c>
      <c r="AJ380">
        <v>0</v>
      </c>
      <c r="AK380">
        <v>3.18</v>
      </c>
      <c r="AL380">
        <v>0.28000000000000003</v>
      </c>
      <c r="AM380">
        <v>9</v>
      </c>
      <c r="AN380">
        <v>0.28000000000000003</v>
      </c>
      <c r="AO380">
        <v>0.22</v>
      </c>
      <c r="AP380">
        <v>3</v>
      </c>
      <c r="AQ380">
        <v>0.09</v>
      </c>
      <c r="AR380">
        <v>73</v>
      </c>
      <c r="AS380">
        <v>2.2599999999999998</v>
      </c>
      <c r="AT380">
        <v>36.99</v>
      </c>
      <c r="AU380">
        <v>12.329000000000001</v>
      </c>
      <c r="AV380">
        <v>0.15</v>
      </c>
      <c r="AW380">
        <v>1.42</v>
      </c>
      <c r="AX380">
        <v>45.65</v>
      </c>
      <c r="AY380">
        <v>1.17</v>
      </c>
      <c r="AZ380">
        <v>39.47</v>
      </c>
      <c r="BA380">
        <v>0.25</v>
      </c>
      <c r="BB380">
        <v>75</v>
      </c>
      <c r="BC380">
        <v>0.22</v>
      </c>
      <c r="BD380">
        <v>2.44</v>
      </c>
      <c r="BE380">
        <v>56.96</v>
      </c>
      <c r="BF380">
        <v>6.89</v>
      </c>
      <c r="BG380">
        <v>38.57</v>
      </c>
      <c r="BH380">
        <v>3</v>
      </c>
      <c r="BI380">
        <v>1.17</v>
      </c>
      <c r="BJ380">
        <v>0.43</v>
      </c>
      <c r="BK380">
        <v>28.6</v>
      </c>
      <c r="BL380">
        <v>2.3199999999999998</v>
      </c>
      <c r="BM380">
        <v>1.08</v>
      </c>
      <c r="BN380">
        <v>35.99</v>
      </c>
      <c r="BO380">
        <v>84.11</v>
      </c>
      <c r="BP380">
        <v>7.48</v>
      </c>
      <c r="BQ380">
        <v>66.12</v>
      </c>
      <c r="BR380">
        <v>9.2100000000000009</v>
      </c>
      <c r="BS380">
        <v>92.62</v>
      </c>
      <c r="BT380">
        <v>12.99</v>
      </c>
      <c r="BU380">
        <v>87.86</v>
      </c>
      <c r="BV380">
        <v>32.770000000000003</v>
      </c>
      <c r="BW380">
        <v>86.79</v>
      </c>
      <c r="BX380">
        <v>1.89</v>
      </c>
      <c r="BY380">
        <v>62.3</v>
      </c>
      <c r="BZ380">
        <v>17.579999999999998</v>
      </c>
      <c r="CA380">
        <v>31.8</v>
      </c>
      <c r="CB380">
        <v>0.14000000000000001</v>
      </c>
      <c r="CC380">
        <v>1.33</v>
      </c>
      <c r="CD380">
        <v>0</v>
      </c>
      <c r="CE380">
        <v>0.03</v>
      </c>
      <c r="CF380">
        <v>0.8</v>
      </c>
      <c r="CG380">
        <v>38.46</v>
      </c>
      <c r="CH380">
        <v>0.53</v>
      </c>
      <c r="CI380">
        <v>4.0199999999999996</v>
      </c>
      <c r="CJ380">
        <v>76.92</v>
      </c>
      <c r="CK380">
        <v>2.1</v>
      </c>
      <c r="CL380">
        <v>54.41</v>
      </c>
      <c r="CM380">
        <v>0.59</v>
      </c>
      <c r="CN380">
        <v>31.58</v>
      </c>
      <c r="CO380">
        <v>1.05</v>
      </c>
      <c r="CP380">
        <v>0.74</v>
      </c>
      <c r="CQ380">
        <v>4.33</v>
      </c>
      <c r="CR380">
        <v>81.430000000000007</v>
      </c>
      <c r="CS380">
        <v>0</v>
      </c>
      <c r="CT380" t="s">
        <v>116</v>
      </c>
      <c r="CU380">
        <v>0</v>
      </c>
      <c r="CV380" t="s">
        <v>116</v>
      </c>
      <c r="CW380">
        <v>0</v>
      </c>
      <c r="CX380">
        <v>0</v>
      </c>
      <c r="CY380">
        <v>0</v>
      </c>
      <c r="CZ380">
        <v>0</v>
      </c>
      <c r="DA380" t="s">
        <v>116</v>
      </c>
      <c r="DB380" t="s">
        <v>116</v>
      </c>
      <c r="DC380">
        <v>0.19</v>
      </c>
      <c r="DD380" t="s">
        <v>116</v>
      </c>
      <c r="DE380" t="s">
        <v>116</v>
      </c>
      <c r="DF380">
        <v>1.17</v>
      </c>
      <c r="DG380">
        <v>0.31</v>
      </c>
      <c r="DH380">
        <v>20</v>
      </c>
      <c r="DI380">
        <v>0.71</v>
      </c>
      <c r="DJ380">
        <v>0</v>
      </c>
      <c r="DK380">
        <v>0</v>
      </c>
    </row>
    <row r="381" spans="1:115" ht="12" customHeight="1" x14ac:dyDescent="0.2">
      <c r="A381" t="s">
        <v>741</v>
      </c>
      <c r="B381" t="s">
        <v>236</v>
      </c>
      <c r="C381" t="s">
        <v>236</v>
      </c>
      <c r="D381" t="s">
        <v>923</v>
      </c>
      <c r="E381">
        <v>30</v>
      </c>
      <c r="F381">
        <v>400000</v>
      </c>
      <c r="G381" t="s">
        <v>116</v>
      </c>
      <c r="H381">
        <v>9</v>
      </c>
      <c r="I381">
        <v>759</v>
      </c>
      <c r="J381">
        <v>0</v>
      </c>
      <c r="K381">
        <v>0.28000000000000003</v>
      </c>
      <c r="L381">
        <v>0</v>
      </c>
      <c r="M381">
        <v>0</v>
      </c>
      <c r="N381">
        <v>15.77</v>
      </c>
      <c r="O381">
        <v>73.680000000000007</v>
      </c>
      <c r="P381" t="s">
        <v>251</v>
      </c>
      <c r="Q381" t="s">
        <v>251</v>
      </c>
      <c r="R381" t="s">
        <v>118</v>
      </c>
      <c r="S381">
        <v>0</v>
      </c>
      <c r="T381">
        <v>0</v>
      </c>
      <c r="U381" t="s">
        <v>119</v>
      </c>
      <c r="V381">
        <v>9.25</v>
      </c>
      <c r="W381">
        <v>4.03</v>
      </c>
      <c r="X381">
        <v>70.59</v>
      </c>
      <c r="Y381">
        <v>7.35</v>
      </c>
      <c r="Z381">
        <v>82.26</v>
      </c>
      <c r="AA381">
        <v>0.24</v>
      </c>
      <c r="AB381">
        <v>0.27</v>
      </c>
      <c r="AC381">
        <v>1.54</v>
      </c>
      <c r="AD381">
        <v>6.17</v>
      </c>
      <c r="AE381">
        <v>7</v>
      </c>
      <c r="AF381">
        <v>0.71</v>
      </c>
      <c r="AG381">
        <v>1</v>
      </c>
      <c r="AH381">
        <v>0.12</v>
      </c>
      <c r="AI381">
        <v>0</v>
      </c>
      <c r="AJ381">
        <v>0</v>
      </c>
      <c r="AK381">
        <v>0.12</v>
      </c>
      <c r="AL381">
        <v>0</v>
      </c>
      <c r="AM381">
        <v>0</v>
      </c>
      <c r="AN381">
        <v>0</v>
      </c>
      <c r="AO381">
        <v>0.03</v>
      </c>
      <c r="AP381">
        <v>0</v>
      </c>
      <c r="AQ381">
        <v>0</v>
      </c>
      <c r="AR381">
        <v>3</v>
      </c>
      <c r="AS381">
        <v>0.36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0.12</v>
      </c>
      <c r="BE381">
        <v>100</v>
      </c>
      <c r="BF381">
        <v>1.07</v>
      </c>
      <c r="BG381">
        <v>66.67</v>
      </c>
      <c r="BH381">
        <v>0.24</v>
      </c>
      <c r="BI381">
        <v>0.24</v>
      </c>
      <c r="BJ381">
        <v>0</v>
      </c>
      <c r="BK381">
        <v>15.42</v>
      </c>
      <c r="BL381">
        <v>0.12</v>
      </c>
      <c r="BM381">
        <v>1.42</v>
      </c>
      <c r="BN381">
        <v>24.55</v>
      </c>
      <c r="BO381">
        <v>85.02</v>
      </c>
      <c r="BP381">
        <v>12.69</v>
      </c>
      <c r="BQ381">
        <v>75.7</v>
      </c>
      <c r="BR381">
        <v>0.71</v>
      </c>
      <c r="BS381">
        <v>100</v>
      </c>
      <c r="BT381">
        <v>9.49</v>
      </c>
      <c r="BU381">
        <v>96.25</v>
      </c>
      <c r="BV381">
        <v>18.38</v>
      </c>
      <c r="BW381">
        <v>91.61</v>
      </c>
      <c r="BX381">
        <v>6.17</v>
      </c>
      <c r="BY381">
        <v>65.38</v>
      </c>
      <c r="BZ381">
        <v>23.91</v>
      </c>
      <c r="CA381">
        <v>31.3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2.61</v>
      </c>
      <c r="CJ381">
        <v>68.180000000000007</v>
      </c>
      <c r="CK381">
        <v>0</v>
      </c>
      <c r="CL381">
        <v>0</v>
      </c>
      <c r="CM381">
        <v>0.12</v>
      </c>
      <c r="CN381">
        <v>0</v>
      </c>
      <c r="CO381">
        <v>0</v>
      </c>
      <c r="CP381">
        <v>0</v>
      </c>
      <c r="CQ381">
        <v>6.88</v>
      </c>
      <c r="CR381">
        <v>72.41</v>
      </c>
      <c r="CS381">
        <v>0</v>
      </c>
      <c r="CT381" t="s">
        <v>116</v>
      </c>
      <c r="CU381">
        <v>0</v>
      </c>
      <c r="CV381" t="s">
        <v>116</v>
      </c>
      <c r="CW381">
        <v>0</v>
      </c>
      <c r="CX381">
        <v>0</v>
      </c>
      <c r="CY381">
        <v>0</v>
      </c>
      <c r="CZ381">
        <v>0</v>
      </c>
      <c r="DA381" t="s">
        <v>116</v>
      </c>
      <c r="DB381" t="s">
        <v>116</v>
      </c>
      <c r="DC381">
        <v>0.24</v>
      </c>
      <c r="DD381" t="s">
        <v>116</v>
      </c>
      <c r="DE381" t="s">
        <v>116</v>
      </c>
      <c r="DF381">
        <v>0.36</v>
      </c>
      <c r="DG381">
        <v>0</v>
      </c>
      <c r="DH381">
        <v>0</v>
      </c>
      <c r="DI381">
        <v>0</v>
      </c>
      <c r="DJ381">
        <v>0</v>
      </c>
      <c r="DK381">
        <v>0</v>
      </c>
    </row>
    <row r="382" spans="1:115" ht="12" customHeight="1" x14ac:dyDescent="0.2">
      <c r="A382" t="s">
        <v>771</v>
      </c>
      <c r="B382" t="s">
        <v>435</v>
      </c>
      <c r="C382" t="s">
        <v>435</v>
      </c>
      <c r="D382" t="s">
        <v>920</v>
      </c>
      <c r="E382">
        <v>28</v>
      </c>
      <c r="F382">
        <v>175000</v>
      </c>
      <c r="G382" t="s">
        <v>116</v>
      </c>
      <c r="H382">
        <v>8</v>
      </c>
      <c r="I382">
        <v>693</v>
      </c>
      <c r="J382">
        <v>2</v>
      </c>
      <c r="K382">
        <v>1.32</v>
      </c>
      <c r="L382">
        <v>2</v>
      </c>
      <c r="M382">
        <v>1.75</v>
      </c>
      <c r="N382">
        <v>30.65</v>
      </c>
      <c r="O382">
        <v>40.68</v>
      </c>
      <c r="P382" t="s">
        <v>117</v>
      </c>
      <c r="Q382" t="s">
        <v>117</v>
      </c>
      <c r="R382" t="s">
        <v>118</v>
      </c>
      <c r="S382">
        <v>180</v>
      </c>
      <c r="T382">
        <v>75</v>
      </c>
      <c r="U382" t="s">
        <v>119</v>
      </c>
      <c r="V382">
        <v>4.03</v>
      </c>
      <c r="W382">
        <v>4.03</v>
      </c>
      <c r="X382">
        <v>54.84</v>
      </c>
      <c r="Y382">
        <v>9.61</v>
      </c>
      <c r="Z382">
        <v>40.54</v>
      </c>
      <c r="AA382">
        <v>0.91</v>
      </c>
      <c r="AB382">
        <v>1.03</v>
      </c>
      <c r="AC382">
        <v>0.13</v>
      </c>
      <c r="AD382">
        <v>0.91</v>
      </c>
      <c r="AE382">
        <v>1.03</v>
      </c>
      <c r="AF382">
        <v>1.82</v>
      </c>
      <c r="AG382">
        <v>2</v>
      </c>
      <c r="AH382">
        <v>0.26</v>
      </c>
      <c r="AI382">
        <v>0</v>
      </c>
      <c r="AJ382">
        <v>0</v>
      </c>
      <c r="AK382">
        <v>4.42</v>
      </c>
      <c r="AL382">
        <v>0.26</v>
      </c>
      <c r="AM382">
        <v>2</v>
      </c>
      <c r="AN382">
        <v>0.26</v>
      </c>
      <c r="AO382">
        <v>0.17</v>
      </c>
      <c r="AP382">
        <v>0</v>
      </c>
      <c r="AQ382">
        <v>0</v>
      </c>
      <c r="AR382">
        <v>21</v>
      </c>
      <c r="AS382">
        <v>2.73</v>
      </c>
      <c r="AT382">
        <v>28.57</v>
      </c>
      <c r="AU382">
        <v>9.5239999999999991</v>
      </c>
      <c r="AV382">
        <v>0.26</v>
      </c>
      <c r="AW382">
        <v>1.43</v>
      </c>
      <c r="AX382">
        <v>63.64</v>
      </c>
      <c r="AY382">
        <v>0.78</v>
      </c>
      <c r="AZ382">
        <v>66.67</v>
      </c>
      <c r="BA382">
        <v>0.65</v>
      </c>
      <c r="BB382">
        <v>60</v>
      </c>
      <c r="BC382">
        <v>0</v>
      </c>
      <c r="BD382">
        <v>4.16</v>
      </c>
      <c r="BE382">
        <v>59.38</v>
      </c>
      <c r="BF382">
        <v>11.3</v>
      </c>
      <c r="BG382">
        <v>41.38</v>
      </c>
      <c r="BH382">
        <v>4.03</v>
      </c>
      <c r="BI382">
        <v>1.69</v>
      </c>
      <c r="BJ382">
        <v>1.3</v>
      </c>
      <c r="BK382">
        <v>9.2200000000000006</v>
      </c>
      <c r="BL382">
        <v>1.56</v>
      </c>
      <c r="BM382">
        <v>1.56</v>
      </c>
      <c r="BN382">
        <v>17.53</v>
      </c>
      <c r="BO382">
        <v>74.81</v>
      </c>
      <c r="BP382">
        <v>3.9</v>
      </c>
      <c r="BQ382">
        <v>70</v>
      </c>
      <c r="BR382">
        <v>3.9</v>
      </c>
      <c r="BS382">
        <v>93.33</v>
      </c>
      <c r="BT382">
        <v>6.1</v>
      </c>
      <c r="BU382">
        <v>70.209999999999994</v>
      </c>
      <c r="BV382">
        <v>15.06</v>
      </c>
      <c r="BW382">
        <v>76.72</v>
      </c>
      <c r="BX382">
        <v>1.3</v>
      </c>
      <c r="BY382">
        <v>70</v>
      </c>
      <c r="BZ382">
        <v>16.21</v>
      </c>
      <c r="CA382">
        <v>34.4</v>
      </c>
      <c r="CB382">
        <v>0.23</v>
      </c>
      <c r="CC382">
        <v>1.69</v>
      </c>
      <c r="CD382">
        <v>0</v>
      </c>
      <c r="CE382">
        <v>0</v>
      </c>
      <c r="CF382">
        <v>0.39</v>
      </c>
      <c r="CG382">
        <v>66.67</v>
      </c>
      <c r="CH382">
        <v>1.04</v>
      </c>
      <c r="CI382">
        <v>1.56</v>
      </c>
      <c r="CJ382">
        <v>50</v>
      </c>
      <c r="CK382">
        <v>1.95</v>
      </c>
      <c r="CL382">
        <v>66.67</v>
      </c>
      <c r="CM382">
        <v>0.39</v>
      </c>
      <c r="CN382">
        <v>33.33</v>
      </c>
      <c r="CO382">
        <v>1.56</v>
      </c>
      <c r="CP382">
        <v>0.65</v>
      </c>
      <c r="CQ382">
        <v>1.56</v>
      </c>
      <c r="CR382">
        <v>83.33</v>
      </c>
      <c r="CS382">
        <v>0</v>
      </c>
      <c r="CT382" t="s">
        <v>116</v>
      </c>
      <c r="CU382">
        <v>0</v>
      </c>
      <c r="CV382" t="s">
        <v>116</v>
      </c>
      <c r="CW382">
        <v>0</v>
      </c>
      <c r="CX382">
        <v>0</v>
      </c>
      <c r="CY382">
        <v>0</v>
      </c>
      <c r="CZ382">
        <v>0</v>
      </c>
      <c r="DA382" t="s">
        <v>116</v>
      </c>
      <c r="DB382" t="s">
        <v>116</v>
      </c>
      <c r="DC382">
        <v>0.13</v>
      </c>
      <c r="DD382" t="s">
        <v>116</v>
      </c>
      <c r="DE382" t="s">
        <v>116</v>
      </c>
      <c r="DF382">
        <v>0.39</v>
      </c>
      <c r="DG382">
        <v>0.39</v>
      </c>
      <c r="DH382">
        <v>0</v>
      </c>
      <c r="DI382">
        <v>0</v>
      </c>
      <c r="DJ382">
        <v>0</v>
      </c>
      <c r="DK382">
        <v>0</v>
      </c>
    </row>
    <row r="383" spans="1:115" ht="12" customHeight="1" x14ac:dyDescent="0.2">
      <c r="A383" t="s">
        <v>800</v>
      </c>
      <c r="B383" t="s">
        <v>406</v>
      </c>
      <c r="C383" t="s">
        <v>406</v>
      </c>
      <c r="D383" t="s">
        <v>922</v>
      </c>
      <c r="E383">
        <v>26</v>
      </c>
      <c r="F383">
        <v>150000</v>
      </c>
      <c r="G383" t="s">
        <v>116</v>
      </c>
      <c r="H383">
        <v>10</v>
      </c>
      <c r="I383">
        <v>649</v>
      </c>
      <c r="J383">
        <v>0</v>
      </c>
      <c r="K383">
        <v>0.46</v>
      </c>
      <c r="L383">
        <v>1</v>
      </c>
      <c r="M383">
        <v>0.56999999999999995</v>
      </c>
      <c r="N383">
        <v>25.38</v>
      </c>
      <c r="O383">
        <v>48.63</v>
      </c>
      <c r="P383" t="s">
        <v>117</v>
      </c>
      <c r="Q383" t="s">
        <v>117</v>
      </c>
      <c r="R383" t="s">
        <v>118</v>
      </c>
      <c r="S383">
        <v>179</v>
      </c>
      <c r="T383">
        <v>75</v>
      </c>
      <c r="U383" t="s">
        <v>119</v>
      </c>
      <c r="V383">
        <v>3.74</v>
      </c>
      <c r="W383">
        <v>4.0199999999999996</v>
      </c>
      <c r="X383">
        <v>62.07</v>
      </c>
      <c r="Y383">
        <v>3.33</v>
      </c>
      <c r="Z383">
        <v>54.17</v>
      </c>
      <c r="AA383">
        <v>0.28000000000000003</v>
      </c>
      <c r="AB383">
        <v>0.48</v>
      </c>
      <c r="AC383">
        <v>0</v>
      </c>
      <c r="AD383">
        <v>0.97</v>
      </c>
      <c r="AE383">
        <v>1.69</v>
      </c>
      <c r="AF383">
        <v>1.1100000000000001</v>
      </c>
      <c r="AG383">
        <v>2</v>
      </c>
      <c r="AH383">
        <v>0.28000000000000003</v>
      </c>
      <c r="AI383">
        <v>0</v>
      </c>
      <c r="AJ383">
        <v>0</v>
      </c>
      <c r="AK383">
        <v>8.18</v>
      </c>
      <c r="AL383">
        <v>0</v>
      </c>
      <c r="AM383">
        <v>0</v>
      </c>
      <c r="AN383">
        <v>0</v>
      </c>
      <c r="AO383">
        <v>0.06</v>
      </c>
      <c r="AP383">
        <v>0</v>
      </c>
      <c r="AQ383">
        <v>0</v>
      </c>
      <c r="AR383">
        <v>5</v>
      </c>
      <c r="AS383">
        <v>0.69</v>
      </c>
      <c r="AT383">
        <v>20</v>
      </c>
      <c r="AU383">
        <v>0</v>
      </c>
      <c r="AV383">
        <v>0.14000000000000001</v>
      </c>
      <c r="AW383">
        <v>5.96</v>
      </c>
      <c r="AX383">
        <v>34.880000000000003</v>
      </c>
      <c r="AY383">
        <v>0.14000000000000001</v>
      </c>
      <c r="AZ383">
        <v>100</v>
      </c>
      <c r="BA383">
        <v>5.82</v>
      </c>
      <c r="BB383">
        <v>33.33</v>
      </c>
      <c r="BC383">
        <v>0.42</v>
      </c>
      <c r="BD383">
        <v>10.82</v>
      </c>
      <c r="BE383">
        <v>53.85</v>
      </c>
      <c r="BF383">
        <v>15.25</v>
      </c>
      <c r="BG383">
        <v>46.36</v>
      </c>
      <c r="BH383">
        <v>2.36</v>
      </c>
      <c r="BI383">
        <v>2.36</v>
      </c>
      <c r="BJ383">
        <v>1.1100000000000001</v>
      </c>
      <c r="BK383">
        <v>16.5</v>
      </c>
      <c r="BL383">
        <v>1.25</v>
      </c>
      <c r="BM383">
        <v>2.08</v>
      </c>
      <c r="BN383">
        <v>25.24</v>
      </c>
      <c r="BO383">
        <v>69.23</v>
      </c>
      <c r="BP383">
        <v>4.8499999999999996</v>
      </c>
      <c r="BQ383">
        <v>74.290000000000006</v>
      </c>
      <c r="BR383">
        <v>4.16</v>
      </c>
      <c r="BS383">
        <v>83.33</v>
      </c>
      <c r="BT383">
        <v>9.85</v>
      </c>
      <c r="BU383">
        <v>57.75</v>
      </c>
      <c r="BV383">
        <v>18.579999999999998</v>
      </c>
      <c r="BW383">
        <v>80.599999999999994</v>
      </c>
      <c r="BX383">
        <v>1.25</v>
      </c>
      <c r="BY383">
        <v>66.67</v>
      </c>
      <c r="BZ383">
        <v>18.149999999999999</v>
      </c>
      <c r="CA383">
        <v>13.66</v>
      </c>
      <c r="CB383">
        <v>0.08</v>
      </c>
      <c r="CC383">
        <v>1.1100000000000001</v>
      </c>
      <c r="CD383">
        <v>0</v>
      </c>
      <c r="CE383">
        <v>0</v>
      </c>
      <c r="CF383">
        <v>0.42</v>
      </c>
      <c r="CG383">
        <v>33.33</v>
      </c>
      <c r="CH383">
        <v>0.28000000000000003</v>
      </c>
      <c r="CI383">
        <v>1.53</v>
      </c>
      <c r="CJ383">
        <v>45.45</v>
      </c>
      <c r="CK383">
        <v>4.4400000000000004</v>
      </c>
      <c r="CL383">
        <v>43.75</v>
      </c>
      <c r="CM383">
        <v>0.14000000000000001</v>
      </c>
      <c r="CN383">
        <v>0</v>
      </c>
      <c r="CO383">
        <v>0.69</v>
      </c>
      <c r="CP383">
        <v>1.94</v>
      </c>
      <c r="CQ383">
        <v>3.61</v>
      </c>
      <c r="CR383">
        <v>88.46</v>
      </c>
      <c r="CS383">
        <v>0</v>
      </c>
      <c r="CT383" t="s">
        <v>116</v>
      </c>
      <c r="CU383">
        <v>0</v>
      </c>
      <c r="CV383" t="s">
        <v>116</v>
      </c>
      <c r="CW383">
        <v>0</v>
      </c>
      <c r="CX383">
        <v>0</v>
      </c>
      <c r="CY383">
        <v>0</v>
      </c>
      <c r="CZ383">
        <v>0</v>
      </c>
      <c r="DA383" t="s">
        <v>116</v>
      </c>
      <c r="DB383" t="s">
        <v>116</v>
      </c>
      <c r="DC383">
        <v>0.14000000000000001</v>
      </c>
      <c r="DD383" t="s">
        <v>116</v>
      </c>
      <c r="DE383" t="s">
        <v>116</v>
      </c>
      <c r="DF383">
        <v>0.14000000000000001</v>
      </c>
      <c r="DG383">
        <v>0.14000000000000001</v>
      </c>
      <c r="DH383">
        <v>100</v>
      </c>
      <c r="DI383">
        <v>0</v>
      </c>
      <c r="DJ383">
        <v>0</v>
      </c>
      <c r="DK383">
        <v>0</v>
      </c>
    </row>
    <row r="384" spans="1:115" ht="12" customHeight="1" x14ac:dyDescent="0.2">
      <c r="A384" t="s">
        <v>340</v>
      </c>
      <c r="B384" t="s">
        <v>250</v>
      </c>
      <c r="C384" t="s">
        <v>250</v>
      </c>
      <c r="D384" t="s">
        <v>920</v>
      </c>
      <c r="E384">
        <v>23</v>
      </c>
      <c r="F384">
        <v>600000</v>
      </c>
      <c r="G384" t="s">
        <v>116</v>
      </c>
      <c r="H384">
        <v>35</v>
      </c>
      <c r="I384">
        <v>2378</v>
      </c>
      <c r="J384">
        <v>6</v>
      </c>
      <c r="K384">
        <v>8.43</v>
      </c>
      <c r="L384">
        <v>3</v>
      </c>
      <c r="M384">
        <v>1.93</v>
      </c>
      <c r="N384">
        <v>24.26</v>
      </c>
      <c r="O384">
        <v>29.95</v>
      </c>
      <c r="P384" t="s">
        <v>117</v>
      </c>
      <c r="Q384" t="s">
        <v>117</v>
      </c>
      <c r="R384" t="s">
        <v>118</v>
      </c>
      <c r="S384">
        <v>180</v>
      </c>
      <c r="T384">
        <v>66</v>
      </c>
      <c r="U384" t="s">
        <v>119</v>
      </c>
      <c r="V384">
        <v>4.2</v>
      </c>
      <c r="W384">
        <v>4.01</v>
      </c>
      <c r="X384">
        <v>47.17</v>
      </c>
      <c r="Y384">
        <v>4.92</v>
      </c>
      <c r="Z384">
        <v>17.690000000000001</v>
      </c>
      <c r="AA384">
        <v>0.19</v>
      </c>
      <c r="AB384">
        <v>0.28000000000000003</v>
      </c>
      <c r="AC384">
        <v>0.15</v>
      </c>
      <c r="AD384">
        <v>2.12</v>
      </c>
      <c r="AE384">
        <v>3.19</v>
      </c>
      <c r="AF384">
        <v>1.44</v>
      </c>
      <c r="AG384">
        <v>4</v>
      </c>
      <c r="AH384">
        <v>0.15</v>
      </c>
      <c r="AI384">
        <v>1</v>
      </c>
      <c r="AJ384">
        <v>0.04</v>
      </c>
      <c r="AK384">
        <v>2.04</v>
      </c>
      <c r="AL384">
        <v>0.23</v>
      </c>
      <c r="AM384">
        <v>5</v>
      </c>
      <c r="AN384">
        <v>0.19</v>
      </c>
      <c r="AO384">
        <v>0.32</v>
      </c>
      <c r="AP384">
        <v>1</v>
      </c>
      <c r="AQ384">
        <v>0.04</v>
      </c>
      <c r="AR384">
        <v>53</v>
      </c>
      <c r="AS384">
        <v>2.0099999999999998</v>
      </c>
      <c r="AT384">
        <v>28.3</v>
      </c>
      <c r="AU384">
        <v>11.321</v>
      </c>
      <c r="AV384">
        <v>0.11</v>
      </c>
      <c r="AW384">
        <v>0.91</v>
      </c>
      <c r="AX384">
        <v>25</v>
      </c>
      <c r="AY384">
        <v>0.64</v>
      </c>
      <c r="AZ384">
        <v>29.41</v>
      </c>
      <c r="BA384">
        <v>0.26</v>
      </c>
      <c r="BB384">
        <v>14.29</v>
      </c>
      <c r="BC384">
        <v>0.08</v>
      </c>
      <c r="BD384">
        <v>2.38</v>
      </c>
      <c r="BE384">
        <v>46.03</v>
      </c>
      <c r="BF384">
        <v>9.5</v>
      </c>
      <c r="BG384">
        <v>27.89</v>
      </c>
      <c r="BH384">
        <v>3.94</v>
      </c>
      <c r="BI384">
        <v>0.49</v>
      </c>
      <c r="BJ384">
        <v>0.19</v>
      </c>
      <c r="BK384">
        <v>14.08</v>
      </c>
      <c r="BL384">
        <v>2.69</v>
      </c>
      <c r="BM384">
        <v>1.1399999999999999</v>
      </c>
      <c r="BN384">
        <v>20.82</v>
      </c>
      <c r="BO384">
        <v>75.819999999999993</v>
      </c>
      <c r="BP384">
        <v>3.22</v>
      </c>
      <c r="BQ384">
        <v>56.47</v>
      </c>
      <c r="BR384">
        <v>6.81</v>
      </c>
      <c r="BS384">
        <v>84.44</v>
      </c>
      <c r="BT384">
        <v>5.53</v>
      </c>
      <c r="BU384">
        <v>73.290000000000006</v>
      </c>
      <c r="BV384">
        <v>18.7</v>
      </c>
      <c r="BW384">
        <v>80.97</v>
      </c>
      <c r="BX384">
        <v>1.29</v>
      </c>
      <c r="BY384">
        <v>35.29</v>
      </c>
      <c r="BZ384">
        <v>16.75</v>
      </c>
      <c r="CA384">
        <v>31.61</v>
      </c>
      <c r="CB384">
        <v>7.0000000000000007E-2</v>
      </c>
      <c r="CC384">
        <v>1.25</v>
      </c>
      <c r="CD384">
        <v>0.04</v>
      </c>
      <c r="CE384">
        <v>0.04</v>
      </c>
      <c r="CF384">
        <v>0.56999999999999995</v>
      </c>
      <c r="CG384">
        <v>26.67</v>
      </c>
      <c r="CH384">
        <v>0.38</v>
      </c>
      <c r="CI384">
        <v>1.51</v>
      </c>
      <c r="CJ384">
        <v>55</v>
      </c>
      <c r="CK384">
        <v>0.95</v>
      </c>
      <c r="CL384">
        <v>48</v>
      </c>
      <c r="CM384">
        <v>0.72</v>
      </c>
      <c r="CN384">
        <v>21.05</v>
      </c>
      <c r="CO384">
        <v>0.68</v>
      </c>
      <c r="CP384">
        <v>0.08</v>
      </c>
      <c r="CQ384">
        <v>1.59</v>
      </c>
      <c r="CR384">
        <v>59.52</v>
      </c>
      <c r="CS384">
        <v>0</v>
      </c>
      <c r="CT384" t="s">
        <v>116</v>
      </c>
      <c r="CU384">
        <v>0</v>
      </c>
      <c r="CV384" t="s">
        <v>116</v>
      </c>
      <c r="CW384">
        <v>0</v>
      </c>
      <c r="CX384">
        <v>0</v>
      </c>
      <c r="CY384">
        <v>0</v>
      </c>
      <c r="CZ384">
        <v>0</v>
      </c>
      <c r="DA384" t="s">
        <v>116</v>
      </c>
      <c r="DB384" t="s">
        <v>116</v>
      </c>
      <c r="DC384">
        <v>0.08</v>
      </c>
      <c r="DD384" t="s">
        <v>116</v>
      </c>
      <c r="DE384" t="s">
        <v>116</v>
      </c>
      <c r="DF384">
        <v>0</v>
      </c>
      <c r="DG384">
        <v>0</v>
      </c>
      <c r="DH384">
        <v>0</v>
      </c>
      <c r="DI384">
        <v>0.04</v>
      </c>
      <c r="DJ384">
        <v>2</v>
      </c>
      <c r="DK384">
        <v>50</v>
      </c>
    </row>
    <row r="385" spans="1:115" ht="12" customHeight="1" x14ac:dyDescent="0.2">
      <c r="A385" t="s">
        <v>665</v>
      </c>
      <c r="B385" t="s">
        <v>666</v>
      </c>
      <c r="C385" t="s">
        <v>199</v>
      </c>
      <c r="D385" t="s">
        <v>922</v>
      </c>
      <c r="E385">
        <v>25</v>
      </c>
      <c r="F385">
        <v>4000000</v>
      </c>
      <c r="G385" t="s">
        <v>324</v>
      </c>
      <c r="H385">
        <v>12</v>
      </c>
      <c r="I385">
        <v>945</v>
      </c>
      <c r="J385">
        <v>3</v>
      </c>
      <c r="K385">
        <v>2.1</v>
      </c>
      <c r="L385">
        <v>0</v>
      </c>
      <c r="M385">
        <v>0.9</v>
      </c>
      <c r="N385">
        <v>25.52</v>
      </c>
      <c r="O385">
        <v>43.28</v>
      </c>
      <c r="P385" t="s">
        <v>117</v>
      </c>
      <c r="Q385" t="s">
        <v>117</v>
      </c>
      <c r="R385" t="s">
        <v>118</v>
      </c>
      <c r="S385">
        <v>173</v>
      </c>
      <c r="T385">
        <v>72</v>
      </c>
      <c r="U385" t="s">
        <v>119</v>
      </c>
      <c r="V385">
        <v>4.1900000000000004</v>
      </c>
      <c r="W385">
        <v>4</v>
      </c>
      <c r="X385">
        <v>59.52</v>
      </c>
      <c r="Y385">
        <v>1.33</v>
      </c>
      <c r="Z385">
        <v>35.71</v>
      </c>
      <c r="AA385">
        <v>0</v>
      </c>
      <c r="AB385">
        <v>0</v>
      </c>
      <c r="AC385">
        <v>0</v>
      </c>
      <c r="AD385">
        <v>1.81</v>
      </c>
      <c r="AE385">
        <v>3.11</v>
      </c>
      <c r="AF385">
        <v>0.76</v>
      </c>
      <c r="AG385">
        <v>1</v>
      </c>
      <c r="AH385">
        <v>0.1</v>
      </c>
      <c r="AI385">
        <v>0</v>
      </c>
      <c r="AJ385">
        <v>0</v>
      </c>
      <c r="AK385">
        <v>5.43</v>
      </c>
      <c r="AL385">
        <v>0.28999999999999998</v>
      </c>
      <c r="AM385">
        <v>3</v>
      </c>
      <c r="AN385">
        <v>0.28999999999999998</v>
      </c>
      <c r="AO385">
        <v>0.2</v>
      </c>
      <c r="AP385">
        <v>0</v>
      </c>
      <c r="AQ385">
        <v>0</v>
      </c>
      <c r="AR385">
        <v>24</v>
      </c>
      <c r="AS385">
        <v>2.29</v>
      </c>
      <c r="AT385">
        <v>45.83</v>
      </c>
      <c r="AU385">
        <v>12.5</v>
      </c>
      <c r="AV385">
        <v>0</v>
      </c>
      <c r="AW385">
        <v>2.19</v>
      </c>
      <c r="AX385">
        <v>21.74</v>
      </c>
      <c r="AY385">
        <v>1.24</v>
      </c>
      <c r="AZ385">
        <v>23.08</v>
      </c>
      <c r="BA385">
        <v>0.95</v>
      </c>
      <c r="BB385">
        <v>20</v>
      </c>
      <c r="BC385">
        <v>0.1</v>
      </c>
      <c r="BD385">
        <v>7.43</v>
      </c>
      <c r="BE385">
        <v>47.44</v>
      </c>
      <c r="BF385">
        <v>16.57</v>
      </c>
      <c r="BG385">
        <v>37.93</v>
      </c>
      <c r="BH385">
        <v>2.38</v>
      </c>
      <c r="BI385">
        <v>2.1</v>
      </c>
      <c r="BJ385">
        <v>1.1399999999999999</v>
      </c>
      <c r="BK385">
        <v>18.48</v>
      </c>
      <c r="BL385">
        <v>1.9</v>
      </c>
      <c r="BM385">
        <v>2.95</v>
      </c>
      <c r="BN385">
        <v>25.62</v>
      </c>
      <c r="BO385">
        <v>77.319999999999993</v>
      </c>
      <c r="BP385">
        <v>7.05</v>
      </c>
      <c r="BQ385">
        <v>70.27</v>
      </c>
      <c r="BR385">
        <v>5.62</v>
      </c>
      <c r="BS385">
        <v>94.92</v>
      </c>
      <c r="BT385">
        <v>7.62</v>
      </c>
      <c r="BU385">
        <v>68.75</v>
      </c>
      <c r="BV385">
        <v>21.71</v>
      </c>
      <c r="BW385">
        <v>85.09</v>
      </c>
      <c r="BX385">
        <v>1.81</v>
      </c>
      <c r="BY385">
        <v>47.37</v>
      </c>
      <c r="BZ385">
        <v>16.510000000000002</v>
      </c>
      <c r="CA385">
        <v>33.020000000000003</v>
      </c>
      <c r="CB385">
        <v>0.09</v>
      </c>
      <c r="CC385">
        <v>1.05</v>
      </c>
      <c r="CD385">
        <v>0</v>
      </c>
      <c r="CE385">
        <v>0</v>
      </c>
      <c r="CF385">
        <v>1.1399999999999999</v>
      </c>
      <c r="CG385">
        <v>33.33</v>
      </c>
      <c r="CH385">
        <v>0.38</v>
      </c>
      <c r="CI385">
        <v>2.86</v>
      </c>
      <c r="CJ385">
        <v>76.67</v>
      </c>
      <c r="CK385">
        <v>4</v>
      </c>
      <c r="CL385">
        <v>38.1</v>
      </c>
      <c r="CM385">
        <v>1.52</v>
      </c>
      <c r="CN385">
        <v>31.25</v>
      </c>
      <c r="CO385">
        <v>1.43</v>
      </c>
      <c r="CP385">
        <v>0.48</v>
      </c>
      <c r="CQ385">
        <v>5.62</v>
      </c>
      <c r="CR385">
        <v>84.75</v>
      </c>
      <c r="CS385">
        <v>0</v>
      </c>
      <c r="CT385" t="s">
        <v>116</v>
      </c>
      <c r="CU385">
        <v>0</v>
      </c>
      <c r="CV385" t="s">
        <v>116</v>
      </c>
      <c r="CW385">
        <v>0</v>
      </c>
      <c r="CX385">
        <v>0</v>
      </c>
      <c r="CY385">
        <v>0</v>
      </c>
      <c r="CZ385">
        <v>0</v>
      </c>
      <c r="DA385" t="s">
        <v>116</v>
      </c>
      <c r="DB385" t="s">
        <v>116</v>
      </c>
      <c r="DC385">
        <v>0</v>
      </c>
      <c r="DD385" t="s">
        <v>116</v>
      </c>
      <c r="DE385" t="s">
        <v>116</v>
      </c>
      <c r="DF385">
        <v>0.38</v>
      </c>
      <c r="DG385">
        <v>0.19</v>
      </c>
      <c r="DH385">
        <v>50</v>
      </c>
      <c r="DI385">
        <v>0.76</v>
      </c>
      <c r="DJ385">
        <v>0</v>
      </c>
      <c r="DK385">
        <v>0</v>
      </c>
    </row>
    <row r="386" spans="1:115" ht="12" customHeight="1" x14ac:dyDescent="0.2">
      <c r="A386" t="s">
        <v>649</v>
      </c>
      <c r="B386" t="s">
        <v>176</v>
      </c>
      <c r="C386" t="s">
        <v>176</v>
      </c>
      <c r="D386" t="s">
        <v>920</v>
      </c>
      <c r="E386">
        <v>27</v>
      </c>
      <c r="F386">
        <v>350000</v>
      </c>
      <c r="G386" t="s">
        <v>116</v>
      </c>
      <c r="H386">
        <v>16</v>
      </c>
      <c r="I386">
        <v>1015</v>
      </c>
      <c r="J386">
        <v>2</v>
      </c>
      <c r="K386">
        <v>1.82</v>
      </c>
      <c r="L386">
        <v>1</v>
      </c>
      <c r="M386">
        <v>0.49</v>
      </c>
      <c r="N386">
        <v>24.03</v>
      </c>
      <c r="O386">
        <v>32.47</v>
      </c>
      <c r="P386" t="s">
        <v>650</v>
      </c>
      <c r="Q386" t="s">
        <v>650</v>
      </c>
      <c r="R386" t="s">
        <v>116</v>
      </c>
      <c r="S386">
        <v>170</v>
      </c>
      <c r="T386">
        <v>66</v>
      </c>
      <c r="U386" t="s">
        <v>119</v>
      </c>
      <c r="V386">
        <v>3.55</v>
      </c>
      <c r="W386">
        <v>3.99</v>
      </c>
      <c r="X386">
        <v>66.67</v>
      </c>
      <c r="Y386">
        <v>3.46</v>
      </c>
      <c r="Z386">
        <v>12.82</v>
      </c>
      <c r="AA386">
        <v>0</v>
      </c>
      <c r="AB386">
        <v>0</v>
      </c>
      <c r="AC386">
        <v>0</v>
      </c>
      <c r="AD386">
        <v>0.89</v>
      </c>
      <c r="AE386">
        <v>1.23</v>
      </c>
      <c r="AF386">
        <v>0.89</v>
      </c>
      <c r="AG386">
        <v>2</v>
      </c>
      <c r="AH386">
        <v>0.18</v>
      </c>
      <c r="AI386">
        <v>0</v>
      </c>
      <c r="AJ386">
        <v>0</v>
      </c>
      <c r="AK386">
        <v>2.13</v>
      </c>
      <c r="AL386">
        <v>0.18</v>
      </c>
      <c r="AM386">
        <v>2</v>
      </c>
      <c r="AN386">
        <v>0.18</v>
      </c>
      <c r="AO386">
        <v>0.16</v>
      </c>
      <c r="AP386">
        <v>0</v>
      </c>
      <c r="AQ386">
        <v>0</v>
      </c>
      <c r="AR386">
        <v>29</v>
      </c>
      <c r="AS386">
        <v>2.57</v>
      </c>
      <c r="AT386">
        <v>17.239999999999998</v>
      </c>
      <c r="AU386">
        <v>6.8970000000000002</v>
      </c>
      <c r="AV386">
        <v>0.09</v>
      </c>
      <c r="AW386">
        <v>0.62</v>
      </c>
      <c r="AX386">
        <v>42.86</v>
      </c>
      <c r="AY386">
        <v>0</v>
      </c>
      <c r="AZ386">
        <v>0</v>
      </c>
      <c r="BA386">
        <v>0.62</v>
      </c>
      <c r="BB386">
        <v>42.86</v>
      </c>
      <c r="BC386">
        <v>0.09</v>
      </c>
      <c r="BD386">
        <v>3.55</v>
      </c>
      <c r="BE386">
        <v>37.5</v>
      </c>
      <c r="BF386">
        <v>11.79</v>
      </c>
      <c r="BG386">
        <v>30.08</v>
      </c>
      <c r="BH386">
        <v>2.48</v>
      </c>
      <c r="BI386">
        <v>0.71</v>
      </c>
      <c r="BJ386">
        <v>0.53</v>
      </c>
      <c r="BK386">
        <v>10.91</v>
      </c>
      <c r="BL386">
        <v>1.95</v>
      </c>
      <c r="BM386">
        <v>1.06</v>
      </c>
      <c r="BN386">
        <v>17.29</v>
      </c>
      <c r="BO386">
        <v>69.23</v>
      </c>
      <c r="BP386">
        <v>3.01</v>
      </c>
      <c r="BQ386">
        <v>44.12</v>
      </c>
      <c r="BR386">
        <v>5.14</v>
      </c>
      <c r="BS386">
        <v>87.93</v>
      </c>
      <c r="BT386">
        <v>4.7</v>
      </c>
      <c r="BU386">
        <v>69.81</v>
      </c>
      <c r="BV386">
        <v>16.32</v>
      </c>
      <c r="BW386">
        <v>70.650000000000006</v>
      </c>
      <c r="BX386">
        <v>0.35</v>
      </c>
      <c r="BY386">
        <v>50</v>
      </c>
      <c r="BZ386">
        <v>13.94</v>
      </c>
      <c r="CA386">
        <v>11.73</v>
      </c>
      <c r="CB386">
        <v>0.04</v>
      </c>
      <c r="CC386">
        <v>0.71</v>
      </c>
      <c r="CD386">
        <v>0</v>
      </c>
      <c r="CE386">
        <v>0</v>
      </c>
      <c r="CF386">
        <v>0.71</v>
      </c>
      <c r="CG386">
        <v>12.5</v>
      </c>
      <c r="CH386">
        <v>0.53</v>
      </c>
      <c r="CI386">
        <v>2.13</v>
      </c>
      <c r="CJ386">
        <v>62.5</v>
      </c>
      <c r="CK386">
        <v>1.33</v>
      </c>
      <c r="CL386">
        <v>46.67</v>
      </c>
      <c r="CM386">
        <v>0.53</v>
      </c>
      <c r="CN386">
        <v>16.670000000000002</v>
      </c>
      <c r="CO386">
        <v>0.62</v>
      </c>
      <c r="CP386">
        <v>0.35</v>
      </c>
      <c r="CQ386">
        <v>1.24</v>
      </c>
      <c r="CR386">
        <v>64.290000000000006</v>
      </c>
      <c r="CS386">
        <v>0</v>
      </c>
      <c r="CT386" t="s">
        <v>116</v>
      </c>
      <c r="CU386">
        <v>0</v>
      </c>
      <c r="CV386" t="s">
        <v>116</v>
      </c>
      <c r="CW386">
        <v>0</v>
      </c>
      <c r="CX386">
        <v>0</v>
      </c>
      <c r="CY386">
        <v>0</v>
      </c>
      <c r="CZ386">
        <v>0</v>
      </c>
      <c r="DA386" t="s">
        <v>116</v>
      </c>
      <c r="DB386" t="s">
        <v>116</v>
      </c>
      <c r="DC386">
        <v>0</v>
      </c>
      <c r="DD386" t="s">
        <v>116</v>
      </c>
      <c r="DE386" t="s">
        <v>116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</row>
    <row r="387" spans="1:115" ht="12" customHeight="1" x14ac:dyDescent="0.2">
      <c r="A387" t="s">
        <v>606</v>
      </c>
      <c r="B387" t="s">
        <v>191</v>
      </c>
      <c r="C387" t="s">
        <v>191</v>
      </c>
      <c r="D387" t="s">
        <v>920</v>
      </c>
      <c r="E387">
        <v>31</v>
      </c>
      <c r="F387">
        <v>600000</v>
      </c>
      <c r="G387" t="s">
        <v>116</v>
      </c>
      <c r="H387">
        <v>16</v>
      </c>
      <c r="I387">
        <v>1158</v>
      </c>
      <c r="J387">
        <v>2</v>
      </c>
      <c r="K387">
        <v>1.45</v>
      </c>
      <c r="L387">
        <v>0</v>
      </c>
      <c r="M387">
        <v>1.1399999999999999</v>
      </c>
      <c r="N387">
        <v>19.739999999999998</v>
      </c>
      <c r="O387">
        <v>34.25</v>
      </c>
      <c r="P387" t="s">
        <v>124</v>
      </c>
      <c r="Q387" t="s">
        <v>124</v>
      </c>
      <c r="R387" t="s">
        <v>134</v>
      </c>
      <c r="S387">
        <v>182</v>
      </c>
      <c r="T387">
        <v>83</v>
      </c>
      <c r="U387" t="s">
        <v>119</v>
      </c>
      <c r="V387">
        <v>4.3499999999999996</v>
      </c>
      <c r="W387">
        <v>3.96</v>
      </c>
      <c r="X387">
        <v>56.86</v>
      </c>
      <c r="Y387">
        <v>4.2699999999999996</v>
      </c>
      <c r="Z387">
        <v>21.82</v>
      </c>
      <c r="AA387">
        <v>0.08</v>
      </c>
      <c r="AB387">
        <v>0.11</v>
      </c>
      <c r="AC387">
        <v>0.16</v>
      </c>
      <c r="AD387">
        <v>2.02</v>
      </c>
      <c r="AE387">
        <v>2.88</v>
      </c>
      <c r="AF387">
        <v>1.48</v>
      </c>
      <c r="AG387">
        <v>2</v>
      </c>
      <c r="AH387">
        <v>0.16</v>
      </c>
      <c r="AI387">
        <v>0</v>
      </c>
      <c r="AJ387">
        <v>0</v>
      </c>
      <c r="AK387">
        <v>2.1</v>
      </c>
      <c r="AL387">
        <v>0.16</v>
      </c>
      <c r="AM387">
        <v>2</v>
      </c>
      <c r="AN387">
        <v>0.16</v>
      </c>
      <c r="AO387">
        <v>0.11</v>
      </c>
      <c r="AP387">
        <v>0</v>
      </c>
      <c r="AQ387">
        <v>0</v>
      </c>
      <c r="AR387">
        <v>31</v>
      </c>
      <c r="AS387">
        <v>2.41</v>
      </c>
      <c r="AT387">
        <v>38.71</v>
      </c>
      <c r="AU387">
        <v>6.452</v>
      </c>
      <c r="AV387">
        <v>0</v>
      </c>
      <c r="AW387">
        <v>1.24</v>
      </c>
      <c r="AX387">
        <v>25</v>
      </c>
      <c r="AY387">
        <v>1.0900000000000001</v>
      </c>
      <c r="AZ387">
        <v>28.57</v>
      </c>
      <c r="BA387">
        <v>0.16</v>
      </c>
      <c r="BB387">
        <v>0</v>
      </c>
      <c r="BC387">
        <v>0.31</v>
      </c>
      <c r="BD387">
        <v>2.1</v>
      </c>
      <c r="BE387">
        <v>25.93</v>
      </c>
      <c r="BF387">
        <v>8.01</v>
      </c>
      <c r="BG387">
        <v>27.18</v>
      </c>
      <c r="BH387">
        <v>1.55</v>
      </c>
      <c r="BI387">
        <v>0.93</v>
      </c>
      <c r="BJ387">
        <v>0.47</v>
      </c>
      <c r="BK387">
        <v>21.06</v>
      </c>
      <c r="BL387">
        <v>2.1800000000000002</v>
      </c>
      <c r="BM387">
        <v>0.54</v>
      </c>
      <c r="BN387">
        <v>27.51</v>
      </c>
      <c r="BO387">
        <v>82.49</v>
      </c>
      <c r="BP387">
        <v>5.13</v>
      </c>
      <c r="BQ387">
        <v>63.64</v>
      </c>
      <c r="BR387">
        <v>7.77</v>
      </c>
      <c r="BS387">
        <v>90</v>
      </c>
      <c r="BT387">
        <v>8.86</v>
      </c>
      <c r="BU387">
        <v>85.96</v>
      </c>
      <c r="BV387">
        <v>24.95</v>
      </c>
      <c r="BW387">
        <v>86.6</v>
      </c>
      <c r="BX387">
        <v>1.63</v>
      </c>
      <c r="BY387">
        <v>57.14</v>
      </c>
      <c r="BZ387">
        <v>16.309999999999999</v>
      </c>
      <c r="CA387">
        <v>18.04</v>
      </c>
      <c r="CB387">
        <v>0.09</v>
      </c>
      <c r="CC387">
        <v>1.01</v>
      </c>
      <c r="CD387">
        <v>0</v>
      </c>
      <c r="CE387">
        <v>0.16</v>
      </c>
      <c r="CF387">
        <v>0.78</v>
      </c>
      <c r="CG387">
        <v>40</v>
      </c>
      <c r="CH387">
        <v>0.08</v>
      </c>
      <c r="CI387">
        <v>2.41</v>
      </c>
      <c r="CJ387">
        <v>67.739999999999995</v>
      </c>
      <c r="CK387">
        <v>1.24</v>
      </c>
      <c r="CL387">
        <v>31.25</v>
      </c>
      <c r="CM387">
        <v>0.85</v>
      </c>
      <c r="CN387">
        <v>36.36</v>
      </c>
      <c r="CO387">
        <v>0.47</v>
      </c>
      <c r="CP387">
        <v>0.31</v>
      </c>
      <c r="CQ387">
        <v>2.95</v>
      </c>
      <c r="CR387">
        <v>52.63</v>
      </c>
      <c r="CS387">
        <v>0</v>
      </c>
      <c r="CT387" t="s">
        <v>116</v>
      </c>
      <c r="CU387">
        <v>0</v>
      </c>
      <c r="CV387" t="s">
        <v>116</v>
      </c>
      <c r="CW387">
        <v>0</v>
      </c>
      <c r="CX387">
        <v>0</v>
      </c>
      <c r="CY387">
        <v>0</v>
      </c>
      <c r="CZ387">
        <v>0</v>
      </c>
      <c r="DA387" t="s">
        <v>116</v>
      </c>
      <c r="DB387" t="s">
        <v>116</v>
      </c>
      <c r="DC387">
        <v>0.08</v>
      </c>
      <c r="DD387" t="s">
        <v>116</v>
      </c>
      <c r="DE387" t="s">
        <v>116</v>
      </c>
      <c r="DF387">
        <v>1.63</v>
      </c>
      <c r="DG387">
        <v>0.47</v>
      </c>
      <c r="DH387">
        <v>66.67</v>
      </c>
      <c r="DI387">
        <v>3.26</v>
      </c>
      <c r="DJ387">
        <v>0</v>
      </c>
      <c r="DK387">
        <v>0</v>
      </c>
    </row>
    <row r="388" spans="1:115" ht="12" customHeight="1" x14ac:dyDescent="0.2">
      <c r="A388" t="s">
        <v>871</v>
      </c>
      <c r="B388" t="s">
        <v>435</v>
      </c>
      <c r="C388" t="s">
        <v>435</v>
      </c>
      <c r="D388" t="s">
        <v>922</v>
      </c>
      <c r="E388">
        <v>26</v>
      </c>
      <c r="F388">
        <v>200000</v>
      </c>
      <c r="G388" t="s">
        <v>116</v>
      </c>
      <c r="H388">
        <v>10</v>
      </c>
      <c r="I388">
        <v>419</v>
      </c>
      <c r="J388">
        <v>2</v>
      </c>
      <c r="K388">
        <v>0.54</v>
      </c>
      <c r="L388">
        <v>0</v>
      </c>
      <c r="M388">
        <v>0.46</v>
      </c>
      <c r="N388">
        <v>23.63</v>
      </c>
      <c r="O388">
        <v>36.36</v>
      </c>
      <c r="P388" t="s">
        <v>240</v>
      </c>
      <c r="Q388" t="s">
        <v>240</v>
      </c>
      <c r="R388" t="s">
        <v>134</v>
      </c>
      <c r="S388">
        <v>166</v>
      </c>
      <c r="T388">
        <v>69</v>
      </c>
      <c r="U388" t="s">
        <v>119</v>
      </c>
      <c r="V388">
        <v>3.65</v>
      </c>
      <c r="W388">
        <v>3.87</v>
      </c>
      <c r="X388">
        <v>55.56</v>
      </c>
      <c r="Y388">
        <v>0.64</v>
      </c>
      <c r="Z388">
        <v>0</v>
      </c>
      <c r="AA388">
        <v>0</v>
      </c>
      <c r="AB388">
        <v>0</v>
      </c>
      <c r="AC388">
        <v>0</v>
      </c>
      <c r="AD388">
        <v>1.5</v>
      </c>
      <c r="AE388">
        <v>2.12</v>
      </c>
      <c r="AF388">
        <v>0.21</v>
      </c>
      <c r="AG388">
        <v>1</v>
      </c>
      <c r="AH388">
        <v>0.21</v>
      </c>
      <c r="AI388">
        <v>0</v>
      </c>
      <c r="AJ388">
        <v>0</v>
      </c>
      <c r="AK388">
        <v>4.51</v>
      </c>
      <c r="AL388">
        <v>0.43</v>
      </c>
      <c r="AM388">
        <v>2</v>
      </c>
      <c r="AN388">
        <v>0.43</v>
      </c>
      <c r="AO388">
        <v>0.12</v>
      </c>
      <c r="AP388">
        <v>0</v>
      </c>
      <c r="AQ388">
        <v>0</v>
      </c>
      <c r="AR388">
        <v>13</v>
      </c>
      <c r="AS388">
        <v>2.79</v>
      </c>
      <c r="AT388">
        <v>15.38</v>
      </c>
      <c r="AU388">
        <v>15.385</v>
      </c>
      <c r="AV388">
        <v>0</v>
      </c>
      <c r="AW388">
        <v>1.93</v>
      </c>
      <c r="AX388">
        <v>22.22</v>
      </c>
      <c r="AY388">
        <v>1.72</v>
      </c>
      <c r="AZ388">
        <v>25</v>
      </c>
      <c r="BA388">
        <v>0.21</v>
      </c>
      <c r="BB388">
        <v>0</v>
      </c>
      <c r="BC388">
        <v>0.21</v>
      </c>
      <c r="BD388">
        <v>7.09</v>
      </c>
      <c r="BE388">
        <v>48.48</v>
      </c>
      <c r="BF388">
        <v>15.89</v>
      </c>
      <c r="BG388">
        <v>37.840000000000003</v>
      </c>
      <c r="BH388">
        <v>0.64</v>
      </c>
      <c r="BI388">
        <v>4.3</v>
      </c>
      <c r="BJ388">
        <v>1.07</v>
      </c>
      <c r="BK388">
        <v>47.26</v>
      </c>
      <c r="BL388">
        <v>0.64</v>
      </c>
      <c r="BM388">
        <v>1.93</v>
      </c>
      <c r="BN388">
        <v>58.64</v>
      </c>
      <c r="BO388">
        <v>82.78</v>
      </c>
      <c r="BP388">
        <v>18.899999999999999</v>
      </c>
      <c r="BQ388">
        <v>72.73</v>
      </c>
      <c r="BR388">
        <v>7.73</v>
      </c>
      <c r="BS388">
        <v>94.44</v>
      </c>
      <c r="BT388">
        <v>21.48</v>
      </c>
      <c r="BU388">
        <v>86</v>
      </c>
      <c r="BV388">
        <v>51.55</v>
      </c>
      <c r="BW388">
        <v>88.33</v>
      </c>
      <c r="BX388">
        <v>5.37</v>
      </c>
      <c r="BY388">
        <v>48</v>
      </c>
      <c r="BZ388">
        <v>18.55</v>
      </c>
      <c r="CA388">
        <v>29.83</v>
      </c>
      <c r="CB388">
        <v>0.1</v>
      </c>
      <c r="CC388">
        <v>0.86</v>
      </c>
      <c r="CD388">
        <v>0</v>
      </c>
      <c r="CE388">
        <v>0</v>
      </c>
      <c r="CF388">
        <v>0.86</v>
      </c>
      <c r="CG388">
        <v>25</v>
      </c>
      <c r="CH388">
        <v>0.21</v>
      </c>
      <c r="CI388">
        <v>15.25</v>
      </c>
      <c r="CJ388">
        <v>73.239999999999995</v>
      </c>
      <c r="CK388">
        <v>4.08</v>
      </c>
      <c r="CL388">
        <v>42.11</v>
      </c>
      <c r="CM388">
        <v>2.58</v>
      </c>
      <c r="CN388">
        <v>33.33</v>
      </c>
      <c r="CO388">
        <v>1.72</v>
      </c>
      <c r="CP388">
        <v>0.86</v>
      </c>
      <c r="CQ388">
        <v>9.4499999999999993</v>
      </c>
      <c r="CR388">
        <v>88.64</v>
      </c>
      <c r="CS388">
        <v>0</v>
      </c>
      <c r="CT388" t="s">
        <v>116</v>
      </c>
      <c r="CU388">
        <v>0</v>
      </c>
      <c r="CV388" t="s">
        <v>116</v>
      </c>
      <c r="CW388">
        <v>0</v>
      </c>
      <c r="CX388">
        <v>0</v>
      </c>
      <c r="CY388">
        <v>0</v>
      </c>
      <c r="CZ388">
        <v>0</v>
      </c>
      <c r="DA388" t="s">
        <v>116</v>
      </c>
      <c r="DB388" t="s">
        <v>116</v>
      </c>
      <c r="DC388">
        <v>0</v>
      </c>
      <c r="DD388" t="s">
        <v>116</v>
      </c>
      <c r="DE388" t="s">
        <v>116</v>
      </c>
      <c r="DF388">
        <v>0.21</v>
      </c>
      <c r="DG388">
        <v>0.21</v>
      </c>
      <c r="DH388">
        <v>0</v>
      </c>
      <c r="DI388">
        <v>1.72</v>
      </c>
      <c r="DJ388">
        <v>0</v>
      </c>
      <c r="DK388">
        <v>0</v>
      </c>
    </row>
    <row r="389" spans="1:115" ht="12" customHeight="1" x14ac:dyDescent="0.2">
      <c r="A389" t="s">
        <v>794</v>
      </c>
      <c r="B389" t="s">
        <v>194</v>
      </c>
      <c r="C389" t="s">
        <v>194</v>
      </c>
      <c r="D389" t="s">
        <v>922</v>
      </c>
      <c r="E389">
        <v>25</v>
      </c>
      <c r="F389">
        <v>0</v>
      </c>
      <c r="G389" t="s">
        <v>116</v>
      </c>
      <c r="H389">
        <v>16</v>
      </c>
      <c r="I389">
        <v>653</v>
      </c>
      <c r="J389">
        <v>1</v>
      </c>
      <c r="K389">
        <v>1.39</v>
      </c>
      <c r="L389">
        <v>0</v>
      </c>
      <c r="M389">
        <v>0.59</v>
      </c>
      <c r="N389">
        <v>16.13</v>
      </c>
      <c r="O389">
        <v>41.03</v>
      </c>
      <c r="P389" t="s">
        <v>117</v>
      </c>
      <c r="Q389" t="s">
        <v>117</v>
      </c>
      <c r="R389" t="s">
        <v>134</v>
      </c>
      <c r="S389">
        <v>0</v>
      </c>
      <c r="T389">
        <v>0</v>
      </c>
      <c r="U389" t="s">
        <v>119</v>
      </c>
      <c r="V389">
        <v>5.24</v>
      </c>
      <c r="W389">
        <v>3.86</v>
      </c>
      <c r="X389">
        <v>64.290000000000006</v>
      </c>
      <c r="Y389">
        <v>2.21</v>
      </c>
      <c r="Z389">
        <v>37.5</v>
      </c>
      <c r="AA389">
        <v>0.28000000000000003</v>
      </c>
      <c r="AB389">
        <v>0.34</v>
      </c>
      <c r="AC389">
        <v>0</v>
      </c>
      <c r="AD389">
        <v>2.48</v>
      </c>
      <c r="AE389">
        <v>3.03</v>
      </c>
      <c r="AF389">
        <v>0.41</v>
      </c>
      <c r="AG389">
        <v>0</v>
      </c>
      <c r="AH389">
        <v>0</v>
      </c>
      <c r="AI389">
        <v>0</v>
      </c>
      <c r="AJ389">
        <v>0</v>
      </c>
      <c r="AK389">
        <v>2.34</v>
      </c>
      <c r="AL389">
        <v>0.14000000000000001</v>
      </c>
      <c r="AM389">
        <v>1</v>
      </c>
      <c r="AN389">
        <v>0.14000000000000001</v>
      </c>
      <c r="AO389">
        <v>0.19</v>
      </c>
      <c r="AP389">
        <v>0</v>
      </c>
      <c r="AQ389">
        <v>0</v>
      </c>
      <c r="AR389">
        <v>15</v>
      </c>
      <c r="AS389">
        <v>2.0699999999999998</v>
      </c>
      <c r="AT389">
        <v>13.33</v>
      </c>
      <c r="AU389">
        <v>6.6669999999999998</v>
      </c>
      <c r="AV389">
        <v>0</v>
      </c>
      <c r="AW389">
        <v>1.52</v>
      </c>
      <c r="AX389">
        <v>27.27</v>
      </c>
      <c r="AY389">
        <v>1.1000000000000001</v>
      </c>
      <c r="AZ389">
        <v>12.5</v>
      </c>
      <c r="BA389">
        <v>0.41</v>
      </c>
      <c r="BB389">
        <v>66.67</v>
      </c>
      <c r="BC389">
        <v>0</v>
      </c>
      <c r="BD389">
        <v>3.72</v>
      </c>
      <c r="BE389">
        <v>37.04</v>
      </c>
      <c r="BF389">
        <v>7.86</v>
      </c>
      <c r="BG389">
        <v>29.82</v>
      </c>
      <c r="BH389">
        <v>2.0699999999999998</v>
      </c>
      <c r="BI389">
        <v>0.28000000000000003</v>
      </c>
      <c r="BJ389">
        <v>1.24</v>
      </c>
      <c r="BK389">
        <v>14.75</v>
      </c>
      <c r="BL389">
        <v>1.65</v>
      </c>
      <c r="BM389">
        <v>1.24</v>
      </c>
      <c r="BN389">
        <v>18.88</v>
      </c>
      <c r="BO389">
        <v>83.94</v>
      </c>
      <c r="BP389">
        <v>4.55</v>
      </c>
      <c r="BQ389">
        <v>72.73</v>
      </c>
      <c r="BR389">
        <v>5.38</v>
      </c>
      <c r="BS389">
        <v>100</v>
      </c>
      <c r="BT389">
        <v>5.0999999999999996</v>
      </c>
      <c r="BU389">
        <v>83.78</v>
      </c>
      <c r="BV389">
        <v>15.99</v>
      </c>
      <c r="BW389">
        <v>93.1</v>
      </c>
      <c r="BX389">
        <v>1.52</v>
      </c>
      <c r="BY389">
        <v>36.36</v>
      </c>
      <c r="BZ389">
        <v>20.23</v>
      </c>
      <c r="CA389">
        <v>17.809999999999999</v>
      </c>
      <c r="CB389">
        <v>0.08</v>
      </c>
      <c r="CC389">
        <v>0.69</v>
      </c>
      <c r="CD389">
        <v>0.14000000000000001</v>
      </c>
      <c r="CE389">
        <v>0</v>
      </c>
      <c r="CF389">
        <v>0.69</v>
      </c>
      <c r="CG389">
        <v>40</v>
      </c>
      <c r="CH389">
        <v>0.28000000000000003</v>
      </c>
      <c r="CI389">
        <v>3.03</v>
      </c>
      <c r="CJ389">
        <v>68.180000000000007</v>
      </c>
      <c r="CK389">
        <v>1.1000000000000001</v>
      </c>
      <c r="CL389">
        <v>62.5</v>
      </c>
      <c r="CM389">
        <v>0.83</v>
      </c>
      <c r="CN389">
        <v>33.33</v>
      </c>
      <c r="CO389">
        <v>0.69</v>
      </c>
      <c r="CP389">
        <v>0.41</v>
      </c>
      <c r="CQ389">
        <v>2.89</v>
      </c>
      <c r="CR389">
        <v>71.430000000000007</v>
      </c>
      <c r="CS389">
        <v>0</v>
      </c>
      <c r="CT389" t="s">
        <v>116</v>
      </c>
      <c r="CU389">
        <v>0</v>
      </c>
      <c r="CV389" t="s">
        <v>116</v>
      </c>
      <c r="CW389">
        <v>0</v>
      </c>
      <c r="CX389">
        <v>0</v>
      </c>
      <c r="CY389">
        <v>0</v>
      </c>
      <c r="CZ389">
        <v>0</v>
      </c>
      <c r="DA389" t="s">
        <v>116</v>
      </c>
      <c r="DB389" t="s">
        <v>116</v>
      </c>
      <c r="DC389">
        <v>0</v>
      </c>
      <c r="DD389" t="s">
        <v>116</v>
      </c>
      <c r="DE389" t="s">
        <v>116</v>
      </c>
      <c r="DF389">
        <v>0.14000000000000001</v>
      </c>
      <c r="DG389">
        <v>0</v>
      </c>
      <c r="DH389">
        <v>0</v>
      </c>
      <c r="DI389">
        <v>0.41</v>
      </c>
      <c r="DJ389">
        <v>0</v>
      </c>
      <c r="DK389">
        <v>0</v>
      </c>
    </row>
    <row r="390" spans="1:115" ht="12" customHeight="1" x14ac:dyDescent="0.2">
      <c r="A390" t="s">
        <v>272</v>
      </c>
      <c r="B390" t="s">
        <v>143</v>
      </c>
      <c r="C390" t="s">
        <v>143</v>
      </c>
      <c r="D390" t="s">
        <v>923</v>
      </c>
      <c r="E390">
        <v>33</v>
      </c>
      <c r="F390">
        <v>400000</v>
      </c>
      <c r="G390" t="s">
        <v>116</v>
      </c>
      <c r="H390">
        <v>32</v>
      </c>
      <c r="I390">
        <v>2870</v>
      </c>
      <c r="J390">
        <v>3</v>
      </c>
      <c r="K390">
        <v>2.97</v>
      </c>
      <c r="L390">
        <v>0</v>
      </c>
      <c r="M390">
        <v>0.86</v>
      </c>
      <c r="N390">
        <v>10.25</v>
      </c>
      <c r="O390">
        <v>61.16</v>
      </c>
      <c r="P390" t="s">
        <v>117</v>
      </c>
      <c r="Q390" t="s">
        <v>117</v>
      </c>
      <c r="R390" t="s">
        <v>134</v>
      </c>
      <c r="S390">
        <v>182</v>
      </c>
      <c r="T390">
        <v>81</v>
      </c>
      <c r="U390" t="s">
        <v>119</v>
      </c>
      <c r="V390">
        <v>7.78</v>
      </c>
      <c r="W390">
        <v>3.83</v>
      </c>
      <c r="X390">
        <v>64.75</v>
      </c>
      <c r="Y390">
        <v>4.1399999999999997</v>
      </c>
      <c r="Z390">
        <v>62.88</v>
      </c>
      <c r="AA390">
        <v>0.5</v>
      </c>
      <c r="AB390">
        <v>0.68</v>
      </c>
      <c r="AC390">
        <v>0.97</v>
      </c>
      <c r="AD390">
        <v>4.8</v>
      </c>
      <c r="AE390">
        <v>6.46</v>
      </c>
      <c r="AF390">
        <v>0.47</v>
      </c>
      <c r="AG390">
        <v>4</v>
      </c>
      <c r="AH390">
        <v>0.13</v>
      </c>
      <c r="AI390">
        <v>1</v>
      </c>
      <c r="AJ390">
        <v>0.03</v>
      </c>
      <c r="AK390">
        <v>0.47</v>
      </c>
      <c r="AL390">
        <v>0.09</v>
      </c>
      <c r="AM390">
        <v>1</v>
      </c>
      <c r="AN390">
        <v>0.03</v>
      </c>
      <c r="AO390">
        <v>0.09</v>
      </c>
      <c r="AP390">
        <v>1</v>
      </c>
      <c r="AQ390">
        <v>0.03</v>
      </c>
      <c r="AR390">
        <v>23</v>
      </c>
      <c r="AS390">
        <v>0.72</v>
      </c>
      <c r="AT390">
        <v>39.130000000000003</v>
      </c>
      <c r="AU390">
        <v>13.042999999999999</v>
      </c>
      <c r="AV390">
        <v>0</v>
      </c>
      <c r="AW390">
        <v>0.41</v>
      </c>
      <c r="AX390">
        <v>30.77</v>
      </c>
      <c r="AY390">
        <v>0.28000000000000003</v>
      </c>
      <c r="AZ390">
        <v>44.44</v>
      </c>
      <c r="BA390">
        <v>0.13</v>
      </c>
      <c r="BB390">
        <v>0</v>
      </c>
      <c r="BC390">
        <v>0.06</v>
      </c>
      <c r="BD390">
        <v>0.06</v>
      </c>
      <c r="BE390">
        <v>100</v>
      </c>
      <c r="BF390">
        <v>0.63</v>
      </c>
      <c r="BG390">
        <v>75</v>
      </c>
      <c r="BH390">
        <v>0.41</v>
      </c>
      <c r="BI390">
        <v>0.31</v>
      </c>
      <c r="BJ390">
        <v>0.22</v>
      </c>
      <c r="BK390">
        <v>26.81</v>
      </c>
      <c r="BL390">
        <v>0.19</v>
      </c>
      <c r="BM390">
        <v>0.38</v>
      </c>
      <c r="BN390">
        <v>40.61</v>
      </c>
      <c r="BO390">
        <v>86.64</v>
      </c>
      <c r="BP390">
        <v>18.41</v>
      </c>
      <c r="BQ390">
        <v>77.510000000000005</v>
      </c>
      <c r="BR390">
        <v>1.57</v>
      </c>
      <c r="BS390">
        <v>94</v>
      </c>
      <c r="BT390">
        <v>18.25</v>
      </c>
      <c r="BU390">
        <v>94.67</v>
      </c>
      <c r="BV390">
        <v>31.8</v>
      </c>
      <c r="BW390">
        <v>94.18</v>
      </c>
      <c r="BX390">
        <v>8.5</v>
      </c>
      <c r="BY390">
        <v>60.89</v>
      </c>
      <c r="BZ390">
        <v>26.97</v>
      </c>
      <c r="CA390">
        <v>43.93</v>
      </c>
      <c r="CB390">
        <v>0.03</v>
      </c>
      <c r="CC390">
        <v>0.22</v>
      </c>
      <c r="CD390">
        <v>0</v>
      </c>
      <c r="CE390">
        <v>0.03</v>
      </c>
      <c r="CF390">
        <v>0</v>
      </c>
      <c r="CG390">
        <v>0</v>
      </c>
      <c r="CH390">
        <v>0.03</v>
      </c>
      <c r="CI390">
        <v>5.24</v>
      </c>
      <c r="CJ390">
        <v>60.48</v>
      </c>
      <c r="CK390">
        <v>0.78</v>
      </c>
      <c r="CL390">
        <v>24</v>
      </c>
      <c r="CM390">
        <v>0.25</v>
      </c>
      <c r="CN390">
        <v>0</v>
      </c>
      <c r="CO390">
        <v>0.13</v>
      </c>
      <c r="CP390">
        <v>0.09</v>
      </c>
      <c r="CQ390">
        <v>8.7200000000000006</v>
      </c>
      <c r="CR390">
        <v>77.7</v>
      </c>
      <c r="CS390">
        <v>0</v>
      </c>
      <c r="CT390" t="s">
        <v>116</v>
      </c>
      <c r="CU390">
        <v>0</v>
      </c>
      <c r="CV390" t="s">
        <v>116</v>
      </c>
      <c r="CW390">
        <v>0</v>
      </c>
      <c r="CX390">
        <v>0</v>
      </c>
      <c r="CY390">
        <v>0</v>
      </c>
      <c r="CZ390">
        <v>0</v>
      </c>
      <c r="DA390" t="s">
        <v>116</v>
      </c>
      <c r="DB390" t="s">
        <v>116</v>
      </c>
      <c r="DC390">
        <v>1.03</v>
      </c>
      <c r="DD390" t="s">
        <v>116</v>
      </c>
      <c r="DE390" t="s">
        <v>116</v>
      </c>
      <c r="DF390">
        <v>0.72</v>
      </c>
      <c r="DG390">
        <v>0.41</v>
      </c>
      <c r="DH390">
        <v>38.46</v>
      </c>
      <c r="DI390">
        <v>0.03</v>
      </c>
      <c r="DJ390">
        <v>2</v>
      </c>
      <c r="DK390">
        <v>100</v>
      </c>
    </row>
    <row r="391" spans="1:115" ht="12" customHeight="1" x14ac:dyDescent="0.2">
      <c r="A391" t="s">
        <v>331</v>
      </c>
      <c r="B391" t="s">
        <v>129</v>
      </c>
      <c r="C391" t="s">
        <v>129</v>
      </c>
      <c r="D391" t="s">
        <v>922</v>
      </c>
      <c r="E391">
        <v>31</v>
      </c>
      <c r="F391">
        <v>900000</v>
      </c>
      <c r="G391" t="s">
        <v>116</v>
      </c>
      <c r="H391">
        <v>34</v>
      </c>
      <c r="I391">
        <v>2499</v>
      </c>
      <c r="J391">
        <v>9</v>
      </c>
      <c r="K391">
        <v>6.89</v>
      </c>
      <c r="L391">
        <v>4</v>
      </c>
      <c r="M391">
        <v>4.17</v>
      </c>
      <c r="N391">
        <v>19.63</v>
      </c>
      <c r="O391">
        <v>42.39</v>
      </c>
      <c r="P391" t="s">
        <v>240</v>
      </c>
      <c r="Q391" t="s">
        <v>240</v>
      </c>
      <c r="R391" t="s">
        <v>118</v>
      </c>
      <c r="S391">
        <v>172</v>
      </c>
      <c r="T391">
        <v>73</v>
      </c>
      <c r="U391" t="s">
        <v>119</v>
      </c>
      <c r="V391">
        <v>3.49</v>
      </c>
      <c r="W391">
        <v>3.82</v>
      </c>
      <c r="X391">
        <v>52.83</v>
      </c>
      <c r="Y391">
        <v>0.94</v>
      </c>
      <c r="Z391">
        <v>19.23</v>
      </c>
      <c r="AA391">
        <v>0.14000000000000001</v>
      </c>
      <c r="AB391">
        <v>0.23</v>
      </c>
      <c r="AC391">
        <v>0.04</v>
      </c>
      <c r="AD391">
        <v>1.33</v>
      </c>
      <c r="AE391">
        <v>2.13</v>
      </c>
      <c r="AF391">
        <v>0.9</v>
      </c>
      <c r="AG391">
        <v>4</v>
      </c>
      <c r="AH391">
        <v>0.14000000000000001</v>
      </c>
      <c r="AI391">
        <v>0</v>
      </c>
      <c r="AJ391">
        <v>0</v>
      </c>
      <c r="AK391">
        <v>4.57</v>
      </c>
      <c r="AL391">
        <v>0.32</v>
      </c>
      <c r="AM391">
        <v>7</v>
      </c>
      <c r="AN391">
        <v>0.25</v>
      </c>
      <c r="AO391">
        <v>0.25</v>
      </c>
      <c r="AP391">
        <v>0</v>
      </c>
      <c r="AQ391">
        <v>0</v>
      </c>
      <c r="AR391">
        <v>63</v>
      </c>
      <c r="AS391">
        <v>2.27</v>
      </c>
      <c r="AT391">
        <v>49.21</v>
      </c>
      <c r="AU391">
        <v>14.286</v>
      </c>
      <c r="AV391">
        <v>0.14000000000000001</v>
      </c>
      <c r="AW391">
        <v>1.44</v>
      </c>
      <c r="AX391">
        <v>25</v>
      </c>
      <c r="AY391">
        <v>0.47</v>
      </c>
      <c r="AZ391">
        <v>30.77</v>
      </c>
      <c r="BA391">
        <v>0.97</v>
      </c>
      <c r="BB391">
        <v>22.22</v>
      </c>
      <c r="BC391">
        <v>0.25</v>
      </c>
      <c r="BD391">
        <v>4.6100000000000003</v>
      </c>
      <c r="BE391">
        <v>57.81</v>
      </c>
      <c r="BF391">
        <v>11.99</v>
      </c>
      <c r="BG391">
        <v>41.44</v>
      </c>
      <c r="BH391">
        <v>2.52</v>
      </c>
      <c r="BI391">
        <v>2.56</v>
      </c>
      <c r="BJ391">
        <v>1.26</v>
      </c>
      <c r="BK391">
        <v>26.15</v>
      </c>
      <c r="BL391">
        <v>1.44</v>
      </c>
      <c r="BM391">
        <v>1.66</v>
      </c>
      <c r="BN391">
        <v>32.92</v>
      </c>
      <c r="BO391">
        <v>83.15</v>
      </c>
      <c r="BP391">
        <v>8.75</v>
      </c>
      <c r="BQ391">
        <v>76.540000000000006</v>
      </c>
      <c r="BR391">
        <v>6.55</v>
      </c>
      <c r="BS391">
        <v>92.86</v>
      </c>
      <c r="BT391">
        <v>10.95</v>
      </c>
      <c r="BU391">
        <v>80.92</v>
      </c>
      <c r="BV391">
        <v>30.29</v>
      </c>
      <c r="BW391">
        <v>86.68</v>
      </c>
      <c r="BX391">
        <v>1.26</v>
      </c>
      <c r="BY391">
        <v>62.86</v>
      </c>
      <c r="BZ391">
        <v>16.66</v>
      </c>
      <c r="CA391">
        <v>25.61</v>
      </c>
      <c r="CB391">
        <v>0.15</v>
      </c>
      <c r="CC391">
        <v>1.73</v>
      </c>
      <c r="CD391">
        <v>0.04</v>
      </c>
      <c r="CE391">
        <v>0.04</v>
      </c>
      <c r="CF391">
        <v>0.97</v>
      </c>
      <c r="CG391">
        <v>44.44</v>
      </c>
      <c r="CH391">
        <v>0.54</v>
      </c>
      <c r="CI391">
        <v>4.03</v>
      </c>
      <c r="CJ391">
        <v>83.93</v>
      </c>
      <c r="CK391">
        <v>2.63</v>
      </c>
      <c r="CL391">
        <v>57.53</v>
      </c>
      <c r="CM391">
        <v>0.83</v>
      </c>
      <c r="CN391">
        <v>34.78</v>
      </c>
      <c r="CO391">
        <v>1.44</v>
      </c>
      <c r="CP391">
        <v>0.4</v>
      </c>
      <c r="CQ391">
        <v>4.29</v>
      </c>
      <c r="CR391">
        <v>87.39</v>
      </c>
      <c r="CS391">
        <v>0</v>
      </c>
      <c r="CT391" t="s">
        <v>116</v>
      </c>
      <c r="CU391">
        <v>0</v>
      </c>
      <c r="CV391" t="s">
        <v>116</v>
      </c>
      <c r="CW391">
        <v>0</v>
      </c>
      <c r="CX391">
        <v>0</v>
      </c>
      <c r="CY391">
        <v>0</v>
      </c>
      <c r="CZ391">
        <v>0</v>
      </c>
      <c r="DA391" t="s">
        <v>116</v>
      </c>
      <c r="DB391" t="s">
        <v>116</v>
      </c>
      <c r="DC391">
        <v>0.04</v>
      </c>
      <c r="DD391" t="s">
        <v>116</v>
      </c>
      <c r="DE391" t="s">
        <v>116</v>
      </c>
      <c r="DF391">
        <v>0.94</v>
      </c>
      <c r="DG391">
        <v>0.04</v>
      </c>
      <c r="DH391">
        <v>0</v>
      </c>
      <c r="DI391">
        <v>2.16</v>
      </c>
      <c r="DJ391">
        <v>2</v>
      </c>
      <c r="DK391">
        <v>100</v>
      </c>
    </row>
    <row r="392" spans="1:115" ht="12" customHeight="1" x14ac:dyDescent="0.2">
      <c r="A392" t="s">
        <v>359</v>
      </c>
      <c r="B392" t="s">
        <v>236</v>
      </c>
      <c r="C392" t="s">
        <v>236</v>
      </c>
      <c r="D392" t="s">
        <v>922</v>
      </c>
      <c r="E392">
        <v>25</v>
      </c>
      <c r="F392">
        <v>450000</v>
      </c>
      <c r="G392" t="s">
        <v>116</v>
      </c>
      <c r="H392">
        <v>33</v>
      </c>
      <c r="I392">
        <v>2216</v>
      </c>
      <c r="J392">
        <v>5</v>
      </c>
      <c r="K392">
        <v>2.79</v>
      </c>
      <c r="L392">
        <v>3</v>
      </c>
      <c r="M392">
        <v>2.76</v>
      </c>
      <c r="N392">
        <v>22.62</v>
      </c>
      <c r="O392">
        <v>43.09</v>
      </c>
      <c r="P392" t="s">
        <v>240</v>
      </c>
      <c r="Q392" t="s">
        <v>240</v>
      </c>
      <c r="R392" t="s">
        <v>118</v>
      </c>
      <c r="S392">
        <v>0</v>
      </c>
      <c r="T392">
        <v>0</v>
      </c>
      <c r="U392" t="s">
        <v>119</v>
      </c>
      <c r="V392">
        <v>4.0999999999999996</v>
      </c>
      <c r="W392">
        <v>3.82</v>
      </c>
      <c r="X392">
        <v>41.49</v>
      </c>
      <c r="Y392">
        <v>5.24</v>
      </c>
      <c r="Z392">
        <v>48.06</v>
      </c>
      <c r="AA392">
        <v>0.24</v>
      </c>
      <c r="AB392">
        <v>0.3</v>
      </c>
      <c r="AC392">
        <v>0.16</v>
      </c>
      <c r="AD392">
        <v>2.27</v>
      </c>
      <c r="AE392">
        <v>2.79</v>
      </c>
      <c r="AF392">
        <v>1.67</v>
      </c>
      <c r="AG392">
        <v>10</v>
      </c>
      <c r="AH392">
        <v>0.41</v>
      </c>
      <c r="AI392">
        <v>1</v>
      </c>
      <c r="AJ392">
        <v>0.04</v>
      </c>
      <c r="AK392">
        <v>2.92</v>
      </c>
      <c r="AL392">
        <v>0.2</v>
      </c>
      <c r="AM392">
        <v>5</v>
      </c>
      <c r="AN392">
        <v>0.2</v>
      </c>
      <c r="AO392">
        <v>0.11</v>
      </c>
      <c r="AP392">
        <v>0</v>
      </c>
      <c r="AQ392">
        <v>0</v>
      </c>
      <c r="AR392">
        <v>58</v>
      </c>
      <c r="AS392">
        <v>2.36</v>
      </c>
      <c r="AT392">
        <v>36.21</v>
      </c>
      <c r="AU392">
        <v>8.6210000000000004</v>
      </c>
      <c r="AV392">
        <v>0.12</v>
      </c>
      <c r="AW392">
        <v>1.1399999999999999</v>
      </c>
      <c r="AX392">
        <v>39.29</v>
      </c>
      <c r="AY392">
        <v>0.24</v>
      </c>
      <c r="AZ392">
        <v>16.670000000000002</v>
      </c>
      <c r="BA392">
        <v>0.89</v>
      </c>
      <c r="BB392">
        <v>45.45</v>
      </c>
      <c r="BC392">
        <v>0.08</v>
      </c>
      <c r="BD392">
        <v>3.29</v>
      </c>
      <c r="BE392">
        <v>48.15</v>
      </c>
      <c r="BF392">
        <v>9.2200000000000006</v>
      </c>
      <c r="BG392">
        <v>41.85</v>
      </c>
      <c r="BH392">
        <v>1.26</v>
      </c>
      <c r="BI392">
        <v>1.3</v>
      </c>
      <c r="BJ392">
        <v>1.02</v>
      </c>
      <c r="BK392">
        <v>13.69</v>
      </c>
      <c r="BL392">
        <v>1.1399999999999999</v>
      </c>
      <c r="BM392">
        <v>2.4</v>
      </c>
      <c r="BN392">
        <v>20.23</v>
      </c>
      <c r="BO392">
        <v>79.72</v>
      </c>
      <c r="BP392">
        <v>4.83</v>
      </c>
      <c r="BQ392">
        <v>68.91</v>
      </c>
      <c r="BR392">
        <v>4.75</v>
      </c>
      <c r="BS392">
        <v>93.16</v>
      </c>
      <c r="BT392">
        <v>5.73</v>
      </c>
      <c r="BU392">
        <v>79.430000000000007</v>
      </c>
      <c r="BV392">
        <v>17.75</v>
      </c>
      <c r="BW392">
        <v>83.75</v>
      </c>
      <c r="BX392">
        <v>1.42</v>
      </c>
      <c r="BY392">
        <v>57.14</v>
      </c>
      <c r="BZ392">
        <v>16.27</v>
      </c>
      <c r="CA392">
        <v>27.21</v>
      </c>
      <c r="CB392">
        <v>0.11</v>
      </c>
      <c r="CC392">
        <v>0.89</v>
      </c>
      <c r="CD392">
        <v>0</v>
      </c>
      <c r="CE392">
        <v>0.04</v>
      </c>
      <c r="CF392">
        <v>0.41</v>
      </c>
      <c r="CG392">
        <v>10</v>
      </c>
      <c r="CH392">
        <v>0.37</v>
      </c>
      <c r="CI392">
        <v>2.15</v>
      </c>
      <c r="CJ392">
        <v>62.26</v>
      </c>
      <c r="CK392">
        <v>1.54</v>
      </c>
      <c r="CL392">
        <v>44.74</v>
      </c>
      <c r="CM392">
        <v>0.45</v>
      </c>
      <c r="CN392">
        <v>9.09</v>
      </c>
      <c r="CO392">
        <v>0.56999999999999995</v>
      </c>
      <c r="CP392">
        <v>0.49</v>
      </c>
      <c r="CQ392">
        <v>3.01</v>
      </c>
      <c r="CR392">
        <v>78.38</v>
      </c>
      <c r="CS392">
        <v>0</v>
      </c>
      <c r="CT392" t="s">
        <v>116</v>
      </c>
      <c r="CU392">
        <v>0</v>
      </c>
      <c r="CV392" t="s">
        <v>116</v>
      </c>
      <c r="CW392">
        <v>0</v>
      </c>
      <c r="CX392">
        <v>0</v>
      </c>
      <c r="CY392">
        <v>0</v>
      </c>
      <c r="CZ392">
        <v>0</v>
      </c>
      <c r="DA392" t="s">
        <v>116</v>
      </c>
      <c r="DB392" t="s">
        <v>116</v>
      </c>
      <c r="DC392">
        <v>0.08</v>
      </c>
      <c r="DD392" t="s">
        <v>116</v>
      </c>
      <c r="DE392" t="s">
        <v>116</v>
      </c>
      <c r="DF392">
        <v>1.95</v>
      </c>
      <c r="DG392">
        <v>1.1399999999999999</v>
      </c>
      <c r="DH392">
        <v>25</v>
      </c>
      <c r="DI392">
        <v>1.34</v>
      </c>
      <c r="DJ392">
        <v>0</v>
      </c>
      <c r="DK392">
        <v>0</v>
      </c>
    </row>
    <row r="393" spans="1:115" ht="12" customHeight="1" x14ac:dyDescent="0.2">
      <c r="A393" t="s">
        <v>467</v>
      </c>
      <c r="B393" t="s">
        <v>191</v>
      </c>
      <c r="C393" t="s">
        <v>191</v>
      </c>
      <c r="D393" t="s">
        <v>922</v>
      </c>
      <c r="E393">
        <v>32</v>
      </c>
      <c r="F393">
        <v>750000</v>
      </c>
      <c r="G393" t="s">
        <v>116</v>
      </c>
      <c r="H393">
        <v>25</v>
      </c>
      <c r="I393">
        <v>1638</v>
      </c>
      <c r="J393">
        <v>3</v>
      </c>
      <c r="K393">
        <v>1.04</v>
      </c>
      <c r="L393">
        <v>1</v>
      </c>
      <c r="M393">
        <v>2.2599999999999998</v>
      </c>
      <c r="N393">
        <v>20.27</v>
      </c>
      <c r="O393">
        <v>45.8</v>
      </c>
      <c r="P393" t="s">
        <v>117</v>
      </c>
      <c r="Q393" t="s">
        <v>117</v>
      </c>
      <c r="R393" t="s">
        <v>134</v>
      </c>
      <c r="S393">
        <v>173</v>
      </c>
      <c r="T393">
        <v>70</v>
      </c>
      <c r="U393" t="s">
        <v>119</v>
      </c>
      <c r="V393">
        <v>4.5599999999999996</v>
      </c>
      <c r="W393">
        <v>3.79</v>
      </c>
      <c r="X393">
        <v>66.67</v>
      </c>
      <c r="Y393">
        <v>1.1000000000000001</v>
      </c>
      <c r="Z393">
        <v>15</v>
      </c>
      <c r="AA393">
        <v>0.38</v>
      </c>
      <c r="AB393">
        <v>0.56000000000000005</v>
      </c>
      <c r="AC393">
        <v>0</v>
      </c>
      <c r="AD393">
        <v>1.65</v>
      </c>
      <c r="AE393">
        <v>2.42</v>
      </c>
      <c r="AF393">
        <v>0.82</v>
      </c>
      <c r="AG393">
        <v>1</v>
      </c>
      <c r="AH393">
        <v>0.05</v>
      </c>
      <c r="AI393">
        <v>1</v>
      </c>
      <c r="AJ393">
        <v>0.05</v>
      </c>
      <c r="AK393">
        <v>4.01</v>
      </c>
      <c r="AL393">
        <v>0.16</v>
      </c>
      <c r="AM393">
        <v>3</v>
      </c>
      <c r="AN393">
        <v>0.16</v>
      </c>
      <c r="AO393">
        <v>0.06</v>
      </c>
      <c r="AP393">
        <v>0</v>
      </c>
      <c r="AQ393">
        <v>0</v>
      </c>
      <c r="AR393">
        <v>29</v>
      </c>
      <c r="AS393">
        <v>1.59</v>
      </c>
      <c r="AT393">
        <v>24.14</v>
      </c>
      <c r="AU393">
        <v>10.345000000000001</v>
      </c>
      <c r="AV393">
        <v>0.05</v>
      </c>
      <c r="AW393">
        <v>1.1000000000000001</v>
      </c>
      <c r="AX393">
        <v>25</v>
      </c>
      <c r="AY393">
        <v>0.77</v>
      </c>
      <c r="AZ393">
        <v>21.43</v>
      </c>
      <c r="BA393">
        <v>0.27</v>
      </c>
      <c r="BB393">
        <v>40</v>
      </c>
      <c r="BC393">
        <v>0.05</v>
      </c>
      <c r="BD393">
        <v>4.51</v>
      </c>
      <c r="BE393">
        <v>62.2</v>
      </c>
      <c r="BF393">
        <v>12.91</v>
      </c>
      <c r="BG393">
        <v>43.83</v>
      </c>
      <c r="BH393">
        <v>1.04</v>
      </c>
      <c r="BI393">
        <v>1.81</v>
      </c>
      <c r="BJ393">
        <v>1.1000000000000001</v>
      </c>
      <c r="BK393">
        <v>34.89</v>
      </c>
      <c r="BL393">
        <v>0.82</v>
      </c>
      <c r="BM393">
        <v>1.48</v>
      </c>
      <c r="BN393">
        <v>44.95</v>
      </c>
      <c r="BO393">
        <v>87.29</v>
      </c>
      <c r="BP393">
        <v>15.05</v>
      </c>
      <c r="BQ393">
        <v>82.12</v>
      </c>
      <c r="BR393">
        <v>6.65</v>
      </c>
      <c r="BS393">
        <v>96.69</v>
      </c>
      <c r="BT393">
        <v>14.23</v>
      </c>
      <c r="BU393">
        <v>87.64</v>
      </c>
      <c r="BV393">
        <v>40.99</v>
      </c>
      <c r="BW393">
        <v>91.29</v>
      </c>
      <c r="BX393">
        <v>2.86</v>
      </c>
      <c r="BY393">
        <v>53.85</v>
      </c>
      <c r="BZ393">
        <v>16.760000000000002</v>
      </c>
      <c r="CA393">
        <v>27.25</v>
      </c>
      <c r="CB393">
        <v>0.12</v>
      </c>
      <c r="CC393">
        <v>1.7</v>
      </c>
      <c r="CD393">
        <v>0.05</v>
      </c>
      <c r="CE393">
        <v>0</v>
      </c>
      <c r="CF393">
        <v>1.26</v>
      </c>
      <c r="CG393">
        <v>43.48</v>
      </c>
      <c r="CH393">
        <v>0.27</v>
      </c>
      <c r="CI393">
        <v>10</v>
      </c>
      <c r="CJ393">
        <v>84.62</v>
      </c>
      <c r="CK393">
        <v>3.13</v>
      </c>
      <c r="CL393">
        <v>42.11</v>
      </c>
      <c r="CM393">
        <v>1.76</v>
      </c>
      <c r="CN393">
        <v>31.25</v>
      </c>
      <c r="CO393">
        <v>1.26</v>
      </c>
      <c r="CP393">
        <v>0.27</v>
      </c>
      <c r="CQ393">
        <v>7.31</v>
      </c>
      <c r="CR393">
        <v>94.74</v>
      </c>
      <c r="CS393">
        <v>0</v>
      </c>
      <c r="CT393" t="s">
        <v>116</v>
      </c>
      <c r="CU393">
        <v>0</v>
      </c>
      <c r="CV393" t="s">
        <v>116</v>
      </c>
      <c r="CW393">
        <v>0</v>
      </c>
      <c r="CX393">
        <v>0</v>
      </c>
      <c r="CY393">
        <v>0</v>
      </c>
      <c r="CZ393">
        <v>0</v>
      </c>
      <c r="DA393" t="s">
        <v>116</v>
      </c>
      <c r="DB393" t="s">
        <v>116</v>
      </c>
      <c r="DC393">
        <v>0</v>
      </c>
      <c r="DD393" t="s">
        <v>116</v>
      </c>
      <c r="DE393" t="s">
        <v>116</v>
      </c>
      <c r="DF393">
        <v>1.65</v>
      </c>
      <c r="DG393">
        <v>0</v>
      </c>
      <c r="DH393">
        <v>0</v>
      </c>
      <c r="DI393">
        <v>2.91</v>
      </c>
      <c r="DJ393">
        <v>0</v>
      </c>
      <c r="DK393">
        <v>0</v>
      </c>
    </row>
    <row r="394" spans="1:115" ht="12" customHeight="1" x14ac:dyDescent="0.2">
      <c r="A394" t="s">
        <v>310</v>
      </c>
      <c r="B394" t="s">
        <v>220</v>
      </c>
      <c r="C394" t="s">
        <v>220</v>
      </c>
      <c r="D394" t="s">
        <v>922</v>
      </c>
      <c r="E394">
        <v>23</v>
      </c>
      <c r="F394">
        <v>500000</v>
      </c>
      <c r="G394" t="s">
        <v>186</v>
      </c>
      <c r="H394">
        <v>29</v>
      </c>
      <c r="I394">
        <v>2609</v>
      </c>
      <c r="J394">
        <v>6</v>
      </c>
      <c r="K394">
        <v>6.08</v>
      </c>
      <c r="L394">
        <v>1</v>
      </c>
      <c r="M394">
        <v>3.41</v>
      </c>
      <c r="N394">
        <v>18.14</v>
      </c>
      <c r="O394">
        <v>41.44</v>
      </c>
      <c r="P394" t="s">
        <v>117</v>
      </c>
      <c r="Q394" t="s">
        <v>117</v>
      </c>
      <c r="R394" t="s">
        <v>118</v>
      </c>
      <c r="S394">
        <v>163</v>
      </c>
      <c r="T394">
        <v>60</v>
      </c>
      <c r="U394" t="s">
        <v>119</v>
      </c>
      <c r="V394">
        <v>3.93</v>
      </c>
      <c r="W394">
        <v>3.79</v>
      </c>
      <c r="X394">
        <v>53.64</v>
      </c>
      <c r="Y394">
        <v>1.69</v>
      </c>
      <c r="Z394">
        <v>28.57</v>
      </c>
      <c r="AA394">
        <v>0.03</v>
      </c>
      <c r="AB394">
        <v>0.04</v>
      </c>
      <c r="AC394">
        <v>0</v>
      </c>
      <c r="AD394">
        <v>1.86</v>
      </c>
      <c r="AE394">
        <v>2.2999999999999998</v>
      </c>
      <c r="AF394">
        <v>0.69</v>
      </c>
      <c r="AG394">
        <v>0</v>
      </c>
      <c r="AH394">
        <v>0</v>
      </c>
      <c r="AI394">
        <v>0</v>
      </c>
      <c r="AJ394">
        <v>0</v>
      </c>
      <c r="AK394">
        <v>4.07</v>
      </c>
      <c r="AL394">
        <v>0.21</v>
      </c>
      <c r="AM394">
        <v>5</v>
      </c>
      <c r="AN394">
        <v>0.17</v>
      </c>
      <c r="AO394">
        <v>0.21</v>
      </c>
      <c r="AP394">
        <v>0</v>
      </c>
      <c r="AQ394">
        <v>0</v>
      </c>
      <c r="AR394">
        <v>38</v>
      </c>
      <c r="AS394">
        <v>1.31</v>
      </c>
      <c r="AT394">
        <v>60.53</v>
      </c>
      <c r="AU394">
        <v>15.789</v>
      </c>
      <c r="AV394">
        <v>0.03</v>
      </c>
      <c r="AW394">
        <v>1.69</v>
      </c>
      <c r="AX394">
        <v>36.729999999999997</v>
      </c>
      <c r="AY394">
        <v>1.03</v>
      </c>
      <c r="AZ394">
        <v>40</v>
      </c>
      <c r="BA394">
        <v>0.62</v>
      </c>
      <c r="BB394">
        <v>27.78</v>
      </c>
      <c r="BC394">
        <v>0.1</v>
      </c>
      <c r="BD394">
        <v>4.76</v>
      </c>
      <c r="BE394">
        <v>48.55</v>
      </c>
      <c r="BF394">
        <v>10.42</v>
      </c>
      <c r="BG394">
        <v>39.4</v>
      </c>
      <c r="BH394">
        <v>2.2400000000000002</v>
      </c>
      <c r="BI394">
        <v>2.2400000000000002</v>
      </c>
      <c r="BJ394">
        <v>1.41</v>
      </c>
      <c r="BK394">
        <v>15.8</v>
      </c>
      <c r="BL394">
        <v>2</v>
      </c>
      <c r="BM394">
        <v>1.9</v>
      </c>
      <c r="BN394">
        <v>22.11</v>
      </c>
      <c r="BO394">
        <v>80.19</v>
      </c>
      <c r="BP394">
        <v>5.97</v>
      </c>
      <c r="BQ394">
        <v>68.790000000000006</v>
      </c>
      <c r="BR394">
        <v>4.83</v>
      </c>
      <c r="BS394">
        <v>93.57</v>
      </c>
      <c r="BT394">
        <v>6.31</v>
      </c>
      <c r="BU394">
        <v>83.06</v>
      </c>
      <c r="BV394">
        <v>19.350000000000001</v>
      </c>
      <c r="BW394">
        <v>86.1</v>
      </c>
      <c r="BX394">
        <v>1.1399999999999999</v>
      </c>
      <c r="BY394">
        <v>45.45</v>
      </c>
      <c r="BZ394">
        <v>16.239999999999998</v>
      </c>
      <c r="CA394">
        <v>24.35</v>
      </c>
      <c r="CB394">
        <v>0.12</v>
      </c>
      <c r="CC394">
        <v>1.21</v>
      </c>
      <c r="CD394">
        <v>0.03</v>
      </c>
      <c r="CE394">
        <v>0.03</v>
      </c>
      <c r="CF394">
        <v>0.59</v>
      </c>
      <c r="CG394">
        <v>58.82</v>
      </c>
      <c r="CH394">
        <v>0.52</v>
      </c>
      <c r="CI394">
        <v>2.52</v>
      </c>
      <c r="CJ394">
        <v>65.75</v>
      </c>
      <c r="CK394">
        <v>1.83</v>
      </c>
      <c r="CL394">
        <v>56.6</v>
      </c>
      <c r="CM394">
        <v>0.76</v>
      </c>
      <c r="CN394">
        <v>36.36</v>
      </c>
      <c r="CO394">
        <v>0.72</v>
      </c>
      <c r="CP394">
        <v>0.55000000000000004</v>
      </c>
      <c r="CQ394">
        <v>3.24</v>
      </c>
      <c r="CR394">
        <v>81.91</v>
      </c>
      <c r="CS394">
        <v>0</v>
      </c>
      <c r="CT394" t="s">
        <v>116</v>
      </c>
      <c r="CU394">
        <v>0</v>
      </c>
      <c r="CV394" t="s">
        <v>116</v>
      </c>
      <c r="CW394">
        <v>0</v>
      </c>
      <c r="CX394">
        <v>0</v>
      </c>
      <c r="CY394">
        <v>0</v>
      </c>
      <c r="CZ394">
        <v>0</v>
      </c>
      <c r="DA394" t="s">
        <v>116</v>
      </c>
      <c r="DB394" t="s">
        <v>116</v>
      </c>
      <c r="DC394">
        <v>0</v>
      </c>
      <c r="DD394" t="s">
        <v>116</v>
      </c>
      <c r="DE394" t="s">
        <v>116</v>
      </c>
      <c r="DF394">
        <v>0.24</v>
      </c>
      <c r="DG394">
        <v>0.03</v>
      </c>
      <c r="DH394">
        <v>100</v>
      </c>
      <c r="DI394">
        <v>1.52</v>
      </c>
      <c r="DJ394">
        <v>1</v>
      </c>
      <c r="DK394">
        <v>100</v>
      </c>
    </row>
    <row r="395" spans="1:115" ht="12" customHeight="1" x14ac:dyDescent="0.2">
      <c r="A395" t="s">
        <v>501</v>
      </c>
      <c r="B395" t="s">
        <v>139</v>
      </c>
      <c r="C395" t="s">
        <v>139</v>
      </c>
      <c r="D395" t="s">
        <v>920</v>
      </c>
      <c r="E395">
        <v>31</v>
      </c>
      <c r="F395">
        <v>400000</v>
      </c>
      <c r="G395" t="s">
        <v>116</v>
      </c>
      <c r="H395">
        <v>23</v>
      </c>
      <c r="I395">
        <v>1519</v>
      </c>
      <c r="J395">
        <v>6</v>
      </c>
      <c r="K395">
        <v>4.34</v>
      </c>
      <c r="L395">
        <v>0</v>
      </c>
      <c r="M395">
        <v>1.27</v>
      </c>
      <c r="N395">
        <v>25.54</v>
      </c>
      <c r="O395">
        <v>34.340000000000003</v>
      </c>
      <c r="P395" t="s">
        <v>182</v>
      </c>
      <c r="Q395" t="s">
        <v>182</v>
      </c>
      <c r="R395" t="s">
        <v>118</v>
      </c>
      <c r="S395">
        <v>181</v>
      </c>
      <c r="T395">
        <v>0</v>
      </c>
      <c r="U395" t="s">
        <v>119</v>
      </c>
      <c r="V395">
        <v>3.73</v>
      </c>
      <c r="W395">
        <v>3.79</v>
      </c>
      <c r="X395">
        <v>45.31</v>
      </c>
      <c r="Y395">
        <v>6.58</v>
      </c>
      <c r="Z395">
        <v>33.33</v>
      </c>
      <c r="AA395">
        <v>0.18</v>
      </c>
      <c r="AB395">
        <v>0.23</v>
      </c>
      <c r="AC395">
        <v>0.06</v>
      </c>
      <c r="AD395">
        <v>1.84</v>
      </c>
      <c r="AE395">
        <v>2.37</v>
      </c>
      <c r="AF395">
        <v>2.0099999999999998</v>
      </c>
      <c r="AG395">
        <v>3</v>
      </c>
      <c r="AH395">
        <v>0.18</v>
      </c>
      <c r="AI395">
        <v>0</v>
      </c>
      <c r="AJ395">
        <v>0</v>
      </c>
      <c r="AK395">
        <v>1.72</v>
      </c>
      <c r="AL395">
        <v>0.36</v>
      </c>
      <c r="AM395">
        <v>6</v>
      </c>
      <c r="AN395">
        <v>0.36</v>
      </c>
      <c r="AO395">
        <v>0.26</v>
      </c>
      <c r="AP395">
        <v>3</v>
      </c>
      <c r="AQ395">
        <v>0.18</v>
      </c>
      <c r="AR395">
        <v>26</v>
      </c>
      <c r="AS395">
        <v>1.54</v>
      </c>
      <c r="AT395">
        <v>46.15</v>
      </c>
      <c r="AU395">
        <v>23.077000000000002</v>
      </c>
      <c r="AV395">
        <v>0</v>
      </c>
      <c r="AW395">
        <v>0.18</v>
      </c>
      <c r="AX395">
        <v>33.33</v>
      </c>
      <c r="AY395">
        <v>0</v>
      </c>
      <c r="AZ395">
        <v>0</v>
      </c>
      <c r="BA395">
        <v>0.18</v>
      </c>
      <c r="BB395">
        <v>33.33</v>
      </c>
      <c r="BC395">
        <v>0</v>
      </c>
      <c r="BD395">
        <v>1.9</v>
      </c>
      <c r="BE395">
        <v>34.380000000000003</v>
      </c>
      <c r="BF395">
        <v>9.24</v>
      </c>
      <c r="BG395">
        <v>33.97</v>
      </c>
      <c r="BH395">
        <v>3.08</v>
      </c>
      <c r="BI395">
        <v>0.77</v>
      </c>
      <c r="BJ395">
        <v>0.53</v>
      </c>
      <c r="BK395">
        <v>8.83</v>
      </c>
      <c r="BL395">
        <v>2.31</v>
      </c>
      <c r="BM395">
        <v>2.13</v>
      </c>
      <c r="BN395">
        <v>14.4</v>
      </c>
      <c r="BO395">
        <v>75.72</v>
      </c>
      <c r="BP395">
        <v>2.61</v>
      </c>
      <c r="BQ395">
        <v>56.82</v>
      </c>
      <c r="BR395">
        <v>4.92</v>
      </c>
      <c r="BS395">
        <v>91.57</v>
      </c>
      <c r="BT395">
        <v>3.73</v>
      </c>
      <c r="BU395">
        <v>69.84</v>
      </c>
      <c r="BV395">
        <v>13.98</v>
      </c>
      <c r="BW395">
        <v>76.69</v>
      </c>
      <c r="BX395">
        <v>0.41</v>
      </c>
      <c r="BY395">
        <v>42.86</v>
      </c>
      <c r="BZ395">
        <v>14.1</v>
      </c>
      <c r="CA395">
        <v>9.58</v>
      </c>
      <c r="CB395">
        <v>0.08</v>
      </c>
      <c r="CC395">
        <v>0.71</v>
      </c>
      <c r="CD395">
        <v>0.06</v>
      </c>
      <c r="CE395">
        <v>0</v>
      </c>
      <c r="CF395">
        <v>0.53</v>
      </c>
      <c r="CG395">
        <v>55.56</v>
      </c>
      <c r="CH395">
        <v>0.41</v>
      </c>
      <c r="CI395">
        <v>1.36</v>
      </c>
      <c r="CJ395">
        <v>56.52</v>
      </c>
      <c r="CK395">
        <v>0.53</v>
      </c>
      <c r="CL395">
        <v>44.44</v>
      </c>
      <c r="CM395">
        <v>0.47</v>
      </c>
      <c r="CN395">
        <v>62.5</v>
      </c>
      <c r="CO395">
        <v>0.65</v>
      </c>
      <c r="CP395">
        <v>0</v>
      </c>
      <c r="CQ395">
        <v>1.3</v>
      </c>
      <c r="CR395">
        <v>68.180000000000007</v>
      </c>
      <c r="CS395">
        <v>0</v>
      </c>
      <c r="CT395" t="s">
        <v>116</v>
      </c>
      <c r="CU395">
        <v>0</v>
      </c>
      <c r="CV395" t="s">
        <v>116</v>
      </c>
      <c r="CW395">
        <v>0</v>
      </c>
      <c r="CX395">
        <v>0</v>
      </c>
      <c r="CY395">
        <v>0</v>
      </c>
      <c r="CZ395">
        <v>0</v>
      </c>
      <c r="DA395" t="s">
        <v>116</v>
      </c>
      <c r="DB395" t="s">
        <v>116</v>
      </c>
      <c r="DC395">
        <v>0</v>
      </c>
      <c r="DD395" t="s">
        <v>116</v>
      </c>
      <c r="DE395" t="s">
        <v>116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</row>
    <row r="396" spans="1:115" ht="12" customHeight="1" x14ac:dyDescent="0.2">
      <c r="A396" t="s">
        <v>575</v>
      </c>
      <c r="B396" t="s">
        <v>114</v>
      </c>
      <c r="C396" t="s">
        <v>114</v>
      </c>
      <c r="D396" t="s">
        <v>922</v>
      </c>
      <c r="E396">
        <v>28</v>
      </c>
      <c r="F396">
        <v>550000</v>
      </c>
      <c r="G396" t="s">
        <v>116</v>
      </c>
      <c r="H396">
        <v>33</v>
      </c>
      <c r="I396">
        <v>1287</v>
      </c>
      <c r="J396">
        <v>3</v>
      </c>
      <c r="K396">
        <v>2.2200000000000002</v>
      </c>
      <c r="L396">
        <v>4</v>
      </c>
      <c r="M396">
        <v>2.76</v>
      </c>
      <c r="N396">
        <v>13.29</v>
      </c>
      <c r="O396">
        <v>45.26</v>
      </c>
      <c r="P396" t="s">
        <v>117</v>
      </c>
      <c r="Q396" t="s">
        <v>117</v>
      </c>
      <c r="R396" t="s">
        <v>134</v>
      </c>
      <c r="S396">
        <v>168</v>
      </c>
      <c r="T396">
        <v>67</v>
      </c>
      <c r="U396" t="s">
        <v>119</v>
      </c>
      <c r="V396">
        <v>3.5</v>
      </c>
      <c r="W396">
        <v>3.78</v>
      </c>
      <c r="X396">
        <v>53.7</v>
      </c>
      <c r="Y396">
        <v>0.77</v>
      </c>
      <c r="Z396">
        <v>0</v>
      </c>
      <c r="AA396">
        <v>0.21</v>
      </c>
      <c r="AB396">
        <v>0.31</v>
      </c>
      <c r="AC396">
        <v>0.14000000000000001</v>
      </c>
      <c r="AD396">
        <v>1.26</v>
      </c>
      <c r="AE396">
        <v>1.83</v>
      </c>
      <c r="AF396">
        <v>0.42</v>
      </c>
      <c r="AG396">
        <v>0</v>
      </c>
      <c r="AH396">
        <v>0</v>
      </c>
      <c r="AI396">
        <v>0</v>
      </c>
      <c r="AJ396">
        <v>0</v>
      </c>
      <c r="AK396">
        <v>4.41</v>
      </c>
      <c r="AL396">
        <v>0.21</v>
      </c>
      <c r="AM396">
        <v>3</v>
      </c>
      <c r="AN396">
        <v>0.21</v>
      </c>
      <c r="AO396">
        <v>0.16</v>
      </c>
      <c r="AP396">
        <v>0</v>
      </c>
      <c r="AQ396">
        <v>0</v>
      </c>
      <c r="AR396">
        <v>25</v>
      </c>
      <c r="AS396">
        <v>1.75</v>
      </c>
      <c r="AT396">
        <v>40</v>
      </c>
      <c r="AU396">
        <v>12</v>
      </c>
      <c r="AV396">
        <v>0.28000000000000003</v>
      </c>
      <c r="AW396">
        <v>3.29</v>
      </c>
      <c r="AX396">
        <v>34.04</v>
      </c>
      <c r="AY396">
        <v>3.01</v>
      </c>
      <c r="AZ396">
        <v>32.56</v>
      </c>
      <c r="BA396">
        <v>0.28000000000000003</v>
      </c>
      <c r="BB396">
        <v>50</v>
      </c>
      <c r="BC396">
        <v>0.28000000000000003</v>
      </c>
      <c r="BD396">
        <v>3.64</v>
      </c>
      <c r="BE396">
        <v>57.69</v>
      </c>
      <c r="BF396">
        <v>7.06</v>
      </c>
      <c r="BG396">
        <v>51.49</v>
      </c>
      <c r="BH396">
        <v>2.17</v>
      </c>
      <c r="BI396">
        <v>1.33</v>
      </c>
      <c r="BJ396">
        <v>1.1200000000000001</v>
      </c>
      <c r="BK396">
        <v>27.83</v>
      </c>
      <c r="BL396">
        <v>1.4</v>
      </c>
      <c r="BM396">
        <v>1.26</v>
      </c>
      <c r="BN396">
        <v>36.64</v>
      </c>
      <c r="BO396">
        <v>80.73</v>
      </c>
      <c r="BP396">
        <v>8.6</v>
      </c>
      <c r="BQ396">
        <v>72.36</v>
      </c>
      <c r="BR396">
        <v>7.06</v>
      </c>
      <c r="BS396">
        <v>94.06</v>
      </c>
      <c r="BT396">
        <v>12.52</v>
      </c>
      <c r="BU396">
        <v>78.77</v>
      </c>
      <c r="BV396">
        <v>31.54</v>
      </c>
      <c r="BW396">
        <v>87.14</v>
      </c>
      <c r="BX396">
        <v>1.96</v>
      </c>
      <c r="BY396">
        <v>50</v>
      </c>
      <c r="BZ396">
        <v>17.03</v>
      </c>
      <c r="CA396">
        <v>14.39</v>
      </c>
      <c r="CB396">
        <v>0.19</v>
      </c>
      <c r="CC396">
        <v>1.1200000000000001</v>
      </c>
      <c r="CD396">
        <v>7.0000000000000007E-2</v>
      </c>
      <c r="CE396">
        <v>0</v>
      </c>
      <c r="CF396">
        <v>1.19</v>
      </c>
      <c r="CG396">
        <v>41.18</v>
      </c>
      <c r="CH396">
        <v>0.56000000000000005</v>
      </c>
      <c r="CI396">
        <v>4.83</v>
      </c>
      <c r="CJ396">
        <v>78.260000000000005</v>
      </c>
      <c r="CK396">
        <v>3.78</v>
      </c>
      <c r="CL396">
        <v>48.15</v>
      </c>
      <c r="CM396">
        <v>0.98</v>
      </c>
      <c r="CN396">
        <v>14.29</v>
      </c>
      <c r="CO396">
        <v>1.1200000000000001</v>
      </c>
      <c r="CP396">
        <v>1.19</v>
      </c>
      <c r="CQ396">
        <v>4.6900000000000004</v>
      </c>
      <c r="CR396">
        <v>82.09</v>
      </c>
      <c r="CS396">
        <v>0</v>
      </c>
      <c r="CT396" t="s">
        <v>116</v>
      </c>
      <c r="CU396">
        <v>0</v>
      </c>
      <c r="CV396" t="s">
        <v>116</v>
      </c>
      <c r="CW396">
        <v>0</v>
      </c>
      <c r="CX396">
        <v>0</v>
      </c>
      <c r="CY396">
        <v>0</v>
      </c>
      <c r="CZ396">
        <v>0</v>
      </c>
      <c r="DA396" t="s">
        <v>116</v>
      </c>
      <c r="DB396" t="s">
        <v>116</v>
      </c>
      <c r="DC396">
        <v>0</v>
      </c>
      <c r="DD396" t="s">
        <v>116</v>
      </c>
      <c r="DE396" t="s">
        <v>116</v>
      </c>
      <c r="DF396">
        <v>0.91</v>
      </c>
      <c r="DG396">
        <v>0</v>
      </c>
      <c r="DH396">
        <v>0</v>
      </c>
      <c r="DI396">
        <v>2.73</v>
      </c>
      <c r="DJ396">
        <v>0</v>
      </c>
      <c r="DK396">
        <v>0</v>
      </c>
    </row>
    <row r="397" spans="1:115" ht="12" customHeight="1" x14ac:dyDescent="0.2">
      <c r="A397" t="s">
        <v>437</v>
      </c>
      <c r="B397" t="s">
        <v>236</v>
      </c>
      <c r="C397" t="s">
        <v>236</v>
      </c>
      <c r="D397" t="s">
        <v>920</v>
      </c>
      <c r="E397">
        <v>17</v>
      </c>
      <c r="F397">
        <v>650000</v>
      </c>
      <c r="G397" t="s">
        <v>116</v>
      </c>
      <c r="H397">
        <v>23</v>
      </c>
      <c r="I397">
        <v>1749</v>
      </c>
      <c r="J397">
        <v>7</v>
      </c>
      <c r="K397">
        <v>6.05</v>
      </c>
      <c r="L397">
        <v>2</v>
      </c>
      <c r="M397">
        <v>0.41</v>
      </c>
      <c r="N397">
        <v>32.01</v>
      </c>
      <c r="O397">
        <v>38.909999999999997</v>
      </c>
      <c r="P397" t="s">
        <v>117</v>
      </c>
      <c r="Q397" t="s">
        <v>117</v>
      </c>
      <c r="R397" t="s">
        <v>134</v>
      </c>
      <c r="S397">
        <v>185</v>
      </c>
      <c r="T397">
        <v>73</v>
      </c>
      <c r="U397" t="s">
        <v>119</v>
      </c>
      <c r="V397">
        <v>4.58</v>
      </c>
      <c r="W397">
        <v>3.76</v>
      </c>
      <c r="X397">
        <v>41.1</v>
      </c>
      <c r="Y397">
        <v>8.8000000000000007</v>
      </c>
      <c r="Z397">
        <v>48.54</v>
      </c>
      <c r="AA397">
        <v>0.62</v>
      </c>
      <c r="AB397">
        <v>0.79</v>
      </c>
      <c r="AC397">
        <v>0.15</v>
      </c>
      <c r="AD397">
        <v>2.42</v>
      </c>
      <c r="AE397">
        <v>3.09</v>
      </c>
      <c r="AF397">
        <v>2.42</v>
      </c>
      <c r="AG397">
        <v>12</v>
      </c>
      <c r="AH397">
        <v>0.62</v>
      </c>
      <c r="AI397">
        <v>0</v>
      </c>
      <c r="AJ397">
        <v>0</v>
      </c>
      <c r="AK397">
        <v>2.62</v>
      </c>
      <c r="AL397">
        <v>0.36</v>
      </c>
      <c r="AM397">
        <v>7</v>
      </c>
      <c r="AN397">
        <v>0.36</v>
      </c>
      <c r="AO397">
        <v>0.31</v>
      </c>
      <c r="AP397">
        <v>2</v>
      </c>
      <c r="AQ397">
        <v>0.1</v>
      </c>
      <c r="AR397">
        <v>54</v>
      </c>
      <c r="AS397">
        <v>2.78</v>
      </c>
      <c r="AT397">
        <v>38.89</v>
      </c>
      <c r="AU397">
        <v>12.962999999999999</v>
      </c>
      <c r="AV397">
        <v>0.1</v>
      </c>
      <c r="AW397">
        <v>0.51</v>
      </c>
      <c r="AX397">
        <v>30</v>
      </c>
      <c r="AY397">
        <v>0.36</v>
      </c>
      <c r="AZ397">
        <v>28.57</v>
      </c>
      <c r="BA397">
        <v>0.15</v>
      </c>
      <c r="BB397">
        <v>33.33</v>
      </c>
      <c r="BC397">
        <v>0</v>
      </c>
      <c r="BD397">
        <v>2.78</v>
      </c>
      <c r="BE397">
        <v>46.3</v>
      </c>
      <c r="BF397">
        <v>13.74</v>
      </c>
      <c r="BG397">
        <v>38.200000000000003</v>
      </c>
      <c r="BH397">
        <v>2.73</v>
      </c>
      <c r="BI397">
        <v>0.82</v>
      </c>
      <c r="BJ397">
        <v>0.36</v>
      </c>
      <c r="BK397">
        <v>9.93</v>
      </c>
      <c r="BL397">
        <v>2.06</v>
      </c>
      <c r="BM397">
        <v>2.93</v>
      </c>
      <c r="BN397">
        <v>14.51</v>
      </c>
      <c r="BO397">
        <v>72.34</v>
      </c>
      <c r="BP397">
        <v>2.62</v>
      </c>
      <c r="BQ397">
        <v>52.94</v>
      </c>
      <c r="BR397">
        <v>4.07</v>
      </c>
      <c r="BS397">
        <v>87.34</v>
      </c>
      <c r="BT397">
        <v>4.4800000000000004</v>
      </c>
      <c r="BU397">
        <v>78.16</v>
      </c>
      <c r="BV397">
        <v>13.28</v>
      </c>
      <c r="BW397">
        <v>74.42</v>
      </c>
      <c r="BX397">
        <v>0.72</v>
      </c>
      <c r="BY397">
        <v>64.290000000000006</v>
      </c>
      <c r="BZ397">
        <v>15.87</v>
      </c>
      <c r="CA397">
        <v>19.78</v>
      </c>
      <c r="CB397">
        <v>0.02</v>
      </c>
      <c r="CC397">
        <v>0.51</v>
      </c>
      <c r="CD397">
        <v>0</v>
      </c>
      <c r="CE397">
        <v>0</v>
      </c>
      <c r="CF397">
        <v>0.26</v>
      </c>
      <c r="CG397">
        <v>40</v>
      </c>
      <c r="CH397">
        <v>0.15</v>
      </c>
      <c r="CI397">
        <v>1.65</v>
      </c>
      <c r="CJ397">
        <v>65.63</v>
      </c>
      <c r="CK397">
        <v>0.67</v>
      </c>
      <c r="CL397">
        <v>30.77</v>
      </c>
      <c r="CM397">
        <v>0.21</v>
      </c>
      <c r="CN397">
        <v>25</v>
      </c>
      <c r="CO397">
        <v>0.36</v>
      </c>
      <c r="CP397">
        <v>0.15</v>
      </c>
      <c r="CQ397">
        <v>1.23</v>
      </c>
      <c r="CR397">
        <v>70.83</v>
      </c>
      <c r="CS397">
        <v>0</v>
      </c>
      <c r="CT397" t="s">
        <v>116</v>
      </c>
      <c r="CU397">
        <v>0</v>
      </c>
      <c r="CV397" t="s">
        <v>116</v>
      </c>
      <c r="CW397">
        <v>0</v>
      </c>
      <c r="CX397">
        <v>0</v>
      </c>
      <c r="CY397">
        <v>0</v>
      </c>
      <c r="CZ397">
        <v>0</v>
      </c>
      <c r="DA397" t="s">
        <v>116</v>
      </c>
      <c r="DB397" t="s">
        <v>116</v>
      </c>
      <c r="DC397">
        <v>0.05</v>
      </c>
      <c r="DD397" t="s">
        <v>116</v>
      </c>
      <c r="DE397" t="s">
        <v>116</v>
      </c>
      <c r="DF397">
        <v>0.05</v>
      </c>
      <c r="DG397">
        <v>0.05</v>
      </c>
      <c r="DH397">
        <v>0</v>
      </c>
      <c r="DI397">
        <v>0</v>
      </c>
      <c r="DJ397">
        <v>0</v>
      </c>
      <c r="DK397">
        <v>0</v>
      </c>
    </row>
    <row r="398" spans="1:115" ht="12" customHeight="1" x14ac:dyDescent="0.2">
      <c r="A398" t="s">
        <v>732</v>
      </c>
      <c r="B398" t="s">
        <v>733</v>
      </c>
      <c r="C398" t="s">
        <v>236</v>
      </c>
      <c r="D398" t="s">
        <v>923</v>
      </c>
      <c r="E398">
        <v>19</v>
      </c>
      <c r="F398">
        <v>150000</v>
      </c>
      <c r="G398" t="s">
        <v>116</v>
      </c>
      <c r="H398">
        <v>9</v>
      </c>
      <c r="I398">
        <v>775</v>
      </c>
      <c r="J398">
        <v>0</v>
      </c>
      <c r="K398">
        <v>0</v>
      </c>
      <c r="L398">
        <v>0</v>
      </c>
      <c r="M398">
        <v>0</v>
      </c>
      <c r="N398">
        <v>9.52</v>
      </c>
      <c r="O398">
        <v>53.66</v>
      </c>
      <c r="P398" t="s">
        <v>117</v>
      </c>
      <c r="Q398" t="s">
        <v>117</v>
      </c>
      <c r="R398" t="s">
        <v>116</v>
      </c>
      <c r="S398">
        <v>0</v>
      </c>
      <c r="T398">
        <v>0</v>
      </c>
      <c r="U398" t="s">
        <v>119</v>
      </c>
      <c r="V398">
        <v>5.57</v>
      </c>
      <c r="W398">
        <v>3.72</v>
      </c>
      <c r="X398">
        <v>50</v>
      </c>
      <c r="Y398">
        <v>3.6</v>
      </c>
      <c r="Z398">
        <v>58.06</v>
      </c>
      <c r="AA398">
        <v>0.12</v>
      </c>
      <c r="AB398">
        <v>0.14000000000000001</v>
      </c>
      <c r="AC398">
        <v>0.35</v>
      </c>
      <c r="AD398">
        <v>3.6</v>
      </c>
      <c r="AE398">
        <v>4.1900000000000004</v>
      </c>
      <c r="AF398">
        <v>0.7</v>
      </c>
      <c r="AG398">
        <v>1</v>
      </c>
      <c r="AH398">
        <v>0.12</v>
      </c>
      <c r="AI398">
        <v>0</v>
      </c>
      <c r="AJ398">
        <v>0</v>
      </c>
      <c r="AK398">
        <v>0.12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0.23</v>
      </c>
      <c r="AX398">
        <v>0</v>
      </c>
      <c r="AY398">
        <v>0</v>
      </c>
      <c r="AZ398">
        <v>0</v>
      </c>
      <c r="BA398">
        <v>0.23</v>
      </c>
      <c r="BB398">
        <v>0</v>
      </c>
      <c r="BC398">
        <v>0</v>
      </c>
      <c r="BD398">
        <v>0.23</v>
      </c>
      <c r="BE398">
        <v>50</v>
      </c>
      <c r="BF398">
        <v>0.93</v>
      </c>
      <c r="BG398">
        <v>37.5</v>
      </c>
      <c r="BH398">
        <v>0.12</v>
      </c>
      <c r="BI398">
        <v>0.12</v>
      </c>
      <c r="BJ398">
        <v>0</v>
      </c>
      <c r="BK398">
        <v>18.809999999999999</v>
      </c>
      <c r="BL398">
        <v>0</v>
      </c>
      <c r="BM398">
        <v>0.23</v>
      </c>
      <c r="BN398">
        <v>26.59</v>
      </c>
      <c r="BO398">
        <v>83.41</v>
      </c>
      <c r="BP398">
        <v>10.45</v>
      </c>
      <c r="BQ398">
        <v>67.78</v>
      </c>
      <c r="BR398">
        <v>2.9</v>
      </c>
      <c r="BS398">
        <v>96</v>
      </c>
      <c r="BT398">
        <v>11.61</v>
      </c>
      <c r="BU398">
        <v>93</v>
      </c>
      <c r="BV398">
        <v>20.09</v>
      </c>
      <c r="BW398">
        <v>95.38</v>
      </c>
      <c r="BX398">
        <v>6.27</v>
      </c>
      <c r="BY398">
        <v>48.15</v>
      </c>
      <c r="BZ398">
        <v>27.14</v>
      </c>
      <c r="CA398">
        <v>45.06</v>
      </c>
      <c r="CB398">
        <v>0</v>
      </c>
      <c r="CC398">
        <v>0</v>
      </c>
      <c r="CD398">
        <v>0.12</v>
      </c>
      <c r="CE398">
        <v>0</v>
      </c>
      <c r="CF398">
        <v>0</v>
      </c>
      <c r="CG398">
        <v>0</v>
      </c>
      <c r="CH398">
        <v>0</v>
      </c>
      <c r="CI398">
        <v>4.99</v>
      </c>
      <c r="CJ398">
        <v>44.19</v>
      </c>
      <c r="CK398">
        <v>0.81</v>
      </c>
      <c r="CL398">
        <v>14.29</v>
      </c>
      <c r="CM398">
        <v>0.7</v>
      </c>
      <c r="CN398">
        <v>16.670000000000002</v>
      </c>
      <c r="CO398">
        <v>0.12</v>
      </c>
      <c r="CP398">
        <v>0</v>
      </c>
      <c r="CQ398">
        <v>5.57</v>
      </c>
      <c r="CR398">
        <v>81.25</v>
      </c>
      <c r="CS398">
        <v>0</v>
      </c>
      <c r="CT398" t="s">
        <v>116</v>
      </c>
      <c r="CU398">
        <v>0</v>
      </c>
      <c r="CV398" t="s">
        <v>116</v>
      </c>
      <c r="CW398">
        <v>0</v>
      </c>
      <c r="CX398">
        <v>0</v>
      </c>
      <c r="CY398">
        <v>0</v>
      </c>
      <c r="CZ398">
        <v>0</v>
      </c>
      <c r="DA398" t="s">
        <v>116</v>
      </c>
      <c r="DB398" t="s">
        <v>116</v>
      </c>
      <c r="DC398">
        <v>2.5499999999999998</v>
      </c>
      <c r="DD398" t="s">
        <v>116</v>
      </c>
      <c r="DE398" t="s">
        <v>116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</row>
    <row r="399" spans="1:115" ht="12" customHeight="1" x14ac:dyDescent="0.2">
      <c r="A399" t="s">
        <v>410</v>
      </c>
      <c r="B399" t="s">
        <v>411</v>
      </c>
      <c r="C399" t="s">
        <v>114</v>
      </c>
      <c r="D399" t="s">
        <v>920</v>
      </c>
      <c r="E399">
        <v>26</v>
      </c>
      <c r="F399">
        <v>6000000</v>
      </c>
      <c r="G399" t="s">
        <v>130</v>
      </c>
      <c r="H399">
        <v>22</v>
      </c>
      <c r="I399">
        <v>1870</v>
      </c>
      <c r="J399">
        <v>9</v>
      </c>
      <c r="K399">
        <v>8.84</v>
      </c>
      <c r="L399">
        <v>6</v>
      </c>
      <c r="M399">
        <v>2.12</v>
      </c>
      <c r="N399">
        <v>23.53</v>
      </c>
      <c r="O399">
        <v>44.17</v>
      </c>
      <c r="P399" t="s">
        <v>117</v>
      </c>
      <c r="Q399" t="s">
        <v>117</v>
      </c>
      <c r="R399" t="s">
        <v>412</v>
      </c>
      <c r="S399">
        <v>178</v>
      </c>
      <c r="T399">
        <v>78</v>
      </c>
      <c r="U399" t="s">
        <v>119</v>
      </c>
      <c r="V399">
        <v>3.71</v>
      </c>
      <c r="W399">
        <v>3.71</v>
      </c>
      <c r="X399">
        <v>48.05</v>
      </c>
      <c r="Y399">
        <v>5.05</v>
      </c>
      <c r="Z399">
        <v>45.71</v>
      </c>
      <c r="AA399">
        <v>0.19</v>
      </c>
      <c r="AB399">
        <v>0.26</v>
      </c>
      <c r="AC399">
        <v>0.19</v>
      </c>
      <c r="AD399">
        <v>1.73</v>
      </c>
      <c r="AE399">
        <v>2.2999999999999998</v>
      </c>
      <c r="AF399">
        <v>1.35</v>
      </c>
      <c r="AG399">
        <v>2</v>
      </c>
      <c r="AH399">
        <v>0.1</v>
      </c>
      <c r="AI399">
        <v>1</v>
      </c>
      <c r="AJ399">
        <v>0.05</v>
      </c>
      <c r="AK399">
        <v>4.43</v>
      </c>
      <c r="AL399">
        <v>0.43</v>
      </c>
      <c r="AM399">
        <v>7</v>
      </c>
      <c r="AN399">
        <v>0.34</v>
      </c>
      <c r="AO399">
        <v>0.43</v>
      </c>
      <c r="AP399">
        <v>3</v>
      </c>
      <c r="AQ399">
        <v>0.14000000000000001</v>
      </c>
      <c r="AR399">
        <v>78</v>
      </c>
      <c r="AS399">
        <v>3.75</v>
      </c>
      <c r="AT399">
        <v>38.46</v>
      </c>
      <c r="AU399">
        <v>11.538</v>
      </c>
      <c r="AV399">
        <v>0.28999999999999998</v>
      </c>
      <c r="AW399">
        <v>1.1100000000000001</v>
      </c>
      <c r="AX399">
        <v>34.78</v>
      </c>
      <c r="AY399">
        <v>0.48</v>
      </c>
      <c r="AZ399">
        <v>10</v>
      </c>
      <c r="BA399">
        <v>0.63</v>
      </c>
      <c r="BB399">
        <v>53.85</v>
      </c>
      <c r="BC399">
        <v>0.19</v>
      </c>
      <c r="BD399">
        <v>4.09</v>
      </c>
      <c r="BE399">
        <v>49.41</v>
      </c>
      <c r="BF399">
        <v>11.36</v>
      </c>
      <c r="BG399">
        <v>43.64</v>
      </c>
      <c r="BH399">
        <v>3.42</v>
      </c>
      <c r="BI399">
        <v>1.35</v>
      </c>
      <c r="BJ399">
        <v>0.96</v>
      </c>
      <c r="BK399">
        <v>16.989999999999998</v>
      </c>
      <c r="BL399">
        <v>2.02</v>
      </c>
      <c r="BM399">
        <v>2.0699999999999998</v>
      </c>
      <c r="BN399">
        <v>20.65</v>
      </c>
      <c r="BO399">
        <v>77.16</v>
      </c>
      <c r="BP399">
        <v>4.76</v>
      </c>
      <c r="BQ399">
        <v>66.67</v>
      </c>
      <c r="BR399">
        <v>4.1399999999999997</v>
      </c>
      <c r="BS399">
        <v>89.53</v>
      </c>
      <c r="BT399">
        <v>7.51</v>
      </c>
      <c r="BU399">
        <v>75</v>
      </c>
      <c r="BV399">
        <v>18.43</v>
      </c>
      <c r="BW399">
        <v>80.680000000000007</v>
      </c>
      <c r="BX399">
        <v>1.2</v>
      </c>
      <c r="BY399">
        <v>56</v>
      </c>
      <c r="BZ399">
        <v>16.91</v>
      </c>
      <c r="CA399">
        <v>24.14</v>
      </c>
      <c r="CB399">
        <v>0.1</v>
      </c>
      <c r="CC399">
        <v>0.96</v>
      </c>
      <c r="CD399">
        <v>0.1</v>
      </c>
      <c r="CE399">
        <v>0.05</v>
      </c>
      <c r="CF399">
        <v>0.82</v>
      </c>
      <c r="CG399">
        <v>70.59</v>
      </c>
      <c r="CH399">
        <v>0.57999999999999996</v>
      </c>
      <c r="CI399">
        <v>2.84</v>
      </c>
      <c r="CJ399">
        <v>72.88</v>
      </c>
      <c r="CK399">
        <v>2.02</v>
      </c>
      <c r="CL399">
        <v>54.76</v>
      </c>
      <c r="CM399">
        <v>0.91</v>
      </c>
      <c r="CN399">
        <v>63.16</v>
      </c>
      <c r="CO399">
        <v>0.96</v>
      </c>
      <c r="CP399">
        <v>0.39</v>
      </c>
      <c r="CQ399">
        <v>2.31</v>
      </c>
      <c r="CR399">
        <v>77.08</v>
      </c>
      <c r="CS399">
        <v>0</v>
      </c>
      <c r="CT399" t="s">
        <v>116</v>
      </c>
      <c r="CU399">
        <v>0</v>
      </c>
      <c r="CV399" t="s">
        <v>116</v>
      </c>
      <c r="CW399">
        <v>0</v>
      </c>
      <c r="CX399">
        <v>0</v>
      </c>
      <c r="CY399">
        <v>0</v>
      </c>
      <c r="CZ399">
        <v>0</v>
      </c>
      <c r="DA399" t="s">
        <v>116</v>
      </c>
      <c r="DB399" t="s">
        <v>116</v>
      </c>
      <c r="DC399">
        <v>0</v>
      </c>
      <c r="DD399" t="s">
        <v>116</v>
      </c>
      <c r="DE399" t="s">
        <v>116</v>
      </c>
      <c r="DF399">
        <v>0.14000000000000001</v>
      </c>
      <c r="DG399">
        <v>0.14000000000000001</v>
      </c>
      <c r="DH399">
        <v>33.33</v>
      </c>
      <c r="DI399">
        <v>0.05</v>
      </c>
      <c r="DJ399">
        <v>2</v>
      </c>
      <c r="DK399">
        <v>100</v>
      </c>
    </row>
    <row r="400" spans="1:115" ht="12" customHeight="1" x14ac:dyDescent="0.2">
      <c r="A400" t="s">
        <v>627</v>
      </c>
      <c r="B400" t="s">
        <v>204</v>
      </c>
      <c r="C400" t="s">
        <v>204</v>
      </c>
      <c r="D400" t="s">
        <v>920</v>
      </c>
      <c r="E400">
        <v>35</v>
      </c>
      <c r="F400">
        <v>150000</v>
      </c>
      <c r="G400" t="s">
        <v>116</v>
      </c>
      <c r="H400">
        <v>16</v>
      </c>
      <c r="I400">
        <v>1083</v>
      </c>
      <c r="J400">
        <v>2</v>
      </c>
      <c r="K400">
        <v>1.8</v>
      </c>
      <c r="L400">
        <v>0</v>
      </c>
      <c r="M400">
        <v>0.48</v>
      </c>
      <c r="N400">
        <v>18.2</v>
      </c>
      <c r="O400">
        <v>26.94</v>
      </c>
      <c r="P400" t="s">
        <v>117</v>
      </c>
      <c r="Q400" t="s">
        <v>117</v>
      </c>
      <c r="R400" t="s">
        <v>412</v>
      </c>
      <c r="S400">
        <v>184</v>
      </c>
      <c r="T400">
        <v>81</v>
      </c>
      <c r="U400" t="s">
        <v>119</v>
      </c>
      <c r="V400">
        <v>3.41</v>
      </c>
      <c r="W400">
        <v>3.66</v>
      </c>
      <c r="X400">
        <v>45.45</v>
      </c>
      <c r="Y400">
        <v>4.82</v>
      </c>
      <c r="Z400">
        <v>20.69</v>
      </c>
      <c r="AA400">
        <v>0.33</v>
      </c>
      <c r="AB400">
        <v>0.47</v>
      </c>
      <c r="AC400">
        <v>0.33</v>
      </c>
      <c r="AD400">
        <v>1.41</v>
      </c>
      <c r="AE400">
        <v>2</v>
      </c>
      <c r="AF400">
        <v>0.83</v>
      </c>
      <c r="AG400">
        <v>1</v>
      </c>
      <c r="AH400">
        <v>0.08</v>
      </c>
      <c r="AI400">
        <v>0</v>
      </c>
      <c r="AJ400">
        <v>0</v>
      </c>
      <c r="AK400">
        <v>0.91</v>
      </c>
      <c r="AL400">
        <v>0.17</v>
      </c>
      <c r="AM400">
        <v>2</v>
      </c>
      <c r="AN400">
        <v>0.17</v>
      </c>
      <c r="AO400">
        <v>0.15</v>
      </c>
      <c r="AP400">
        <v>0</v>
      </c>
      <c r="AQ400">
        <v>0</v>
      </c>
      <c r="AR400">
        <v>16</v>
      </c>
      <c r="AS400">
        <v>1.33</v>
      </c>
      <c r="AT400">
        <v>37.5</v>
      </c>
      <c r="AU400">
        <v>12.5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0.57999999999999996</v>
      </c>
      <c r="BE400">
        <v>28.57</v>
      </c>
      <c r="BF400">
        <v>6.07</v>
      </c>
      <c r="BG400">
        <v>21.92</v>
      </c>
      <c r="BH400">
        <v>1.83</v>
      </c>
      <c r="BI400">
        <v>0.08</v>
      </c>
      <c r="BJ400">
        <v>0</v>
      </c>
      <c r="BK400">
        <v>12.47</v>
      </c>
      <c r="BL400">
        <v>2.74</v>
      </c>
      <c r="BM400">
        <v>0.91</v>
      </c>
      <c r="BN400">
        <v>16.7</v>
      </c>
      <c r="BO400">
        <v>84.58</v>
      </c>
      <c r="BP400">
        <v>3.32</v>
      </c>
      <c r="BQ400">
        <v>75</v>
      </c>
      <c r="BR400">
        <v>4.6500000000000004</v>
      </c>
      <c r="BS400">
        <v>89.29</v>
      </c>
      <c r="BT400">
        <v>4.82</v>
      </c>
      <c r="BU400">
        <v>89.66</v>
      </c>
      <c r="BV400">
        <v>16.37</v>
      </c>
      <c r="BW400">
        <v>85.79</v>
      </c>
      <c r="BX400">
        <v>0.33</v>
      </c>
      <c r="BY400">
        <v>25</v>
      </c>
      <c r="BZ400">
        <v>14.16</v>
      </c>
      <c r="CA400">
        <v>9.42</v>
      </c>
      <c r="CB400">
        <v>0.04</v>
      </c>
      <c r="CC400">
        <v>0.42</v>
      </c>
      <c r="CD400">
        <v>0</v>
      </c>
      <c r="CE400">
        <v>0</v>
      </c>
      <c r="CF400">
        <v>0.33</v>
      </c>
      <c r="CG400">
        <v>75</v>
      </c>
      <c r="CH400">
        <v>0.08</v>
      </c>
      <c r="CI400">
        <v>1.25</v>
      </c>
      <c r="CJ400">
        <v>80</v>
      </c>
      <c r="CK400">
        <v>0.57999999999999996</v>
      </c>
      <c r="CL400">
        <v>57.14</v>
      </c>
      <c r="CM400">
        <v>0.42</v>
      </c>
      <c r="CN400">
        <v>60</v>
      </c>
      <c r="CO400">
        <v>0.57999999999999996</v>
      </c>
      <c r="CP400">
        <v>0</v>
      </c>
      <c r="CQ400">
        <v>1.25</v>
      </c>
      <c r="CR400">
        <v>86.67</v>
      </c>
      <c r="CS400">
        <v>0</v>
      </c>
      <c r="CT400" t="s">
        <v>116</v>
      </c>
      <c r="CU400">
        <v>0</v>
      </c>
      <c r="CV400" t="s">
        <v>116</v>
      </c>
      <c r="CW400">
        <v>0</v>
      </c>
      <c r="CX400">
        <v>0</v>
      </c>
      <c r="CY400">
        <v>0</v>
      </c>
      <c r="CZ400">
        <v>0</v>
      </c>
      <c r="DA400" t="s">
        <v>116</v>
      </c>
      <c r="DB400" t="s">
        <v>116</v>
      </c>
      <c r="DC400">
        <v>0</v>
      </c>
      <c r="DD400" t="s">
        <v>116</v>
      </c>
      <c r="DE400" t="s">
        <v>116</v>
      </c>
      <c r="DF400">
        <v>0.42</v>
      </c>
      <c r="DG400">
        <v>0.42</v>
      </c>
      <c r="DH400">
        <v>20</v>
      </c>
      <c r="DI400">
        <v>0</v>
      </c>
      <c r="DJ400">
        <v>0</v>
      </c>
      <c r="DK400">
        <v>0</v>
      </c>
    </row>
    <row r="401" spans="1:115" ht="12" customHeight="1" x14ac:dyDescent="0.2">
      <c r="A401" t="s">
        <v>476</v>
      </c>
      <c r="B401" t="s">
        <v>139</v>
      </c>
      <c r="C401" t="s">
        <v>139</v>
      </c>
      <c r="D401" t="s">
        <v>920</v>
      </c>
      <c r="E401">
        <v>20</v>
      </c>
      <c r="F401">
        <v>400000</v>
      </c>
      <c r="G401" t="s">
        <v>116</v>
      </c>
      <c r="H401">
        <v>36</v>
      </c>
      <c r="I401">
        <v>1574</v>
      </c>
      <c r="J401">
        <v>4</v>
      </c>
      <c r="K401">
        <v>3.94</v>
      </c>
      <c r="L401">
        <v>1</v>
      </c>
      <c r="M401">
        <v>0.82</v>
      </c>
      <c r="N401">
        <v>23.9</v>
      </c>
      <c r="O401">
        <v>39</v>
      </c>
      <c r="P401" t="s">
        <v>117</v>
      </c>
      <c r="Q401" t="s">
        <v>117</v>
      </c>
      <c r="R401" t="s">
        <v>116</v>
      </c>
      <c r="S401">
        <v>0</v>
      </c>
      <c r="T401">
        <v>0</v>
      </c>
      <c r="U401" t="s">
        <v>119</v>
      </c>
      <c r="V401">
        <v>4</v>
      </c>
      <c r="W401">
        <v>3.6</v>
      </c>
      <c r="X401">
        <v>63.49</v>
      </c>
      <c r="Y401">
        <v>7.03</v>
      </c>
      <c r="Z401">
        <v>41.46</v>
      </c>
      <c r="AA401">
        <v>0.06</v>
      </c>
      <c r="AB401">
        <v>0.08</v>
      </c>
      <c r="AC401">
        <v>0.06</v>
      </c>
      <c r="AD401">
        <v>1.66</v>
      </c>
      <c r="AE401">
        <v>2.19</v>
      </c>
      <c r="AF401">
        <v>1.32</v>
      </c>
      <c r="AG401">
        <v>1</v>
      </c>
      <c r="AH401">
        <v>0.06</v>
      </c>
      <c r="AI401">
        <v>0</v>
      </c>
      <c r="AJ401">
        <v>0</v>
      </c>
      <c r="AK401">
        <v>2.06</v>
      </c>
      <c r="AL401">
        <v>0.23</v>
      </c>
      <c r="AM401">
        <v>4</v>
      </c>
      <c r="AN401">
        <v>0.23</v>
      </c>
      <c r="AO401">
        <v>0.23</v>
      </c>
      <c r="AP401">
        <v>0</v>
      </c>
      <c r="AQ401">
        <v>0</v>
      </c>
      <c r="AR401">
        <v>18</v>
      </c>
      <c r="AS401">
        <v>1.03</v>
      </c>
      <c r="AT401">
        <v>61.11</v>
      </c>
      <c r="AU401">
        <v>22.222000000000001</v>
      </c>
      <c r="AV401">
        <v>0.06</v>
      </c>
      <c r="AW401">
        <v>0.46</v>
      </c>
      <c r="AX401">
        <v>12.5</v>
      </c>
      <c r="AY401">
        <v>0.28999999999999998</v>
      </c>
      <c r="AZ401">
        <v>0</v>
      </c>
      <c r="BA401">
        <v>0.17</v>
      </c>
      <c r="BB401">
        <v>33.33</v>
      </c>
      <c r="BC401">
        <v>0.11</v>
      </c>
      <c r="BD401">
        <v>2.8</v>
      </c>
      <c r="BE401">
        <v>48.98</v>
      </c>
      <c r="BF401">
        <v>9.7799999999999994</v>
      </c>
      <c r="BG401">
        <v>31.58</v>
      </c>
      <c r="BH401">
        <v>2.97</v>
      </c>
      <c r="BI401">
        <v>0.91</v>
      </c>
      <c r="BJ401">
        <v>0.51</v>
      </c>
      <c r="BK401">
        <v>9.0299999999999994</v>
      </c>
      <c r="BL401">
        <v>2.4</v>
      </c>
      <c r="BM401">
        <v>0.4</v>
      </c>
      <c r="BN401">
        <v>13.89</v>
      </c>
      <c r="BO401">
        <v>78.599999999999994</v>
      </c>
      <c r="BP401">
        <v>2.4</v>
      </c>
      <c r="BQ401">
        <v>69.05</v>
      </c>
      <c r="BR401">
        <v>3.95</v>
      </c>
      <c r="BS401">
        <v>88.41</v>
      </c>
      <c r="BT401">
        <v>3.95</v>
      </c>
      <c r="BU401">
        <v>73.91</v>
      </c>
      <c r="BV401">
        <v>13.32</v>
      </c>
      <c r="BW401">
        <v>81.12</v>
      </c>
      <c r="BX401">
        <v>0.11</v>
      </c>
      <c r="BY401">
        <v>50</v>
      </c>
      <c r="BZ401">
        <v>13.62</v>
      </c>
      <c r="CA401">
        <v>3.46</v>
      </c>
      <c r="CB401">
        <v>0.05</v>
      </c>
      <c r="CC401">
        <v>0.69</v>
      </c>
      <c r="CD401">
        <v>0</v>
      </c>
      <c r="CE401">
        <v>0</v>
      </c>
      <c r="CF401">
        <v>0.11</v>
      </c>
      <c r="CG401">
        <v>0</v>
      </c>
      <c r="CH401">
        <v>0.17</v>
      </c>
      <c r="CI401">
        <v>1.2</v>
      </c>
      <c r="CJ401">
        <v>85.71</v>
      </c>
      <c r="CK401">
        <v>0.56999999999999995</v>
      </c>
      <c r="CL401">
        <v>60</v>
      </c>
      <c r="CM401">
        <v>0.17</v>
      </c>
      <c r="CN401">
        <v>33.33</v>
      </c>
      <c r="CO401">
        <v>0.63</v>
      </c>
      <c r="CP401">
        <v>0</v>
      </c>
      <c r="CQ401">
        <v>1.1399999999999999</v>
      </c>
      <c r="CR401">
        <v>75</v>
      </c>
      <c r="CS401">
        <v>0</v>
      </c>
      <c r="CT401" t="s">
        <v>116</v>
      </c>
      <c r="CU401">
        <v>0</v>
      </c>
      <c r="CV401" t="s">
        <v>116</v>
      </c>
      <c r="CW401">
        <v>0</v>
      </c>
      <c r="CX401">
        <v>0</v>
      </c>
      <c r="CY401">
        <v>0</v>
      </c>
      <c r="CZ401">
        <v>0</v>
      </c>
      <c r="DA401" t="s">
        <v>116</v>
      </c>
      <c r="DB401" t="s">
        <v>116</v>
      </c>
      <c r="DC401">
        <v>0</v>
      </c>
      <c r="DD401" t="s">
        <v>116</v>
      </c>
      <c r="DE401" t="s">
        <v>116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</row>
    <row r="402" spans="1:115" ht="12" customHeight="1" x14ac:dyDescent="0.2">
      <c r="A402" t="s">
        <v>638</v>
      </c>
      <c r="B402" t="s">
        <v>199</v>
      </c>
      <c r="C402" t="s">
        <v>199</v>
      </c>
      <c r="D402" t="s">
        <v>920</v>
      </c>
      <c r="E402">
        <v>25</v>
      </c>
      <c r="F402">
        <v>400000</v>
      </c>
      <c r="G402" t="s">
        <v>116</v>
      </c>
      <c r="H402">
        <v>18</v>
      </c>
      <c r="I402">
        <v>1057</v>
      </c>
      <c r="J402">
        <v>4</v>
      </c>
      <c r="K402">
        <v>3.94</v>
      </c>
      <c r="L402">
        <v>0</v>
      </c>
      <c r="M402">
        <v>0.85</v>
      </c>
      <c r="N402">
        <v>22.31</v>
      </c>
      <c r="O402">
        <v>31.3</v>
      </c>
      <c r="P402" t="s">
        <v>117</v>
      </c>
      <c r="Q402" t="s">
        <v>117</v>
      </c>
      <c r="R402" t="s">
        <v>118</v>
      </c>
      <c r="S402">
        <v>181</v>
      </c>
      <c r="T402">
        <v>77</v>
      </c>
      <c r="U402" t="s">
        <v>119</v>
      </c>
      <c r="V402">
        <v>4.8499999999999996</v>
      </c>
      <c r="W402">
        <v>3.58</v>
      </c>
      <c r="X402">
        <v>66.67</v>
      </c>
      <c r="Y402">
        <v>4.9400000000000004</v>
      </c>
      <c r="Z402">
        <v>29.31</v>
      </c>
      <c r="AA402">
        <v>0.43</v>
      </c>
      <c r="AB402">
        <v>0.74</v>
      </c>
      <c r="AC402">
        <v>0.26</v>
      </c>
      <c r="AD402">
        <v>2.04</v>
      </c>
      <c r="AE402">
        <v>3.53</v>
      </c>
      <c r="AF402">
        <v>1.62</v>
      </c>
      <c r="AG402">
        <v>3</v>
      </c>
      <c r="AH402">
        <v>0.26</v>
      </c>
      <c r="AI402">
        <v>0</v>
      </c>
      <c r="AJ402">
        <v>0</v>
      </c>
      <c r="AK402">
        <v>2.2999999999999998</v>
      </c>
      <c r="AL402">
        <v>0.34</v>
      </c>
      <c r="AM402">
        <v>4</v>
      </c>
      <c r="AN402">
        <v>0.34</v>
      </c>
      <c r="AO402">
        <v>0.34</v>
      </c>
      <c r="AP402">
        <v>2</v>
      </c>
      <c r="AQ402">
        <v>0.17</v>
      </c>
      <c r="AR402">
        <v>31</v>
      </c>
      <c r="AS402">
        <v>2.64</v>
      </c>
      <c r="AT402">
        <v>35.479999999999997</v>
      </c>
      <c r="AU402">
        <v>12.903</v>
      </c>
      <c r="AV402">
        <v>0</v>
      </c>
      <c r="AW402">
        <v>1.1100000000000001</v>
      </c>
      <c r="AX402">
        <v>23.08</v>
      </c>
      <c r="AY402">
        <v>0.09</v>
      </c>
      <c r="AZ402">
        <v>0</v>
      </c>
      <c r="BA402">
        <v>1.02</v>
      </c>
      <c r="BB402">
        <v>25</v>
      </c>
      <c r="BC402">
        <v>0.26</v>
      </c>
      <c r="BD402">
        <v>2.21</v>
      </c>
      <c r="BE402">
        <v>50</v>
      </c>
      <c r="BF402">
        <v>8.43</v>
      </c>
      <c r="BG402">
        <v>25.25</v>
      </c>
      <c r="BH402">
        <v>3.92</v>
      </c>
      <c r="BI402">
        <v>1.19</v>
      </c>
      <c r="BJ402">
        <v>0.85</v>
      </c>
      <c r="BK402">
        <v>9.1999999999999993</v>
      </c>
      <c r="BL402">
        <v>1.28</v>
      </c>
      <c r="BM402">
        <v>0.68</v>
      </c>
      <c r="BN402">
        <v>14.22</v>
      </c>
      <c r="BO402">
        <v>77.25</v>
      </c>
      <c r="BP402">
        <v>1.87</v>
      </c>
      <c r="BQ402">
        <v>68.180000000000007</v>
      </c>
      <c r="BR402">
        <v>4.9400000000000004</v>
      </c>
      <c r="BS402">
        <v>91.38</v>
      </c>
      <c r="BT402">
        <v>4.51</v>
      </c>
      <c r="BU402">
        <v>69.81</v>
      </c>
      <c r="BV402">
        <v>12.69</v>
      </c>
      <c r="BW402">
        <v>83.89</v>
      </c>
      <c r="BX402">
        <v>0.43</v>
      </c>
      <c r="BY402">
        <v>20</v>
      </c>
      <c r="BZ402">
        <v>16.98</v>
      </c>
      <c r="CA402">
        <v>11.21</v>
      </c>
      <c r="CB402">
        <v>7.0000000000000007E-2</v>
      </c>
      <c r="CC402">
        <v>0.6</v>
      </c>
      <c r="CD402">
        <v>0</v>
      </c>
      <c r="CE402">
        <v>0</v>
      </c>
      <c r="CF402">
        <v>0</v>
      </c>
      <c r="CG402">
        <v>0</v>
      </c>
      <c r="CH402">
        <v>0.34</v>
      </c>
      <c r="CI402">
        <v>1.02</v>
      </c>
      <c r="CJ402">
        <v>66.67</v>
      </c>
      <c r="CK402">
        <v>1.02</v>
      </c>
      <c r="CL402">
        <v>41.67</v>
      </c>
      <c r="CM402">
        <v>0.09</v>
      </c>
      <c r="CN402">
        <v>0</v>
      </c>
      <c r="CO402">
        <v>0.6</v>
      </c>
      <c r="CP402">
        <v>0.26</v>
      </c>
      <c r="CQ402">
        <v>1.45</v>
      </c>
      <c r="CR402">
        <v>82.35</v>
      </c>
      <c r="CS402">
        <v>0</v>
      </c>
      <c r="CT402" t="s">
        <v>116</v>
      </c>
      <c r="CU402">
        <v>0</v>
      </c>
      <c r="CV402" t="s">
        <v>116</v>
      </c>
      <c r="CW402">
        <v>0</v>
      </c>
      <c r="CX402">
        <v>0</v>
      </c>
      <c r="CY402">
        <v>0</v>
      </c>
      <c r="CZ402">
        <v>0</v>
      </c>
      <c r="DA402" t="s">
        <v>116</v>
      </c>
      <c r="DB402" t="s">
        <v>116</v>
      </c>
      <c r="DC402">
        <v>0</v>
      </c>
      <c r="DD402" t="s">
        <v>116</v>
      </c>
      <c r="DE402" t="s">
        <v>116</v>
      </c>
      <c r="DF402">
        <v>0.34</v>
      </c>
      <c r="DG402">
        <v>0.34</v>
      </c>
      <c r="DH402">
        <v>0</v>
      </c>
      <c r="DI402">
        <v>0.09</v>
      </c>
      <c r="DJ402">
        <v>0</v>
      </c>
      <c r="DK402">
        <v>0</v>
      </c>
    </row>
    <row r="403" spans="1:115" ht="12" customHeight="1" x14ac:dyDescent="0.2">
      <c r="A403" t="s">
        <v>588</v>
      </c>
      <c r="B403" t="s">
        <v>194</v>
      </c>
      <c r="C403" t="s">
        <v>194</v>
      </c>
      <c r="D403" t="s">
        <v>920</v>
      </c>
      <c r="E403">
        <v>27</v>
      </c>
      <c r="F403">
        <v>300000</v>
      </c>
      <c r="G403" t="s">
        <v>116</v>
      </c>
      <c r="H403">
        <v>29</v>
      </c>
      <c r="I403">
        <v>1235</v>
      </c>
      <c r="J403">
        <v>3</v>
      </c>
      <c r="K403">
        <v>5.18</v>
      </c>
      <c r="L403">
        <v>0</v>
      </c>
      <c r="M403">
        <v>0.2</v>
      </c>
      <c r="N403">
        <v>22.3</v>
      </c>
      <c r="O403">
        <v>43.14</v>
      </c>
      <c r="P403" t="s">
        <v>117</v>
      </c>
      <c r="Q403" t="s">
        <v>117</v>
      </c>
      <c r="R403" t="s">
        <v>118</v>
      </c>
      <c r="S403">
        <v>178</v>
      </c>
      <c r="T403">
        <v>73</v>
      </c>
      <c r="U403" t="s">
        <v>119</v>
      </c>
      <c r="V403">
        <v>3.86</v>
      </c>
      <c r="W403">
        <v>3.57</v>
      </c>
      <c r="X403">
        <v>57.14</v>
      </c>
      <c r="Y403">
        <v>6.49</v>
      </c>
      <c r="Z403">
        <v>44.94</v>
      </c>
      <c r="AA403">
        <v>0.44</v>
      </c>
      <c r="AB403">
        <v>0.57999999999999996</v>
      </c>
      <c r="AC403">
        <v>0</v>
      </c>
      <c r="AD403">
        <v>1.38</v>
      </c>
      <c r="AE403">
        <v>1.82</v>
      </c>
      <c r="AF403">
        <v>0.95</v>
      </c>
      <c r="AG403">
        <v>3</v>
      </c>
      <c r="AH403">
        <v>0.22</v>
      </c>
      <c r="AI403">
        <v>0</v>
      </c>
      <c r="AJ403">
        <v>0</v>
      </c>
      <c r="AK403">
        <v>2.04</v>
      </c>
      <c r="AL403">
        <v>0.22</v>
      </c>
      <c r="AM403">
        <v>3</v>
      </c>
      <c r="AN403">
        <v>0.22</v>
      </c>
      <c r="AO403">
        <v>0.38</v>
      </c>
      <c r="AP403">
        <v>1</v>
      </c>
      <c r="AQ403">
        <v>7.0000000000000007E-2</v>
      </c>
      <c r="AR403">
        <v>24</v>
      </c>
      <c r="AS403">
        <v>1.75</v>
      </c>
      <c r="AT403">
        <v>41.67</v>
      </c>
      <c r="AU403">
        <v>12.5</v>
      </c>
      <c r="AV403">
        <v>0</v>
      </c>
      <c r="AW403">
        <v>0.66</v>
      </c>
      <c r="AX403">
        <v>11.11</v>
      </c>
      <c r="AY403">
        <v>0.28999999999999998</v>
      </c>
      <c r="AZ403">
        <v>25</v>
      </c>
      <c r="BA403">
        <v>0.36</v>
      </c>
      <c r="BB403">
        <v>0</v>
      </c>
      <c r="BC403">
        <v>0.15</v>
      </c>
      <c r="BD403">
        <v>2.77</v>
      </c>
      <c r="BE403">
        <v>44.74</v>
      </c>
      <c r="BF403">
        <v>9.4</v>
      </c>
      <c r="BG403">
        <v>38.76</v>
      </c>
      <c r="BH403">
        <v>2.84</v>
      </c>
      <c r="BI403">
        <v>0.95</v>
      </c>
      <c r="BJ403">
        <v>0.66</v>
      </c>
      <c r="BK403">
        <v>11.15</v>
      </c>
      <c r="BL403">
        <v>2.5499999999999998</v>
      </c>
      <c r="BM403">
        <v>2.5499999999999998</v>
      </c>
      <c r="BN403">
        <v>14.94</v>
      </c>
      <c r="BO403">
        <v>80</v>
      </c>
      <c r="BP403">
        <v>2.7</v>
      </c>
      <c r="BQ403">
        <v>67.569999999999993</v>
      </c>
      <c r="BR403">
        <v>4.3</v>
      </c>
      <c r="BS403">
        <v>88.14</v>
      </c>
      <c r="BT403">
        <v>4.5199999999999996</v>
      </c>
      <c r="BU403">
        <v>75.81</v>
      </c>
      <c r="BV403">
        <v>13.99</v>
      </c>
      <c r="BW403">
        <v>84.38</v>
      </c>
      <c r="BX403">
        <v>0.28999999999999998</v>
      </c>
      <c r="BY403">
        <v>25</v>
      </c>
      <c r="BZ403">
        <v>14.86</v>
      </c>
      <c r="CA403">
        <v>5.72</v>
      </c>
      <c r="CB403">
        <v>0.01</v>
      </c>
      <c r="CC403">
        <v>0.44</v>
      </c>
      <c r="CD403">
        <v>0</v>
      </c>
      <c r="CE403">
        <v>7.0000000000000007E-2</v>
      </c>
      <c r="CF403">
        <v>7.0000000000000007E-2</v>
      </c>
      <c r="CG403">
        <v>0</v>
      </c>
      <c r="CH403">
        <v>0</v>
      </c>
      <c r="CI403">
        <v>1.24</v>
      </c>
      <c r="CJ403">
        <v>52.94</v>
      </c>
      <c r="CK403">
        <v>0.44</v>
      </c>
      <c r="CL403">
        <v>33.33</v>
      </c>
      <c r="CM403">
        <v>7.0000000000000007E-2</v>
      </c>
      <c r="CN403">
        <v>0</v>
      </c>
      <c r="CO403">
        <v>0.15</v>
      </c>
      <c r="CP403">
        <v>7.0000000000000007E-2</v>
      </c>
      <c r="CQ403">
        <v>1.24</v>
      </c>
      <c r="CR403">
        <v>82.35</v>
      </c>
      <c r="CS403">
        <v>0</v>
      </c>
      <c r="CT403" t="s">
        <v>116</v>
      </c>
      <c r="CU403">
        <v>0</v>
      </c>
      <c r="CV403" t="s">
        <v>116</v>
      </c>
      <c r="CW403">
        <v>0</v>
      </c>
      <c r="CX403">
        <v>0</v>
      </c>
      <c r="CY403">
        <v>0</v>
      </c>
      <c r="CZ403">
        <v>0</v>
      </c>
      <c r="DA403" t="s">
        <v>116</v>
      </c>
      <c r="DB403" t="s">
        <v>116</v>
      </c>
      <c r="DC403">
        <v>0</v>
      </c>
      <c r="DD403" t="s">
        <v>116</v>
      </c>
      <c r="DE403" t="s">
        <v>116</v>
      </c>
      <c r="DF403">
        <v>7.0000000000000007E-2</v>
      </c>
      <c r="DG403">
        <v>7.0000000000000007E-2</v>
      </c>
      <c r="DH403">
        <v>0</v>
      </c>
      <c r="DI403">
        <v>0.15</v>
      </c>
      <c r="DJ403">
        <v>0</v>
      </c>
      <c r="DK403">
        <v>0</v>
      </c>
    </row>
    <row r="404" spans="1:115" ht="12" customHeight="1" x14ac:dyDescent="0.2">
      <c r="A404" t="s">
        <v>542</v>
      </c>
      <c r="B404" t="s">
        <v>114</v>
      </c>
      <c r="C404" t="s">
        <v>114</v>
      </c>
      <c r="D404" t="s">
        <v>923</v>
      </c>
      <c r="E404">
        <v>25</v>
      </c>
      <c r="F404">
        <v>400000</v>
      </c>
      <c r="G404" t="s">
        <v>116</v>
      </c>
      <c r="H404">
        <v>24</v>
      </c>
      <c r="I404">
        <v>1414</v>
      </c>
      <c r="J404">
        <v>0</v>
      </c>
      <c r="K404">
        <v>0.43</v>
      </c>
      <c r="L404">
        <v>0</v>
      </c>
      <c r="M404">
        <v>0.05</v>
      </c>
      <c r="N404">
        <v>10.88</v>
      </c>
      <c r="O404">
        <v>66.08</v>
      </c>
      <c r="P404" t="s">
        <v>117</v>
      </c>
      <c r="Q404" t="s">
        <v>117</v>
      </c>
      <c r="R404" t="s">
        <v>134</v>
      </c>
      <c r="S404">
        <v>184</v>
      </c>
      <c r="T404">
        <v>75</v>
      </c>
      <c r="U404" t="s">
        <v>119</v>
      </c>
      <c r="V404">
        <v>7.51</v>
      </c>
      <c r="W404">
        <v>3.56</v>
      </c>
      <c r="X404">
        <v>75</v>
      </c>
      <c r="Y404">
        <v>3.5</v>
      </c>
      <c r="Z404">
        <v>61.82</v>
      </c>
      <c r="AA404">
        <v>0.51</v>
      </c>
      <c r="AB404">
        <v>0.71</v>
      </c>
      <c r="AC404">
        <v>0.89</v>
      </c>
      <c r="AD404">
        <v>4.33</v>
      </c>
      <c r="AE404">
        <v>6.04</v>
      </c>
      <c r="AF404">
        <v>0.32</v>
      </c>
      <c r="AG404">
        <v>4</v>
      </c>
      <c r="AH404">
        <v>0.25</v>
      </c>
      <c r="AI404">
        <v>0</v>
      </c>
      <c r="AJ404">
        <v>0</v>
      </c>
      <c r="AK404">
        <v>0.56999999999999995</v>
      </c>
      <c r="AL404">
        <v>0</v>
      </c>
      <c r="AM404">
        <v>0</v>
      </c>
      <c r="AN404">
        <v>0</v>
      </c>
      <c r="AO404">
        <v>0.03</v>
      </c>
      <c r="AP404">
        <v>0</v>
      </c>
      <c r="AQ404">
        <v>0</v>
      </c>
      <c r="AR404">
        <v>2</v>
      </c>
      <c r="AS404">
        <v>0.13</v>
      </c>
      <c r="AT404">
        <v>100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0.45</v>
      </c>
      <c r="BE404">
        <v>85.71</v>
      </c>
      <c r="BF404">
        <v>2.23</v>
      </c>
      <c r="BG404">
        <v>60</v>
      </c>
      <c r="BH404">
        <v>0.32</v>
      </c>
      <c r="BI404">
        <v>0.89</v>
      </c>
      <c r="BJ404">
        <v>0.25</v>
      </c>
      <c r="BK404">
        <v>18.14</v>
      </c>
      <c r="BL404">
        <v>0.06</v>
      </c>
      <c r="BM404">
        <v>0.7</v>
      </c>
      <c r="BN404">
        <v>29.41</v>
      </c>
      <c r="BO404">
        <v>86.15</v>
      </c>
      <c r="BP404">
        <v>12.09</v>
      </c>
      <c r="BQ404">
        <v>74.739999999999995</v>
      </c>
      <c r="BR404">
        <v>1.34</v>
      </c>
      <c r="BS404">
        <v>100</v>
      </c>
      <c r="BT404">
        <v>13.05</v>
      </c>
      <c r="BU404">
        <v>95.12</v>
      </c>
      <c r="BV404">
        <v>25.71</v>
      </c>
      <c r="BW404">
        <v>92.33</v>
      </c>
      <c r="BX404">
        <v>3.69</v>
      </c>
      <c r="BY404">
        <v>43.1</v>
      </c>
      <c r="BZ404">
        <v>18.649999999999999</v>
      </c>
      <c r="CA404">
        <v>26.26</v>
      </c>
      <c r="CB404">
        <v>0</v>
      </c>
      <c r="CC404">
        <v>0.19</v>
      </c>
      <c r="CD404">
        <v>0</v>
      </c>
      <c r="CE404">
        <v>0.06</v>
      </c>
      <c r="CF404">
        <v>0.06</v>
      </c>
      <c r="CG404">
        <v>100</v>
      </c>
      <c r="CH404">
        <v>0</v>
      </c>
      <c r="CI404">
        <v>2.36</v>
      </c>
      <c r="CJ404">
        <v>51.35</v>
      </c>
      <c r="CK404">
        <v>0.25</v>
      </c>
      <c r="CL404">
        <v>0</v>
      </c>
      <c r="CM404">
        <v>0.25</v>
      </c>
      <c r="CN404">
        <v>25</v>
      </c>
      <c r="CO404">
        <v>0</v>
      </c>
      <c r="CP404">
        <v>0</v>
      </c>
      <c r="CQ404">
        <v>4.3899999999999997</v>
      </c>
      <c r="CR404">
        <v>68.12</v>
      </c>
      <c r="CS404">
        <v>0</v>
      </c>
      <c r="CT404" t="s">
        <v>116</v>
      </c>
      <c r="CU404">
        <v>0</v>
      </c>
      <c r="CV404" t="s">
        <v>116</v>
      </c>
      <c r="CW404">
        <v>0</v>
      </c>
      <c r="CX404">
        <v>0</v>
      </c>
      <c r="CY404">
        <v>0</v>
      </c>
      <c r="CZ404">
        <v>0</v>
      </c>
      <c r="DA404" t="s">
        <v>116</v>
      </c>
      <c r="DB404" t="s">
        <v>116</v>
      </c>
      <c r="DC404">
        <v>1.02</v>
      </c>
      <c r="DD404" t="s">
        <v>116</v>
      </c>
      <c r="DE404" t="s">
        <v>116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</row>
    <row r="405" spans="1:115" ht="12" customHeight="1" x14ac:dyDescent="0.2">
      <c r="A405" t="s">
        <v>284</v>
      </c>
      <c r="B405" t="s">
        <v>143</v>
      </c>
      <c r="C405" t="s">
        <v>143</v>
      </c>
      <c r="D405" t="s">
        <v>922</v>
      </c>
      <c r="E405">
        <v>22</v>
      </c>
      <c r="F405">
        <v>600000</v>
      </c>
      <c r="G405" t="s">
        <v>147</v>
      </c>
      <c r="H405">
        <v>41</v>
      </c>
      <c r="I405">
        <v>2815</v>
      </c>
      <c r="J405">
        <v>8</v>
      </c>
      <c r="K405">
        <v>5.81</v>
      </c>
      <c r="L405">
        <v>4</v>
      </c>
      <c r="M405">
        <v>3.5</v>
      </c>
      <c r="N405">
        <v>16.63</v>
      </c>
      <c r="O405">
        <v>45.58</v>
      </c>
      <c r="P405" t="s">
        <v>117</v>
      </c>
      <c r="Q405" t="s">
        <v>117</v>
      </c>
      <c r="R405" t="s">
        <v>118</v>
      </c>
      <c r="S405">
        <v>173</v>
      </c>
      <c r="T405">
        <v>67</v>
      </c>
      <c r="U405" t="s">
        <v>119</v>
      </c>
      <c r="V405">
        <v>3.93</v>
      </c>
      <c r="W405">
        <v>3.55</v>
      </c>
      <c r="X405">
        <v>57.66</v>
      </c>
      <c r="Y405">
        <v>0.8</v>
      </c>
      <c r="Z405">
        <v>28</v>
      </c>
      <c r="AA405">
        <v>0.1</v>
      </c>
      <c r="AB405">
        <v>0.12</v>
      </c>
      <c r="AC405">
        <v>0.03</v>
      </c>
      <c r="AD405">
        <v>1.79</v>
      </c>
      <c r="AE405">
        <v>2.31</v>
      </c>
      <c r="AF405">
        <v>0.45</v>
      </c>
      <c r="AG405">
        <v>4</v>
      </c>
      <c r="AH405">
        <v>0.13</v>
      </c>
      <c r="AI405">
        <v>0</v>
      </c>
      <c r="AJ405">
        <v>0</v>
      </c>
      <c r="AK405">
        <v>4.7300000000000004</v>
      </c>
      <c r="AL405">
        <v>0.26</v>
      </c>
      <c r="AM405">
        <v>8</v>
      </c>
      <c r="AN405">
        <v>0.26</v>
      </c>
      <c r="AO405">
        <v>0.19</v>
      </c>
      <c r="AP405">
        <v>0</v>
      </c>
      <c r="AQ405">
        <v>0</v>
      </c>
      <c r="AR405">
        <v>66</v>
      </c>
      <c r="AS405">
        <v>2.11</v>
      </c>
      <c r="AT405">
        <v>33.33</v>
      </c>
      <c r="AU405">
        <v>12.121</v>
      </c>
      <c r="AV405">
        <v>0.13</v>
      </c>
      <c r="AW405">
        <v>2.08</v>
      </c>
      <c r="AX405">
        <v>30.77</v>
      </c>
      <c r="AY405">
        <v>1.53</v>
      </c>
      <c r="AZ405">
        <v>31.25</v>
      </c>
      <c r="BA405">
        <v>0.54</v>
      </c>
      <c r="BB405">
        <v>29.41</v>
      </c>
      <c r="BC405">
        <v>0.48</v>
      </c>
      <c r="BD405">
        <v>5.95</v>
      </c>
      <c r="BE405">
        <v>53.23</v>
      </c>
      <c r="BF405">
        <v>10.01</v>
      </c>
      <c r="BG405">
        <v>46.01</v>
      </c>
      <c r="BH405">
        <v>2.21</v>
      </c>
      <c r="BI405">
        <v>2.69</v>
      </c>
      <c r="BJ405">
        <v>1.66</v>
      </c>
      <c r="BK405">
        <v>15.99</v>
      </c>
      <c r="BL405">
        <v>1.18</v>
      </c>
      <c r="BM405">
        <v>1.28</v>
      </c>
      <c r="BN405">
        <v>21.2</v>
      </c>
      <c r="BO405">
        <v>76.17</v>
      </c>
      <c r="BP405">
        <v>4.83</v>
      </c>
      <c r="BQ405">
        <v>64.900000000000006</v>
      </c>
      <c r="BR405">
        <v>4.8</v>
      </c>
      <c r="BS405">
        <v>92</v>
      </c>
      <c r="BT405">
        <v>6.65</v>
      </c>
      <c r="BU405">
        <v>73.56</v>
      </c>
      <c r="BV405">
        <v>18.13</v>
      </c>
      <c r="BW405">
        <v>83.07</v>
      </c>
      <c r="BX405">
        <v>1.21</v>
      </c>
      <c r="BY405">
        <v>42.11</v>
      </c>
      <c r="BZ405">
        <v>16.48</v>
      </c>
      <c r="CA405">
        <v>22.76</v>
      </c>
      <c r="CB405">
        <v>0.11</v>
      </c>
      <c r="CC405">
        <v>1.02</v>
      </c>
      <c r="CD405">
        <v>0.03</v>
      </c>
      <c r="CE405">
        <v>0</v>
      </c>
      <c r="CF405">
        <v>0.54</v>
      </c>
      <c r="CG405">
        <v>41.18</v>
      </c>
      <c r="CH405">
        <v>0.35</v>
      </c>
      <c r="CI405">
        <v>2.14</v>
      </c>
      <c r="CJ405">
        <v>68.66</v>
      </c>
      <c r="CK405">
        <v>1.85</v>
      </c>
      <c r="CL405">
        <v>43.1</v>
      </c>
      <c r="CM405">
        <v>0.51</v>
      </c>
      <c r="CN405">
        <v>37.5</v>
      </c>
      <c r="CO405">
        <v>0.61</v>
      </c>
      <c r="CP405">
        <v>0.64</v>
      </c>
      <c r="CQ405">
        <v>3.04</v>
      </c>
      <c r="CR405">
        <v>77.89</v>
      </c>
      <c r="CS405">
        <v>0</v>
      </c>
      <c r="CT405" t="s">
        <v>116</v>
      </c>
      <c r="CU405">
        <v>0</v>
      </c>
      <c r="CV405" t="s">
        <v>116</v>
      </c>
      <c r="CW405">
        <v>0</v>
      </c>
      <c r="CX405">
        <v>0</v>
      </c>
      <c r="CY405">
        <v>0</v>
      </c>
      <c r="CZ405">
        <v>0</v>
      </c>
      <c r="DA405" t="s">
        <v>116</v>
      </c>
      <c r="DB405" t="s">
        <v>116</v>
      </c>
      <c r="DC405">
        <v>0</v>
      </c>
      <c r="DD405" t="s">
        <v>116</v>
      </c>
      <c r="DE405" t="s">
        <v>116</v>
      </c>
      <c r="DF405">
        <v>0.83</v>
      </c>
      <c r="DG405">
        <v>0.1</v>
      </c>
      <c r="DH405">
        <v>33.33</v>
      </c>
      <c r="DI405">
        <v>1.31</v>
      </c>
      <c r="DJ405">
        <v>0</v>
      </c>
      <c r="DK405">
        <v>0</v>
      </c>
    </row>
    <row r="406" spans="1:115" ht="12" customHeight="1" x14ac:dyDescent="0.2">
      <c r="A406" t="s">
        <v>170</v>
      </c>
      <c r="B406" t="s">
        <v>143</v>
      </c>
      <c r="C406" t="s">
        <v>143</v>
      </c>
      <c r="D406" t="s">
        <v>920</v>
      </c>
      <c r="E406">
        <v>30</v>
      </c>
      <c r="F406">
        <v>400000</v>
      </c>
      <c r="G406" t="s">
        <v>116</v>
      </c>
      <c r="H406">
        <v>17</v>
      </c>
      <c r="I406">
        <v>1114</v>
      </c>
      <c r="J406">
        <v>1</v>
      </c>
      <c r="K406">
        <v>2.2400000000000002</v>
      </c>
      <c r="L406">
        <v>0</v>
      </c>
      <c r="M406">
        <v>0.55000000000000004</v>
      </c>
      <c r="N406">
        <v>25.93</v>
      </c>
      <c r="O406">
        <v>31.78</v>
      </c>
      <c r="P406" t="s">
        <v>117</v>
      </c>
      <c r="Q406" t="s">
        <v>117</v>
      </c>
      <c r="R406" t="s">
        <v>118</v>
      </c>
      <c r="S406">
        <v>187</v>
      </c>
      <c r="T406">
        <v>81</v>
      </c>
      <c r="U406" t="s">
        <v>119</v>
      </c>
      <c r="V406">
        <v>3.55</v>
      </c>
      <c r="W406">
        <v>3.55</v>
      </c>
      <c r="X406">
        <v>50</v>
      </c>
      <c r="Y406">
        <v>6.38</v>
      </c>
      <c r="Z406">
        <v>31.65</v>
      </c>
      <c r="AA406">
        <v>0.56999999999999995</v>
      </c>
      <c r="AB406">
        <v>0.76</v>
      </c>
      <c r="AC406">
        <v>0.08</v>
      </c>
      <c r="AD406">
        <v>1.21</v>
      </c>
      <c r="AE406">
        <v>1.62</v>
      </c>
      <c r="AF406">
        <v>1.37</v>
      </c>
      <c r="AG406">
        <v>0</v>
      </c>
      <c r="AH406">
        <v>0</v>
      </c>
      <c r="AI406">
        <v>0</v>
      </c>
      <c r="AJ406">
        <v>0</v>
      </c>
      <c r="AK406">
        <v>2.2599999999999998</v>
      </c>
      <c r="AL406">
        <v>0.08</v>
      </c>
      <c r="AM406">
        <v>1</v>
      </c>
      <c r="AN406">
        <v>0.08</v>
      </c>
      <c r="AO406">
        <v>0.18</v>
      </c>
      <c r="AP406">
        <v>0</v>
      </c>
      <c r="AQ406">
        <v>0</v>
      </c>
      <c r="AR406">
        <v>21</v>
      </c>
      <c r="AS406">
        <v>1.7</v>
      </c>
      <c r="AT406">
        <v>38.1</v>
      </c>
      <c r="AU406">
        <v>4.7619999999999996</v>
      </c>
      <c r="AV406">
        <v>0</v>
      </c>
      <c r="AW406">
        <v>0.73</v>
      </c>
      <c r="AX406">
        <v>22.22</v>
      </c>
      <c r="AY406">
        <v>0.16</v>
      </c>
      <c r="AZ406">
        <v>0</v>
      </c>
      <c r="BA406">
        <v>0.56999999999999995</v>
      </c>
      <c r="BB406">
        <v>28.57</v>
      </c>
      <c r="BC406">
        <v>0</v>
      </c>
      <c r="BD406">
        <v>3.8</v>
      </c>
      <c r="BE406">
        <v>38.299999999999997</v>
      </c>
      <c r="BF406">
        <v>12.28</v>
      </c>
      <c r="BG406">
        <v>28.29</v>
      </c>
      <c r="BH406">
        <v>2.67</v>
      </c>
      <c r="BI406">
        <v>1.21</v>
      </c>
      <c r="BJ406">
        <v>0.81</v>
      </c>
      <c r="BK406">
        <v>9.7799999999999994</v>
      </c>
      <c r="BL406">
        <v>0.73</v>
      </c>
      <c r="BM406">
        <v>1.1299999999999999</v>
      </c>
      <c r="BN406">
        <v>16.89</v>
      </c>
      <c r="BO406">
        <v>82.78</v>
      </c>
      <c r="BP406">
        <v>3.39</v>
      </c>
      <c r="BQ406">
        <v>73.81</v>
      </c>
      <c r="BR406">
        <v>6.22</v>
      </c>
      <c r="BS406">
        <v>96.1</v>
      </c>
      <c r="BT406">
        <v>3.8</v>
      </c>
      <c r="BU406">
        <v>76.599999999999994</v>
      </c>
      <c r="BV406">
        <v>15.92</v>
      </c>
      <c r="BW406">
        <v>85.79</v>
      </c>
      <c r="BX406">
        <v>0.4</v>
      </c>
      <c r="BY406">
        <v>40</v>
      </c>
      <c r="BZ406">
        <v>14.95</v>
      </c>
      <c r="CA406">
        <v>8.56</v>
      </c>
      <c r="CB406">
        <v>0.04</v>
      </c>
      <c r="CC406">
        <v>0.73</v>
      </c>
      <c r="CD406">
        <v>0.08</v>
      </c>
      <c r="CE406">
        <v>0</v>
      </c>
      <c r="CF406">
        <v>0.08</v>
      </c>
      <c r="CG406">
        <v>0</v>
      </c>
      <c r="CH406">
        <v>0.24</v>
      </c>
      <c r="CI406">
        <v>1.78</v>
      </c>
      <c r="CJ406">
        <v>77.27</v>
      </c>
      <c r="CK406">
        <v>0.73</v>
      </c>
      <c r="CL406">
        <v>55.56</v>
      </c>
      <c r="CM406">
        <v>0</v>
      </c>
      <c r="CN406">
        <v>0</v>
      </c>
      <c r="CO406">
        <v>0.32</v>
      </c>
      <c r="CP406">
        <v>0.08</v>
      </c>
      <c r="CQ406">
        <v>1.37</v>
      </c>
      <c r="CR406">
        <v>82.35</v>
      </c>
      <c r="CS406">
        <v>0</v>
      </c>
      <c r="CT406" t="s">
        <v>116</v>
      </c>
      <c r="CU406">
        <v>0</v>
      </c>
      <c r="CV406" t="s">
        <v>116</v>
      </c>
      <c r="CW406">
        <v>0</v>
      </c>
      <c r="CX406">
        <v>0</v>
      </c>
      <c r="CY406">
        <v>0</v>
      </c>
      <c r="CZ406">
        <v>0</v>
      </c>
      <c r="DA406" t="s">
        <v>116</v>
      </c>
      <c r="DB406" t="s">
        <v>116</v>
      </c>
      <c r="DC406">
        <v>0</v>
      </c>
      <c r="DD406" t="s">
        <v>116</v>
      </c>
      <c r="DE406" t="s">
        <v>116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</row>
    <row r="407" spans="1:115" ht="12" customHeight="1" x14ac:dyDescent="0.2">
      <c r="A407" t="s">
        <v>865</v>
      </c>
      <c r="B407" t="s">
        <v>484</v>
      </c>
      <c r="C407" t="s">
        <v>484</v>
      </c>
      <c r="D407" t="s">
        <v>922</v>
      </c>
      <c r="E407">
        <v>31</v>
      </c>
      <c r="F407">
        <v>300000</v>
      </c>
      <c r="G407" t="s">
        <v>116</v>
      </c>
      <c r="H407">
        <v>10</v>
      </c>
      <c r="I407">
        <v>431</v>
      </c>
      <c r="J407">
        <v>1</v>
      </c>
      <c r="K407">
        <v>0.55000000000000004</v>
      </c>
      <c r="L407">
        <v>0</v>
      </c>
      <c r="M407">
        <v>0.08</v>
      </c>
      <c r="N407">
        <v>14.41</v>
      </c>
      <c r="O407">
        <v>34.78</v>
      </c>
      <c r="P407" t="s">
        <v>117</v>
      </c>
      <c r="Q407" t="s">
        <v>867</v>
      </c>
      <c r="R407" t="s">
        <v>134</v>
      </c>
      <c r="S407">
        <v>172</v>
      </c>
      <c r="T407">
        <v>68</v>
      </c>
      <c r="U407" t="s">
        <v>119</v>
      </c>
      <c r="V407">
        <v>2.92</v>
      </c>
      <c r="W407">
        <v>3.55</v>
      </c>
      <c r="X407">
        <v>41.18</v>
      </c>
      <c r="Y407">
        <v>0.42</v>
      </c>
      <c r="Z407">
        <v>0</v>
      </c>
      <c r="AA407">
        <v>0.42</v>
      </c>
      <c r="AB407">
        <v>0.59</v>
      </c>
      <c r="AC407">
        <v>0</v>
      </c>
      <c r="AD407">
        <v>1.04</v>
      </c>
      <c r="AE407">
        <v>1.47</v>
      </c>
      <c r="AF407">
        <v>1.04</v>
      </c>
      <c r="AG407">
        <v>0</v>
      </c>
      <c r="AH407">
        <v>0</v>
      </c>
      <c r="AI407">
        <v>0</v>
      </c>
      <c r="AJ407">
        <v>0</v>
      </c>
      <c r="AK407">
        <v>1.67</v>
      </c>
      <c r="AL407">
        <v>0.21</v>
      </c>
      <c r="AM407">
        <v>1</v>
      </c>
      <c r="AN407">
        <v>0.21</v>
      </c>
      <c r="AO407">
        <v>0.11</v>
      </c>
      <c r="AP407">
        <v>0</v>
      </c>
      <c r="AQ407">
        <v>0</v>
      </c>
      <c r="AR407">
        <v>4</v>
      </c>
      <c r="AS407">
        <v>0.84</v>
      </c>
      <c r="AT407">
        <v>50</v>
      </c>
      <c r="AU407">
        <v>25</v>
      </c>
      <c r="AV407">
        <v>0</v>
      </c>
      <c r="AW407">
        <v>0.21</v>
      </c>
      <c r="AX407">
        <v>100</v>
      </c>
      <c r="AY407">
        <v>0.21</v>
      </c>
      <c r="AZ407">
        <v>100</v>
      </c>
      <c r="BA407">
        <v>0</v>
      </c>
      <c r="BB407">
        <v>0</v>
      </c>
      <c r="BC407">
        <v>0</v>
      </c>
      <c r="BD407">
        <v>2.71</v>
      </c>
      <c r="BE407">
        <v>23.08</v>
      </c>
      <c r="BF407">
        <v>8.56</v>
      </c>
      <c r="BG407">
        <v>31.71</v>
      </c>
      <c r="BH407">
        <v>2.09</v>
      </c>
      <c r="BI407">
        <v>1.88</v>
      </c>
      <c r="BJ407">
        <v>0.84</v>
      </c>
      <c r="BK407">
        <v>23.6</v>
      </c>
      <c r="BL407">
        <v>2.5099999999999998</v>
      </c>
      <c r="BM407">
        <v>1.46</v>
      </c>
      <c r="BN407">
        <v>30.9</v>
      </c>
      <c r="BO407">
        <v>83.11</v>
      </c>
      <c r="BP407">
        <v>7.1</v>
      </c>
      <c r="BQ407">
        <v>70.59</v>
      </c>
      <c r="BR407">
        <v>8.98</v>
      </c>
      <c r="BS407">
        <v>97.67</v>
      </c>
      <c r="BT407">
        <v>7.1</v>
      </c>
      <c r="BU407">
        <v>79.41</v>
      </c>
      <c r="BV407">
        <v>29.65</v>
      </c>
      <c r="BW407">
        <v>84.51</v>
      </c>
      <c r="BX407">
        <v>1.04</v>
      </c>
      <c r="BY407">
        <v>40</v>
      </c>
      <c r="BZ407">
        <v>13.48</v>
      </c>
      <c r="CA407">
        <v>16.91</v>
      </c>
      <c r="CB407">
        <v>0.02</v>
      </c>
      <c r="CC407">
        <v>0.63</v>
      </c>
      <c r="CD407">
        <v>0</v>
      </c>
      <c r="CE407">
        <v>0.21</v>
      </c>
      <c r="CF407">
        <v>0.63</v>
      </c>
      <c r="CG407">
        <v>66.67</v>
      </c>
      <c r="CH407">
        <v>0</v>
      </c>
      <c r="CI407">
        <v>1.88</v>
      </c>
      <c r="CJ407">
        <v>66.67</v>
      </c>
      <c r="CK407">
        <v>1.67</v>
      </c>
      <c r="CL407">
        <v>75</v>
      </c>
      <c r="CM407">
        <v>0.84</v>
      </c>
      <c r="CN407">
        <v>75</v>
      </c>
      <c r="CO407">
        <v>1.25</v>
      </c>
      <c r="CP407">
        <v>0.21</v>
      </c>
      <c r="CQ407">
        <v>2.92</v>
      </c>
      <c r="CR407">
        <v>64.290000000000006</v>
      </c>
      <c r="CS407">
        <v>0</v>
      </c>
      <c r="CT407" t="s">
        <v>116</v>
      </c>
      <c r="CU407">
        <v>0</v>
      </c>
      <c r="CV407" t="s">
        <v>116</v>
      </c>
      <c r="CW407">
        <v>0</v>
      </c>
      <c r="CX407">
        <v>0</v>
      </c>
      <c r="CY407">
        <v>0</v>
      </c>
      <c r="CZ407">
        <v>0</v>
      </c>
      <c r="DA407" t="s">
        <v>116</v>
      </c>
      <c r="DB407" t="s">
        <v>116</v>
      </c>
      <c r="DC407">
        <v>0</v>
      </c>
      <c r="DD407" t="s">
        <v>116</v>
      </c>
      <c r="DE407" t="s">
        <v>116</v>
      </c>
      <c r="DF407">
        <v>0.42</v>
      </c>
      <c r="DG407">
        <v>0.21</v>
      </c>
      <c r="DH407">
        <v>0</v>
      </c>
      <c r="DI407">
        <v>0.21</v>
      </c>
      <c r="DJ407">
        <v>0</v>
      </c>
      <c r="DK407">
        <v>0</v>
      </c>
    </row>
    <row r="408" spans="1:115" ht="12" customHeight="1" x14ac:dyDescent="0.2">
      <c r="A408" t="s">
        <v>255</v>
      </c>
      <c r="B408" t="s">
        <v>139</v>
      </c>
      <c r="C408" t="s">
        <v>139</v>
      </c>
      <c r="D408" t="s">
        <v>922</v>
      </c>
      <c r="E408">
        <v>28</v>
      </c>
      <c r="F408">
        <v>550000</v>
      </c>
      <c r="G408" t="s">
        <v>116</v>
      </c>
      <c r="H408">
        <v>43</v>
      </c>
      <c r="I408">
        <v>2949</v>
      </c>
      <c r="J408">
        <v>11</v>
      </c>
      <c r="K408">
        <v>7.41</v>
      </c>
      <c r="L408">
        <v>5</v>
      </c>
      <c r="M408">
        <v>2.5499999999999998</v>
      </c>
      <c r="N408">
        <v>16.88</v>
      </c>
      <c r="O408">
        <v>39.24</v>
      </c>
      <c r="P408" t="s">
        <v>117</v>
      </c>
      <c r="Q408" t="s">
        <v>117</v>
      </c>
      <c r="R408" t="s">
        <v>118</v>
      </c>
      <c r="S408">
        <v>175</v>
      </c>
      <c r="T408">
        <v>70</v>
      </c>
      <c r="U408" t="s">
        <v>119</v>
      </c>
      <c r="V408">
        <v>3.6</v>
      </c>
      <c r="W408">
        <v>3.54</v>
      </c>
      <c r="X408">
        <v>51.72</v>
      </c>
      <c r="Y408">
        <v>1.8</v>
      </c>
      <c r="Z408">
        <v>28.81</v>
      </c>
      <c r="AA408">
        <v>0.24</v>
      </c>
      <c r="AB408">
        <v>0.33</v>
      </c>
      <c r="AC408">
        <v>0.09</v>
      </c>
      <c r="AD408">
        <v>1.53</v>
      </c>
      <c r="AE408">
        <v>2.04</v>
      </c>
      <c r="AF408">
        <v>0.79</v>
      </c>
      <c r="AG408">
        <v>3</v>
      </c>
      <c r="AH408">
        <v>0.09</v>
      </c>
      <c r="AI408">
        <v>0</v>
      </c>
      <c r="AJ408">
        <v>0</v>
      </c>
      <c r="AK408">
        <v>4</v>
      </c>
      <c r="AL408">
        <v>0.34</v>
      </c>
      <c r="AM408">
        <v>9</v>
      </c>
      <c r="AN408">
        <v>0.27</v>
      </c>
      <c r="AO408">
        <v>0.23</v>
      </c>
      <c r="AP408">
        <v>0</v>
      </c>
      <c r="AQ408">
        <v>0</v>
      </c>
      <c r="AR408">
        <v>60</v>
      </c>
      <c r="AS408">
        <v>1.83</v>
      </c>
      <c r="AT408">
        <v>41.67</v>
      </c>
      <c r="AU408">
        <v>18.332999999999998</v>
      </c>
      <c r="AV408">
        <v>0.15</v>
      </c>
      <c r="AW408">
        <v>2.5299999999999998</v>
      </c>
      <c r="AX408">
        <v>40.96</v>
      </c>
      <c r="AY408">
        <v>2.14</v>
      </c>
      <c r="AZ408">
        <v>42.86</v>
      </c>
      <c r="BA408">
        <v>0.37</v>
      </c>
      <c r="BB408">
        <v>25</v>
      </c>
      <c r="BC408">
        <v>0.21</v>
      </c>
      <c r="BD408">
        <v>4.21</v>
      </c>
      <c r="BE408">
        <v>47.83</v>
      </c>
      <c r="BF408">
        <v>9.1300000000000008</v>
      </c>
      <c r="BG408">
        <v>36.79</v>
      </c>
      <c r="BH408">
        <v>2.5</v>
      </c>
      <c r="BI408">
        <v>1.71</v>
      </c>
      <c r="BJ408">
        <v>0.98</v>
      </c>
      <c r="BK408">
        <v>13.86</v>
      </c>
      <c r="BL408">
        <v>1.65</v>
      </c>
      <c r="BM408">
        <v>1.01</v>
      </c>
      <c r="BN408">
        <v>20.63</v>
      </c>
      <c r="BO408">
        <v>78.7</v>
      </c>
      <c r="BP408">
        <v>5.0999999999999996</v>
      </c>
      <c r="BQ408">
        <v>71.86</v>
      </c>
      <c r="BR408">
        <v>3.94</v>
      </c>
      <c r="BS408">
        <v>96.9</v>
      </c>
      <c r="BT408">
        <v>7.36</v>
      </c>
      <c r="BU408">
        <v>75.930000000000007</v>
      </c>
      <c r="BV408">
        <v>17.18</v>
      </c>
      <c r="BW408">
        <v>85.08</v>
      </c>
      <c r="BX408">
        <v>1.19</v>
      </c>
      <c r="BY408">
        <v>61.54</v>
      </c>
      <c r="BZ408">
        <v>18.46</v>
      </c>
      <c r="CA408">
        <v>27.03</v>
      </c>
      <c r="CB408">
        <v>0.08</v>
      </c>
      <c r="CC408">
        <v>0.76</v>
      </c>
      <c r="CD408">
        <v>0</v>
      </c>
      <c r="CE408">
        <v>0</v>
      </c>
      <c r="CF408">
        <v>0.46</v>
      </c>
      <c r="CG408">
        <v>40</v>
      </c>
      <c r="CH408">
        <v>0.34</v>
      </c>
      <c r="CI408">
        <v>1.98</v>
      </c>
      <c r="CJ408">
        <v>73.849999999999994</v>
      </c>
      <c r="CK408">
        <v>2.0099999999999998</v>
      </c>
      <c r="CL408">
        <v>54.55</v>
      </c>
      <c r="CM408">
        <v>0.4</v>
      </c>
      <c r="CN408">
        <v>30.77</v>
      </c>
      <c r="CO408">
        <v>0.57999999999999996</v>
      </c>
      <c r="CP408">
        <v>0.92</v>
      </c>
      <c r="CQ408">
        <v>3.48</v>
      </c>
      <c r="CR408">
        <v>86.84</v>
      </c>
      <c r="CS408">
        <v>0</v>
      </c>
      <c r="CT408" t="s">
        <v>116</v>
      </c>
      <c r="CU408">
        <v>0</v>
      </c>
      <c r="CV408" t="s">
        <v>116</v>
      </c>
      <c r="CW408">
        <v>0</v>
      </c>
      <c r="CX408">
        <v>0</v>
      </c>
      <c r="CY408">
        <v>0</v>
      </c>
      <c r="CZ408">
        <v>0</v>
      </c>
      <c r="DA408" t="s">
        <v>116</v>
      </c>
      <c r="DB408" t="s">
        <v>116</v>
      </c>
      <c r="DC408">
        <v>0.12</v>
      </c>
      <c r="DD408" t="s">
        <v>116</v>
      </c>
      <c r="DE408" t="s">
        <v>116</v>
      </c>
      <c r="DF408">
        <v>0.09</v>
      </c>
      <c r="DG408">
        <v>0.03</v>
      </c>
      <c r="DH408">
        <v>0</v>
      </c>
      <c r="DI408">
        <v>0.34</v>
      </c>
      <c r="DJ408">
        <v>2</v>
      </c>
      <c r="DK408">
        <v>100</v>
      </c>
    </row>
    <row r="409" spans="1:115" ht="12" customHeight="1" x14ac:dyDescent="0.2">
      <c r="A409" t="s">
        <v>591</v>
      </c>
      <c r="B409" t="s">
        <v>484</v>
      </c>
      <c r="C409" t="s">
        <v>484</v>
      </c>
      <c r="D409" t="s">
        <v>922</v>
      </c>
      <c r="E409">
        <v>28</v>
      </c>
      <c r="F409">
        <v>400000</v>
      </c>
      <c r="G409" t="s">
        <v>116</v>
      </c>
      <c r="H409">
        <v>14</v>
      </c>
      <c r="I409">
        <v>1201</v>
      </c>
      <c r="J409">
        <v>2</v>
      </c>
      <c r="K409">
        <v>2.46</v>
      </c>
      <c r="L409">
        <v>0</v>
      </c>
      <c r="M409">
        <v>0.25</v>
      </c>
      <c r="N409">
        <v>24.5</v>
      </c>
      <c r="O409">
        <v>40.67</v>
      </c>
      <c r="P409" t="s">
        <v>117</v>
      </c>
      <c r="Q409" t="s">
        <v>117</v>
      </c>
      <c r="R409" t="s">
        <v>118</v>
      </c>
      <c r="S409">
        <v>174</v>
      </c>
      <c r="T409">
        <v>72</v>
      </c>
      <c r="U409" t="s">
        <v>119</v>
      </c>
      <c r="V409">
        <v>3.3</v>
      </c>
      <c r="W409">
        <v>3.52</v>
      </c>
      <c r="X409">
        <v>42.55</v>
      </c>
      <c r="Y409">
        <v>1.57</v>
      </c>
      <c r="Z409">
        <v>42.86</v>
      </c>
      <c r="AA409">
        <v>0.3</v>
      </c>
      <c r="AB409">
        <v>0.44</v>
      </c>
      <c r="AC409">
        <v>7.0000000000000007E-2</v>
      </c>
      <c r="AD409">
        <v>1.5</v>
      </c>
      <c r="AE409">
        <v>2.2000000000000002</v>
      </c>
      <c r="AF409">
        <v>1.42</v>
      </c>
      <c r="AG409">
        <v>3</v>
      </c>
      <c r="AH409">
        <v>0.22</v>
      </c>
      <c r="AI409">
        <v>0</v>
      </c>
      <c r="AJ409">
        <v>0</v>
      </c>
      <c r="AK409">
        <v>4.3499999999999996</v>
      </c>
      <c r="AL409">
        <v>0.15</v>
      </c>
      <c r="AM409">
        <v>1</v>
      </c>
      <c r="AN409">
        <v>7.0000000000000007E-2</v>
      </c>
      <c r="AO409">
        <v>0.18</v>
      </c>
      <c r="AP409">
        <v>0</v>
      </c>
      <c r="AQ409">
        <v>0</v>
      </c>
      <c r="AR409">
        <v>18</v>
      </c>
      <c r="AS409">
        <v>1.35</v>
      </c>
      <c r="AT409">
        <v>44.44</v>
      </c>
      <c r="AU409">
        <v>11.111000000000001</v>
      </c>
      <c r="AV409">
        <v>0</v>
      </c>
      <c r="AW409">
        <v>2.02</v>
      </c>
      <c r="AX409">
        <v>22.22</v>
      </c>
      <c r="AY409">
        <v>0.82</v>
      </c>
      <c r="AZ409">
        <v>27.27</v>
      </c>
      <c r="BA409">
        <v>1.2</v>
      </c>
      <c r="BB409">
        <v>18.75</v>
      </c>
      <c r="BC409">
        <v>0.22</v>
      </c>
      <c r="BD409">
        <v>5.77</v>
      </c>
      <c r="BE409">
        <v>51.95</v>
      </c>
      <c r="BF409">
        <v>16.260000000000002</v>
      </c>
      <c r="BG409">
        <v>40.549999999999997</v>
      </c>
      <c r="BH409">
        <v>1.27</v>
      </c>
      <c r="BI409">
        <v>2.77</v>
      </c>
      <c r="BJ409">
        <v>1.95</v>
      </c>
      <c r="BK409">
        <v>16.41</v>
      </c>
      <c r="BL409">
        <v>2.4700000000000002</v>
      </c>
      <c r="BM409">
        <v>3.75</v>
      </c>
      <c r="BN409">
        <v>23.91</v>
      </c>
      <c r="BO409">
        <v>75.86</v>
      </c>
      <c r="BP409">
        <v>3.97</v>
      </c>
      <c r="BQ409">
        <v>60.38</v>
      </c>
      <c r="BR409">
        <v>8.17</v>
      </c>
      <c r="BS409">
        <v>90.83</v>
      </c>
      <c r="BT409">
        <v>7.87</v>
      </c>
      <c r="BU409">
        <v>70.48</v>
      </c>
      <c r="BV409">
        <v>20.46</v>
      </c>
      <c r="BW409">
        <v>81.680000000000007</v>
      </c>
      <c r="BX409">
        <v>1.72</v>
      </c>
      <c r="BY409">
        <v>60.87</v>
      </c>
      <c r="BZ409">
        <v>18.54</v>
      </c>
      <c r="CA409">
        <v>42.6</v>
      </c>
      <c r="CB409">
        <v>0.02</v>
      </c>
      <c r="CC409">
        <v>0.45</v>
      </c>
      <c r="CD409">
        <v>0</v>
      </c>
      <c r="CE409">
        <v>0</v>
      </c>
      <c r="CF409">
        <v>0.45</v>
      </c>
      <c r="CG409">
        <v>66.67</v>
      </c>
      <c r="CH409">
        <v>0.15</v>
      </c>
      <c r="CI409">
        <v>2.3199999999999998</v>
      </c>
      <c r="CJ409">
        <v>61.29</v>
      </c>
      <c r="CK409">
        <v>1.8</v>
      </c>
      <c r="CL409">
        <v>45.83</v>
      </c>
      <c r="CM409">
        <v>0.37</v>
      </c>
      <c r="CN409">
        <v>80</v>
      </c>
      <c r="CO409">
        <v>0.52</v>
      </c>
      <c r="CP409">
        <v>0.45</v>
      </c>
      <c r="CQ409">
        <v>3.45</v>
      </c>
      <c r="CR409">
        <v>76.09</v>
      </c>
      <c r="CS409">
        <v>0</v>
      </c>
      <c r="CT409" t="s">
        <v>116</v>
      </c>
      <c r="CU409">
        <v>0</v>
      </c>
      <c r="CV409" t="s">
        <v>116</v>
      </c>
      <c r="CW409">
        <v>0</v>
      </c>
      <c r="CX409">
        <v>0</v>
      </c>
      <c r="CY409">
        <v>0</v>
      </c>
      <c r="CZ409">
        <v>0</v>
      </c>
      <c r="DA409" t="s">
        <v>116</v>
      </c>
      <c r="DB409" t="s">
        <v>116</v>
      </c>
      <c r="DC409">
        <v>0.37</v>
      </c>
      <c r="DD409" t="s">
        <v>116</v>
      </c>
      <c r="DE409" t="s">
        <v>116</v>
      </c>
      <c r="DF409">
        <v>0.6</v>
      </c>
      <c r="DG409">
        <v>0.3</v>
      </c>
      <c r="DH409">
        <v>0</v>
      </c>
      <c r="DI409">
        <v>0.22</v>
      </c>
      <c r="DJ409">
        <v>1</v>
      </c>
      <c r="DK409">
        <v>100</v>
      </c>
    </row>
    <row r="410" spans="1:115" ht="12" customHeight="1" x14ac:dyDescent="0.2">
      <c r="A410" t="s">
        <v>697</v>
      </c>
      <c r="B410" t="s">
        <v>435</v>
      </c>
      <c r="C410" t="s">
        <v>435</v>
      </c>
      <c r="D410" t="s">
        <v>922</v>
      </c>
      <c r="E410">
        <v>24</v>
      </c>
      <c r="F410">
        <v>300000</v>
      </c>
      <c r="G410" t="s">
        <v>116</v>
      </c>
      <c r="H410">
        <v>18</v>
      </c>
      <c r="I410">
        <v>874</v>
      </c>
      <c r="J410">
        <v>0</v>
      </c>
      <c r="K410">
        <v>1.1000000000000001</v>
      </c>
      <c r="L410">
        <v>2</v>
      </c>
      <c r="M410">
        <v>1.8</v>
      </c>
      <c r="N410">
        <v>20.49</v>
      </c>
      <c r="O410">
        <v>49.75</v>
      </c>
      <c r="P410" t="s">
        <v>117</v>
      </c>
      <c r="Q410" t="s">
        <v>117</v>
      </c>
      <c r="R410" t="s">
        <v>134</v>
      </c>
      <c r="S410">
        <v>173</v>
      </c>
      <c r="T410">
        <v>66</v>
      </c>
      <c r="U410" t="s">
        <v>119</v>
      </c>
      <c r="V410">
        <v>3.5</v>
      </c>
      <c r="W410">
        <v>3.5</v>
      </c>
      <c r="X410">
        <v>58.82</v>
      </c>
      <c r="Y410">
        <v>1.75</v>
      </c>
      <c r="Z410">
        <v>29.41</v>
      </c>
      <c r="AA410">
        <v>0.1</v>
      </c>
      <c r="AB410">
        <v>0.13</v>
      </c>
      <c r="AC410">
        <v>0.1</v>
      </c>
      <c r="AD410">
        <v>1.34</v>
      </c>
      <c r="AE410">
        <v>1.7</v>
      </c>
      <c r="AF410">
        <v>0.51</v>
      </c>
      <c r="AG410">
        <v>1</v>
      </c>
      <c r="AH410">
        <v>0.1</v>
      </c>
      <c r="AI410">
        <v>0</v>
      </c>
      <c r="AJ410">
        <v>0</v>
      </c>
      <c r="AK410">
        <v>7.52</v>
      </c>
      <c r="AL410">
        <v>0</v>
      </c>
      <c r="AM410">
        <v>0</v>
      </c>
      <c r="AN410">
        <v>0</v>
      </c>
      <c r="AO410">
        <v>0.11</v>
      </c>
      <c r="AP410">
        <v>0</v>
      </c>
      <c r="AQ410">
        <v>0</v>
      </c>
      <c r="AR410">
        <v>19</v>
      </c>
      <c r="AS410">
        <v>1.96</v>
      </c>
      <c r="AT410">
        <v>47.37</v>
      </c>
      <c r="AU410">
        <v>0</v>
      </c>
      <c r="AV410">
        <v>0.21</v>
      </c>
      <c r="AW410">
        <v>4.74</v>
      </c>
      <c r="AX410">
        <v>34.78</v>
      </c>
      <c r="AY410">
        <v>3.81</v>
      </c>
      <c r="AZ410">
        <v>43.24</v>
      </c>
      <c r="BA410">
        <v>0.93</v>
      </c>
      <c r="BB410">
        <v>0</v>
      </c>
      <c r="BC410">
        <v>0.21</v>
      </c>
      <c r="BD410">
        <v>7.21</v>
      </c>
      <c r="BE410">
        <v>68.569999999999993</v>
      </c>
      <c r="BF410">
        <v>13.18</v>
      </c>
      <c r="BG410">
        <v>52.34</v>
      </c>
      <c r="BH410">
        <v>3.91</v>
      </c>
      <c r="BI410">
        <v>2.27</v>
      </c>
      <c r="BJ410">
        <v>0.82</v>
      </c>
      <c r="BK410">
        <v>15.55</v>
      </c>
      <c r="BL410">
        <v>0.72</v>
      </c>
      <c r="BM410">
        <v>1.54</v>
      </c>
      <c r="BN410">
        <v>23.68</v>
      </c>
      <c r="BO410">
        <v>74.78</v>
      </c>
      <c r="BP410">
        <v>3.71</v>
      </c>
      <c r="BQ410">
        <v>69.44</v>
      </c>
      <c r="BR410">
        <v>4.9400000000000004</v>
      </c>
      <c r="BS410">
        <v>91.67</v>
      </c>
      <c r="BT410">
        <v>8.9600000000000009</v>
      </c>
      <c r="BU410">
        <v>78.16</v>
      </c>
      <c r="BV410">
        <v>18.329999999999998</v>
      </c>
      <c r="BW410">
        <v>85.96</v>
      </c>
      <c r="BX410">
        <v>0.93</v>
      </c>
      <c r="BY410">
        <v>44.44</v>
      </c>
      <c r="BZ410">
        <v>18.420000000000002</v>
      </c>
      <c r="CA410">
        <v>15.77</v>
      </c>
      <c r="CB410">
        <v>0.19</v>
      </c>
      <c r="CC410">
        <v>1.44</v>
      </c>
      <c r="CD410">
        <v>0.1</v>
      </c>
      <c r="CE410">
        <v>0</v>
      </c>
      <c r="CF410">
        <v>0.21</v>
      </c>
      <c r="CG410">
        <v>0</v>
      </c>
      <c r="CH410">
        <v>0.72</v>
      </c>
      <c r="CI410">
        <v>1.34</v>
      </c>
      <c r="CJ410">
        <v>76.92</v>
      </c>
      <c r="CK410">
        <v>2.37</v>
      </c>
      <c r="CL410">
        <v>47.83</v>
      </c>
      <c r="CM410">
        <v>0.21</v>
      </c>
      <c r="CN410">
        <v>0</v>
      </c>
      <c r="CO410">
        <v>0</v>
      </c>
      <c r="CP410">
        <v>1.54</v>
      </c>
      <c r="CQ410">
        <v>2.99</v>
      </c>
      <c r="CR410">
        <v>79.31</v>
      </c>
      <c r="CS410">
        <v>0</v>
      </c>
      <c r="CT410" t="s">
        <v>116</v>
      </c>
      <c r="CU410">
        <v>0</v>
      </c>
      <c r="CV410" t="s">
        <v>116</v>
      </c>
      <c r="CW410">
        <v>0</v>
      </c>
      <c r="CX410">
        <v>0</v>
      </c>
      <c r="CY410">
        <v>0</v>
      </c>
      <c r="CZ410">
        <v>0</v>
      </c>
      <c r="DA410" t="s">
        <v>116</v>
      </c>
      <c r="DB410" t="s">
        <v>116</v>
      </c>
      <c r="DC410">
        <v>0.1</v>
      </c>
      <c r="DD410" t="s">
        <v>116</v>
      </c>
      <c r="DE410" t="s">
        <v>116</v>
      </c>
      <c r="DF410">
        <v>0.62</v>
      </c>
      <c r="DG410">
        <v>0</v>
      </c>
      <c r="DH410">
        <v>0</v>
      </c>
      <c r="DI410">
        <v>1.96</v>
      </c>
      <c r="DJ410">
        <v>0</v>
      </c>
      <c r="DK410">
        <v>0</v>
      </c>
    </row>
    <row r="411" spans="1:115" ht="12" customHeight="1" x14ac:dyDescent="0.2">
      <c r="A411" t="s">
        <v>782</v>
      </c>
      <c r="B411" t="s">
        <v>435</v>
      </c>
      <c r="C411" t="s">
        <v>435</v>
      </c>
      <c r="D411" t="s">
        <v>920</v>
      </c>
      <c r="E411">
        <v>24</v>
      </c>
      <c r="F411">
        <v>0</v>
      </c>
      <c r="G411" t="s">
        <v>116</v>
      </c>
      <c r="H411">
        <v>12</v>
      </c>
      <c r="I411">
        <v>674</v>
      </c>
      <c r="J411">
        <v>1</v>
      </c>
      <c r="K411">
        <v>0.66</v>
      </c>
      <c r="L411">
        <v>0</v>
      </c>
      <c r="M411">
        <v>0.04</v>
      </c>
      <c r="N411">
        <v>23.1</v>
      </c>
      <c r="O411">
        <v>37.57</v>
      </c>
      <c r="P411" t="s">
        <v>117</v>
      </c>
      <c r="Q411" t="s">
        <v>117</v>
      </c>
      <c r="R411" t="s">
        <v>116</v>
      </c>
      <c r="S411">
        <v>0</v>
      </c>
      <c r="T411">
        <v>0</v>
      </c>
      <c r="U411" t="s">
        <v>119</v>
      </c>
      <c r="V411">
        <v>5.07</v>
      </c>
      <c r="W411">
        <v>3.47</v>
      </c>
      <c r="X411">
        <v>69.23</v>
      </c>
      <c r="Y411">
        <v>5.74</v>
      </c>
      <c r="Z411">
        <v>41.86</v>
      </c>
      <c r="AA411">
        <v>0.53</v>
      </c>
      <c r="AB411">
        <v>0.72</v>
      </c>
      <c r="AC411">
        <v>0</v>
      </c>
      <c r="AD411">
        <v>2.14</v>
      </c>
      <c r="AE411">
        <v>2.87</v>
      </c>
      <c r="AF411">
        <v>1.07</v>
      </c>
      <c r="AG411">
        <v>0</v>
      </c>
      <c r="AH411">
        <v>0</v>
      </c>
      <c r="AI411">
        <v>0</v>
      </c>
      <c r="AJ411">
        <v>0</v>
      </c>
      <c r="AK411">
        <v>2.27</v>
      </c>
      <c r="AL411">
        <v>0.13</v>
      </c>
      <c r="AM411">
        <v>1</v>
      </c>
      <c r="AN411">
        <v>0.13</v>
      </c>
      <c r="AO411">
        <v>0.09</v>
      </c>
      <c r="AP411">
        <v>0</v>
      </c>
      <c r="AQ411">
        <v>0</v>
      </c>
      <c r="AR411">
        <v>17</v>
      </c>
      <c r="AS411">
        <v>2.27</v>
      </c>
      <c r="AT411">
        <v>47.06</v>
      </c>
      <c r="AU411">
        <v>5.8819999999999997</v>
      </c>
      <c r="AV411">
        <v>0</v>
      </c>
      <c r="AW411">
        <v>1.2</v>
      </c>
      <c r="AX411">
        <v>0</v>
      </c>
      <c r="AY411">
        <v>0.8</v>
      </c>
      <c r="AZ411">
        <v>0</v>
      </c>
      <c r="BA411">
        <v>0.4</v>
      </c>
      <c r="BB411">
        <v>0</v>
      </c>
      <c r="BC411">
        <v>0</v>
      </c>
      <c r="BD411">
        <v>2.27</v>
      </c>
      <c r="BE411">
        <v>52.94</v>
      </c>
      <c r="BF411">
        <v>9.48</v>
      </c>
      <c r="BG411">
        <v>35.21</v>
      </c>
      <c r="BH411">
        <v>1.6</v>
      </c>
      <c r="BI411">
        <v>0.67</v>
      </c>
      <c r="BJ411">
        <v>0.8</v>
      </c>
      <c r="BK411">
        <v>9.8800000000000008</v>
      </c>
      <c r="BL411">
        <v>0.93</v>
      </c>
      <c r="BM411">
        <v>1.6</v>
      </c>
      <c r="BN411">
        <v>16.02</v>
      </c>
      <c r="BO411">
        <v>75</v>
      </c>
      <c r="BP411">
        <v>2.54</v>
      </c>
      <c r="BQ411">
        <v>52.63</v>
      </c>
      <c r="BR411">
        <v>4.01</v>
      </c>
      <c r="BS411">
        <v>90</v>
      </c>
      <c r="BT411">
        <v>4.9400000000000004</v>
      </c>
      <c r="BU411">
        <v>70.27</v>
      </c>
      <c r="BV411">
        <v>14.29</v>
      </c>
      <c r="BW411">
        <v>83.18</v>
      </c>
      <c r="BX411">
        <v>0.53</v>
      </c>
      <c r="BY411">
        <v>25</v>
      </c>
      <c r="BZ411">
        <v>16.46</v>
      </c>
      <c r="CA411">
        <v>14.97</v>
      </c>
      <c r="CB411">
        <v>0.01</v>
      </c>
      <c r="CC411">
        <v>0.27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0.67</v>
      </c>
      <c r="CJ411">
        <v>40</v>
      </c>
      <c r="CK411">
        <v>0.93</v>
      </c>
      <c r="CL411">
        <v>0</v>
      </c>
      <c r="CM411">
        <v>0.27</v>
      </c>
      <c r="CN411">
        <v>0</v>
      </c>
      <c r="CO411">
        <v>0.27</v>
      </c>
      <c r="CP411">
        <v>0</v>
      </c>
      <c r="CQ411">
        <v>1.74</v>
      </c>
      <c r="CR411">
        <v>69.23</v>
      </c>
      <c r="CS411">
        <v>0</v>
      </c>
      <c r="CT411" t="s">
        <v>116</v>
      </c>
      <c r="CU411">
        <v>0</v>
      </c>
      <c r="CV411" t="s">
        <v>116</v>
      </c>
      <c r="CW411">
        <v>0</v>
      </c>
      <c r="CX411">
        <v>0</v>
      </c>
      <c r="CY411">
        <v>0</v>
      </c>
      <c r="CZ411">
        <v>0</v>
      </c>
      <c r="DA411" t="s">
        <v>116</v>
      </c>
      <c r="DB411" t="s">
        <v>116</v>
      </c>
      <c r="DC411">
        <v>0.13</v>
      </c>
      <c r="DD411" t="s">
        <v>116</v>
      </c>
      <c r="DE411" t="s">
        <v>116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</row>
    <row r="412" spans="1:115" ht="12" customHeight="1" x14ac:dyDescent="0.2">
      <c r="A412" t="s">
        <v>425</v>
      </c>
      <c r="B412" t="s">
        <v>129</v>
      </c>
      <c r="C412" t="s">
        <v>220</v>
      </c>
      <c r="D412" t="s">
        <v>920</v>
      </c>
      <c r="E412">
        <v>23</v>
      </c>
      <c r="F412">
        <v>450000</v>
      </c>
      <c r="G412" t="s">
        <v>116</v>
      </c>
      <c r="H412">
        <v>29</v>
      </c>
      <c r="I412">
        <v>1776</v>
      </c>
      <c r="J412">
        <v>2</v>
      </c>
      <c r="K412">
        <v>2.4300000000000002</v>
      </c>
      <c r="L412">
        <v>1</v>
      </c>
      <c r="M412">
        <v>1.8</v>
      </c>
      <c r="N412">
        <v>26.4</v>
      </c>
      <c r="O412">
        <v>38.58</v>
      </c>
      <c r="P412" t="s">
        <v>427</v>
      </c>
      <c r="Q412" t="s">
        <v>428</v>
      </c>
      <c r="R412" t="s">
        <v>118</v>
      </c>
      <c r="S412">
        <v>185</v>
      </c>
      <c r="T412">
        <v>71</v>
      </c>
      <c r="U412" t="s">
        <v>119</v>
      </c>
      <c r="V412">
        <v>3.45</v>
      </c>
      <c r="W412">
        <v>3.45</v>
      </c>
      <c r="X412">
        <v>58.82</v>
      </c>
      <c r="Y412">
        <v>5.27</v>
      </c>
      <c r="Z412">
        <v>44.23</v>
      </c>
      <c r="AA412">
        <v>0.25</v>
      </c>
      <c r="AB412">
        <v>0.3</v>
      </c>
      <c r="AC412">
        <v>0.05</v>
      </c>
      <c r="AD412">
        <v>1.17</v>
      </c>
      <c r="AE412">
        <v>1.4</v>
      </c>
      <c r="AF412">
        <v>1.01</v>
      </c>
      <c r="AG412">
        <v>3</v>
      </c>
      <c r="AH412">
        <v>0.15</v>
      </c>
      <c r="AI412">
        <v>0</v>
      </c>
      <c r="AJ412">
        <v>0</v>
      </c>
      <c r="AK412">
        <v>4.51</v>
      </c>
      <c r="AL412">
        <v>0.1</v>
      </c>
      <c r="AM412">
        <v>2</v>
      </c>
      <c r="AN412">
        <v>0.1</v>
      </c>
      <c r="AO412">
        <v>0.12</v>
      </c>
      <c r="AP412">
        <v>2</v>
      </c>
      <c r="AQ412">
        <v>0.1</v>
      </c>
      <c r="AR412">
        <v>47</v>
      </c>
      <c r="AS412">
        <v>2.38</v>
      </c>
      <c r="AT412">
        <v>42.55</v>
      </c>
      <c r="AU412">
        <v>4.2549999999999999</v>
      </c>
      <c r="AV412">
        <v>0.05</v>
      </c>
      <c r="AW412">
        <v>2.23</v>
      </c>
      <c r="AX412">
        <v>40.909999999999997</v>
      </c>
      <c r="AY412">
        <v>1.47</v>
      </c>
      <c r="AZ412">
        <v>44.83</v>
      </c>
      <c r="BA412">
        <v>0.76</v>
      </c>
      <c r="BB412">
        <v>33.33</v>
      </c>
      <c r="BC412">
        <v>0.3</v>
      </c>
      <c r="BD412">
        <v>4.66</v>
      </c>
      <c r="BE412">
        <v>50</v>
      </c>
      <c r="BF412">
        <v>13.78</v>
      </c>
      <c r="BG412">
        <v>31.99</v>
      </c>
      <c r="BH412">
        <v>2.33</v>
      </c>
      <c r="BI412">
        <v>1.42</v>
      </c>
      <c r="BJ412">
        <v>0.71</v>
      </c>
      <c r="BK412">
        <v>10.54</v>
      </c>
      <c r="BL412">
        <v>1.98</v>
      </c>
      <c r="BM412">
        <v>0.91</v>
      </c>
      <c r="BN412">
        <v>18.09</v>
      </c>
      <c r="BO412">
        <v>73.67</v>
      </c>
      <c r="BP412">
        <v>2.79</v>
      </c>
      <c r="BQ412">
        <v>52.73</v>
      </c>
      <c r="BR412">
        <v>4.76</v>
      </c>
      <c r="BS412">
        <v>90.43</v>
      </c>
      <c r="BT412">
        <v>7.09</v>
      </c>
      <c r="BU412">
        <v>72.14</v>
      </c>
      <c r="BV412">
        <v>14.75</v>
      </c>
      <c r="BW412">
        <v>80.41</v>
      </c>
      <c r="BX412">
        <v>1.42</v>
      </c>
      <c r="BY412">
        <v>46.43</v>
      </c>
      <c r="BZ412">
        <v>18.87</v>
      </c>
      <c r="CA412">
        <v>26.03</v>
      </c>
      <c r="CB412">
        <v>0.09</v>
      </c>
      <c r="CC412">
        <v>0.71</v>
      </c>
      <c r="CD412">
        <v>0.05</v>
      </c>
      <c r="CE412">
        <v>0</v>
      </c>
      <c r="CF412">
        <v>0.61</v>
      </c>
      <c r="CG412">
        <v>41.67</v>
      </c>
      <c r="CH412">
        <v>0.3</v>
      </c>
      <c r="CI412">
        <v>1.88</v>
      </c>
      <c r="CJ412">
        <v>45.95</v>
      </c>
      <c r="CK412">
        <v>2.23</v>
      </c>
      <c r="CL412">
        <v>54.55</v>
      </c>
      <c r="CM412">
        <v>0.51</v>
      </c>
      <c r="CN412">
        <v>40</v>
      </c>
      <c r="CO412">
        <v>0.61</v>
      </c>
      <c r="CP412">
        <v>0.91</v>
      </c>
      <c r="CQ412">
        <v>2.48</v>
      </c>
      <c r="CR412">
        <v>75.510000000000005</v>
      </c>
      <c r="CS412">
        <v>0</v>
      </c>
      <c r="CT412" t="s">
        <v>116</v>
      </c>
      <c r="CU412">
        <v>0</v>
      </c>
      <c r="CV412" t="s">
        <v>116</v>
      </c>
      <c r="CW412">
        <v>0</v>
      </c>
      <c r="CX412">
        <v>0</v>
      </c>
      <c r="CY412">
        <v>0</v>
      </c>
      <c r="CZ412">
        <v>0</v>
      </c>
      <c r="DA412" t="s">
        <v>116</v>
      </c>
      <c r="DB412" t="s">
        <v>116</v>
      </c>
      <c r="DC412">
        <v>0</v>
      </c>
      <c r="DD412" t="s">
        <v>116</v>
      </c>
      <c r="DE412" t="s">
        <v>116</v>
      </c>
      <c r="DF412">
        <v>0</v>
      </c>
      <c r="DG412">
        <v>0</v>
      </c>
      <c r="DH412">
        <v>0</v>
      </c>
      <c r="DI412">
        <v>0.05</v>
      </c>
      <c r="DJ412">
        <v>0</v>
      </c>
      <c r="DK412">
        <v>0</v>
      </c>
    </row>
    <row r="413" spans="1:115" ht="12" customHeight="1" x14ac:dyDescent="0.2">
      <c r="A413" t="s">
        <v>592</v>
      </c>
      <c r="B413" t="s">
        <v>149</v>
      </c>
      <c r="C413" t="s">
        <v>149</v>
      </c>
      <c r="D413" t="s">
        <v>922</v>
      </c>
      <c r="E413">
        <v>33</v>
      </c>
      <c r="F413">
        <v>1500000</v>
      </c>
      <c r="G413" t="s">
        <v>186</v>
      </c>
      <c r="H413">
        <v>17</v>
      </c>
      <c r="I413">
        <v>1199</v>
      </c>
      <c r="J413">
        <v>4</v>
      </c>
      <c r="K413">
        <v>2.92</v>
      </c>
      <c r="L413">
        <v>2</v>
      </c>
      <c r="M413">
        <v>2.4700000000000002</v>
      </c>
      <c r="N413">
        <v>14.71</v>
      </c>
      <c r="O413">
        <v>43.37</v>
      </c>
      <c r="P413" t="s">
        <v>117</v>
      </c>
      <c r="Q413" t="s">
        <v>117</v>
      </c>
      <c r="R413" t="s">
        <v>118</v>
      </c>
      <c r="S413">
        <v>174</v>
      </c>
      <c r="T413">
        <v>75</v>
      </c>
      <c r="U413" t="s">
        <v>119</v>
      </c>
      <c r="V413">
        <v>3.98</v>
      </c>
      <c r="W413">
        <v>3.45</v>
      </c>
      <c r="X413">
        <v>58.7</v>
      </c>
      <c r="Y413">
        <v>0.68</v>
      </c>
      <c r="Z413">
        <v>33.33</v>
      </c>
      <c r="AA413">
        <v>0.38</v>
      </c>
      <c r="AB413">
        <v>0.63</v>
      </c>
      <c r="AC413">
        <v>0</v>
      </c>
      <c r="AD413">
        <v>1.58</v>
      </c>
      <c r="AE413">
        <v>2.65</v>
      </c>
      <c r="AF413">
        <v>0.53</v>
      </c>
      <c r="AG413">
        <v>3</v>
      </c>
      <c r="AH413">
        <v>0.23</v>
      </c>
      <c r="AI413">
        <v>0</v>
      </c>
      <c r="AJ413">
        <v>0</v>
      </c>
      <c r="AK413">
        <v>5.78</v>
      </c>
      <c r="AL413">
        <v>0.3</v>
      </c>
      <c r="AM413">
        <v>3</v>
      </c>
      <c r="AN413">
        <v>0.23</v>
      </c>
      <c r="AO413">
        <v>0.22</v>
      </c>
      <c r="AP413">
        <v>0</v>
      </c>
      <c r="AQ413">
        <v>0</v>
      </c>
      <c r="AR413">
        <v>52</v>
      </c>
      <c r="AS413">
        <v>3.9</v>
      </c>
      <c r="AT413">
        <v>38.46</v>
      </c>
      <c r="AU413">
        <v>7.6920000000000002</v>
      </c>
      <c r="AV413">
        <v>0.15</v>
      </c>
      <c r="AW413">
        <v>3.9</v>
      </c>
      <c r="AX413">
        <v>26.92</v>
      </c>
      <c r="AY413">
        <v>1.35</v>
      </c>
      <c r="AZ413">
        <v>33.33</v>
      </c>
      <c r="BA413">
        <v>2.5499999999999998</v>
      </c>
      <c r="BB413">
        <v>23.53</v>
      </c>
      <c r="BC413">
        <v>0.15</v>
      </c>
      <c r="BD413">
        <v>4.88</v>
      </c>
      <c r="BE413">
        <v>55.38</v>
      </c>
      <c r="BF413">
        <v>8.7100000000000009</v>
      </c>
      <c r="BG413">
        <v>43.97</v>
      </c>
      <c r="BH413">
        <v>2.48</v>
      </c>
      <c r="BI413">
        <v>1.65</v>
      </c>
      <c r="BJ413">
        <v>0.98</v>
      </c>
      <c r="BK413">
        <v>25</v>
      </c>
      <c r="BL413">
        <v>2.25</v>
      </c>
      <c r="BM413">
        <v>1.1299999999999999</v>
      </c>
      <c r="BN413">
        <v>30.1</v>
      </c>
      <c r="BO413">
        <v>74.06</v>
      </c>
      <c r="BP413">
        <v>7.81</v>
      </c>
      <c r="BQ413">
        <v>67.31</v>
      </c>
      <c r="BR413">
        <v>6.08</v>
      </c>
      <c r="BS413">
        <v>95.06</v>
      </c>
      <c r="BT413">
        <v>12.16</v>
      </c>
      <c r="BU413">
        <v>69.75</v>
      </c>
      <c r="BV413">
        <v>23.34</v>
      </c>
      <c r="BW413">
        <v>82.96</v>
      </c>
      <c r="BX413">
        <v>3.3</v>
      </c>
      <c r="BY413">
        <v>59.09</v>
      </c>
      <c r="BZ413">
        <v>20.81</v>
      </c>
      <c r="CA413">
        <v>40.03</v>
      </c>
      <c r="CB413">
        <v>0.19</v>
      </c>
      <c r="CC413">
        <v>1.5</v>
      </c>
      <c r="CD413">
        <v>0</v>
      </c>
      <c r="CE413">
        <v>0.08</v>
      </c>
      <c r="CF413">
        <v>1.05</v>
      </c>
      <c r="CG413">
        <v>50</v>
      </c>
      <c r="CH413">
        <v>0.83</v>
      </c>
      <c r="CI413">
        <v>4.2</v>
      </c>
      <c r="CJ413">
        <v>67.86</v>
      </c>
      <c r="CK413">
        <v>4.43</v>
      </c>
      <c r="CL413">
        <v>42.37</v>
      </c>
      <c r="CM413">
        <v>0.75</v>
      </c>
      <c r="CN413">
        <v>50</v>
      </c>
      <c r="CO413">
        <v>1.35</v>
      </c>
      <c r="CP413">
        <v>1.28</v>
      </c>
      <c r="CQ413">
        <v>5.63</v>
      </c>
      <c r="CR413">
        <v>80</v>
      </c>
      <c r="CS413">
        <v>0</v>
      </c>
      <c r="CT413" t="s">
        <v>116</v>
      </c>
      <c r="CU413">
        <v>0</v>
      </c>
      <c r="CV413" t="s">
        <v>116</v>
      </c>
      <c r="CW413">
        <v>0</v>
      </c>
      <c r="CX413">
        <v>0</v>
      </c>
      <c r="CY413">
        <v>0</v>
      </c>
      <c r="CZ413">
        <v>0</v>
      </c>
      <c r="DA413" t="s">
        <v>116</v>
      </c>
      <c r="DB413" t="s">
        <v>116</v>
      </c>
      <c r="DC413">
        <v>0</v>
      </c>
      <c r="DD413" t="s">
        <v>116</v>
      </c>
      <c r="DE413" t="s">
        <v>116</v>
      </c>
      <c r="DF413">
        <v>1.65</v>
      </c>
      <c r="DG413">
        <v>0.98</v>
      </c>
      <c r="DH413">
        <v>23.08</v>
      </c>
      <c r="DI413">
        <v>2.85</v>
      </c>
      <c r="DJ413">
        <v>1</v>
      </c>
      <c r="DK413">
        <v>100</v>
      </c>
    </row>
    <row r="414" spans="1:115" ht="12" customHeight="1" x14ac:dyDescent="0.2">
      <c r="A414" t="s">
        <v>620</v>
      </c>
      <c r="B414" t="s">
        <v>129</v>
      </c>
      <c r="C414" t="s">
        <v>129</v>
      </c>
      <c r="D414" t="s">
        <v>920</v>
      </c>
      <c r="E414">
        <v>27</v>
      </c>
      <c r="F414">
        <v>550000</v>
      </c>
      <c r="G414" t="s">
        <v>116</v>
      </c>
      <c r="H414">
        <v>22</v>
      </c>
      <c r="I414">
        <v>1119</v>
      </c>
      <c r="J414">
        <v>3</v>
      </c>
      <c r="K414">
        <v>2.59</v>
      </c>
      <c r="L414">
        <v>2</v>
      </c>
      <c r="M414">
        <v>1.37</v>
      </c>
      <c r="N414">
        <v>29.76</v>
      </c>
      <c r="O414">
        <v>33.24</v>
      </c>
      <c r="P414" t="s">
        <v>117</v>
      </c>
      <c r="Q414" t="s">
        <v>117</v>
      </c>
      <c r="R414" t="s">
        <v>118</v>
      </c>
      <c r="S414">
        <v>180</v>
      </c>
      <c r="T414">
        <v>71</v>
      </c>
      <c r="U414" t="s">
        <v>119</v>
      </c>
      <c r="V414">
        <v>4.18</v>
      </c>
      <c r="W414">
        <v>3.38</v>
      </c>
      <c r="X414">
        <v>50</v>
      </c>
      <c r="Y414">
        <v>8.1199999999999992</v>
      </c>
      <c r="Z414">
        <v>48.51</v>
      </c>
      <c r="AA414">
        <v>0.56000000000000005</v>
      </c>
      <c r="AB414">
        <v>0.9</v>
      </c>
      <c r="AC414">
        <v>0.24</v>
      </c>
      <c r="AD414">
        <v>1.93</v>
      </c>
      <c r="AE414">
        <v>3.08</v>
      </c>
      <c r="AF414">
        <v>2.4900000000000002</v>
      </c>
      <c r="AG414">
        <v>4</v>
      </c>
      <c r="AH414">
        <v>0.32</v>
      </c>
      <c r="AI414">
        <v>0</v>
      </c>
      <c r="AJ414">
        <v>0</v>
      </c>
      <c r="AK414">
        <v>1.37</v>
      </c>
      <c r="AL414">
        <v>0.24</v>
      </c>
      <c r="AM414">
        <v>3</v>
      </c>
      <c r="AN414">
        <v>0.24</v>
      </c>
      <c r="AO414">
        <v>0.21</v>
      </c>
      <c r="AP414">
        <v>2</v>
      </c>
      <c r="AQ414">
        <v>0.16</v>
      </c>
      <c r="AR414">
        <v>16</v>
      </c>
      <c r="AS414">
        <v>1.29</v>
      </c>
      <c r="AT414">
        <v>37.5</v>
      </c>
      <c r="AU414">
        <v>18.75</v>
      </c>
      <c r="AV414">
        <v>0.16</v>
      </c>
      <c r="AW414">
        <v>0.72</v>
      </c>
      <c r="AX414">
        <v>44.44</v>
      </c>
      <c r="AY414">
        <v>0.24</v>
      </c>
      <c r="AZ414">
        <v>33.33</v>
      </c>
      <c r="BA414">
        <v>0.48</v>
      </c>
      <c r="BB414">
        <v>50</v>
      </c>
      <c r="BC414">
        <v>0.08</v>
      </c>
      <c r="BD414">
        <v>1.61</v>
      </c>
      <c r="BE414">
        <v>25</v>
      </c>
      <c r="BF414">
        <v>11.58</v>
      </c>
      <c r="BG414">
        <v>18.75</v>
      </c>
      <c r="BH414">
        <v>3.14</v>
      </c>
      <c r="BI414">
        <v>0.56000000000000005</v>
      </c>
      <c r="BJ414">
        <v>0.32</v>
      </c>
      <c r="BK414">
        <v>8.61</v>
      </c>
      <c r="BL414">
        <v>1.45</v>
      </c>
      <c r="BM414">
        <v>1.45</v>
      </c>
      <c r="BN414">
        <v>15.28</v>
      </c>
      <c r="BO414">
        <v>78.95</v>
      </c>
      <c r="BP414">
        <v>2.73</v>
      </c>
      <c r="BQ414">
        <v>61.76</v>
      </c>
      <c r="BR414">
        <v>4.75</v>
      </c>
      <c r="BS414">
        <v>91.53</v>
      </c>
      <c r="BT414">
        <v>3.54</v>
      </c>
      <c r="BU414">
        <v>77.27</v>
      </c>
      <c r="BV414">
        <v>14.4</v>
      </c>
      <c r="BW414">
        <v>80.45</v>
      </c>
      <c r="BX414">
        <v>0.24</v>
      </c>
      <c r="BY414">
        <v>100</v>
      </c>
      <c r="BZ414">
        <v>13.92</v>
      </c>
      <c r="CA414">
        <v>5.9</v>
      </c>
      <c r="CB414">
        <v>0.11</v>
      </c>
      <c r="CC414">
        <v>1.1299999999999999</v>
      </c>
      <c r="CD414">
        <v>0.08</v>
      </c>
      <c r="CE414">
        <v>0</v>
      </c>
      <c r="CF414">
        <v>0.4</v>
      </c>
      <c r="CG414">
        <v>40</v>
      </c>
      <c r="CH414">
        <v>0.48</v>
      </c>
      <c r="CI414">
        <v>0.97</v>
      </c>
      <c r="CJ414">
        <v>75</v>
      </c>
      <c r="CK414">
        <v>0.88</v>
      </c>
      <c r="CL414">
        <v>45.45</v>
      </c>
      <c r="CM414">
        <v>0.4</v>
      </c>
      <c r="CN414">
        <v>40</v>
      </c>
      <c r="CO414">
        <v>0.64</v>
      </c>
      <c r="CP414">
        <v>0.24</v>
      </c>
      <c r="CQ414">
        <v>0.72</v>
      </c>
      <c r="CR414">
        <v>77.78</v>
      </c>
      <c r="CS414">
        <v>0</v>
      </c>
      <c r="CT414" t="s">
        <v>116</v>
      </c>
      <c r="CU414">
        <v>0</v>
      </c>
      <c r="CV414" t="s">
        <v>116</v>
      </c>
      <c r="CW414">
        <v>0</v>
      </c>
      <c r="CX414">
        <v>0</v>
      </c>
      <c r="CY414">
        <v>0</v>
      </c>
      <c r="CZ414">
        <v>0</v>
      </c>
      <c r="DA414" t="s">
        <v>116</v>
      </c>
      <c r="DB414" t="s">
        <v>116</v>
      </c>
      <c r="DC414">
        <v>0.08</v>
      </c>
      <c r="DD414" t="s">
        <v>116</v>
      </c>
      <c r="DE414" t="s">
        <v>116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</row>
    <row r="415" spans="1:115" ht="12" customHeight="1" x14ac:dyDescent="0.2">
      <c r="A415" t="s">
        <v>403</v>
      </c>
      <c r="B415" t="s">
        <v>176</v>
      </c>
      <c r="C415" t="s">
        <v>176</v>
      </c>
      <c r="D415" t="s">
        <v>920</v>
      </c>
      <c r="E415">
        <v>29</v>
      </c>
      <c r="F415">
        <v>700000</v>
      </c>
      <c r="G415" t="s">
        <v>116</v>
      </c>
      <c r="H415">
        <v>32</v>
      </c>
      <c r="I415">
        <v>1908</v>
      </c>
      <c r="J415">
        <v>6</v>
      </c>
      <c r="K415">
        <v>6.48</v>
      </c>
      <c r="L415">
        <v>1</v>
      </c>
      <c r="M415">
        <v>0.63</v>
      </c>
      <c r="N415">
        <v>25.57</v>
      </c>
      <c r="O415">
        <v>37.450000000000003</v>
      </c>
      <c r="P415" t="s">
        <v>117</v>
      </c>
      <c r="Q415" t="s">
        <v>117</v>
      </c>
      <c r="R415" t="s">
        <v>118</v>
      </c>
      <c r="S415">
        <v>182</v>
      </c>
      <c r="T415">
        <v>73</v>
      </c>
      <c r="U415" t="s">
        <v>119</v>
      </c>
      <c r="V415">
        <v>4.2</v>
      </c>
      <c r="W415">
        <v>3.35</v>
      </c>
      <c r="X415">
        <v>53.52</v>
      </c>
      <c r="Y415">
        <v>10.47</v>
      </c>
      <c r="Z415">
        <v>43.24</v>
      </c>
      <c r="AA415">
        <v>0.66</v>
      </c>
      <c r="AB415">
        <v>1.1299999999999999</v>
      </c>
      <c r="AC415">
        <v>0.14000000000000001</v>
      </c>
      <c r="AD415">
        <v>1.75</v>
      </c>
      <c r="AE415">
        <v>2.98</v>
      </c>
      <c r="AF415">
        <v>1.7</v>
      </c>
      <c r="AG415">
        <v>1</v>
      </c>
      <c r="AH415">
        <v>0.05</v>
      </c>
      <c r="AI415">
        <v>1</v>
      </c>
      <c r="AJ415">
        <v>0.05</v>
      </c>
      <c r="AK415">
        <v>1.56</v>
      </c>
      <c r="AL415">
        <v>0.28000000000000003</v>
      </c>
      <c r="AM415">
        <v>6</v>
      </c>
      <c r="AN415">
        <v>0.28000000000000003</v>
      </c>
      <c r="AO415">
        <v>0.31</v>
      </c>
      <c r="AP415">
        <v>0</v>
      </c>
      <c r="AQ415">
        <v>0</v>
      </c>
      <c r="AR415">
        <v>45</v>
      </c>
      <c r="AS415">
        <v>2.12</v>
      </c>
      <c r="AT415">
        <v>35.56</v>
      </c>
      <c r="AU415">
        <v>13.333</v>
      </c>
      <c r="AV415">
        <v>0.05</v>
      </c>
      <c r="AW415">
        <v>0.94</v>
      </c>
      <c r="AX415">
        <v>15</v>
      </c>
      <c r="AY415">
        <v>0.19</v>
      </c>
      <c r="AZ415">
        <v>0</v>
      </c>
      <c r="BA415">
        <v>0.75</v>
      </c>
      <c r="BB415">
        <v>18.75</v>
      </c>
      <c r="BC415">
        <v>0.09</v>
      </c>
      <c r="BD415">
        <v>1.08</v>
      </c>
      <c r="BE415">
        <v>52.17</v>
      </c>
      <c r="BF415">
        <v>6.51</v>
      </c>
      <c r="BG415">
        <v>28.26</v>
      </c>
      <c r="BH415">
        <v>3.49</v>
      </c>
      <c r="BI415">
        <v>0.24</v>
      </c>
      <c r="BJ415">
        <v>0.14000000000000001</v>
      </c>
      <c r="BK415">
        <v>10.9</v>
      </c>
      <c r="BL415">
        <v>2.17</v>
      </c>
      <c r="BM415">
        <v>0.99</v>
      </c>
      <c r="BN415">
        <v>17.59</v>
      </c>
      <c r="BO415">
        <v>74.8</v>
      </c>
      <c r="BP415">
        <v>2.97</v>
      </c>
      <c r="BQ415">
        <v>60.32</v>
      </c>
      <c r="BR415">
        <v>5.66</v>
      </c>
      <c r="BS415">
        <v>88.33</v>
      </c>
      <c r="BT415">
        <v>5.24</v>
      </c>
      <c r="BU415">
        <v>69.37</v>
      </c>
      <c r="BV415">
        <v>15.99</v>
      </c>
      <c r="BW415">
        <v>79.650000000000006</v>
      </c>
      <c r="BX415">
        <v>0.75</v>
      </c>
      <c r="BY415">
        <v>43.75</v>
      </c>
      <c r="BZ415">
        <v>16.02</v>
      </c>
      <c r="CA415">
        <v>15</v>
      </c>
      <c r="CB415">
        <v>0.03</v>
      </c>
      <c r="CC415">
        <v>0.38</v>
      </c>
      <c r="CD415">
        <v>0.09</v>
      </c>
      <c r="CE415">
        <v>0.05</v>
      </c>
      <c r="CF415">
        <v>0.14000000000000001</v>
      </c>
      <c r="CG415">
        <v>66.67</v>
      </c>
      <c r="CH415">
        <v>0.24</v>
      </c>
      <c r="CI415">
        <v>1.89</v>
      </c>
      <c r="CJ415">
        <v>67.5</v>
      </c>
      <c r="CK415">
        <v>0.85</v>
      </c>
      <c r="CL415">
        <v>22.22</v>
      </c>
      <c r="CM415">
        <v>0.14000000000000001</v>
      </c>
      <c r="CN415">
        <v>100</v>
      </c>
      <c r="CO415">
        <v>0.33</v>
      </c>
      <c r="CP415">
        <v>0.09</v>
      </c>
      <c r="CQ415">
        <v>1.56</v>
      </c>
      <c r="CR415">
        <v>66.67</v>
      </c>
      <c r="CS415">
        <v>0</v>
      </c>
      <c r="CT415" t="s">
        <v>116</v>
      </c>
      <c r="CU415">
        <v>0</v>
      </c>
      <c r="CV415" t="s">
        <v>116</v>
      </c>
      <c r="CW415">
        <v>0</v>
      </c>
      <c r="CX415">
        <v>0</v>
      </c>
      <c r="CY415">
        <v>0</v>
      </c>
      <c r="CZ415">
        <v>0</v>
      </c>
      <c r="DA415" t="s">
        <v>116</v>
      </c>
      <c r="DB415" t="s">
        <v>116</v>
      </c>
      <c r="DC415">
        <v>0</v>
      </c>
      <c r="DD415" t="s">
        <v>116</v>
      </c>
      <c r="DE415" t="s">
        <v>116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</row>
    <row r="416" spans="1:115" ht="12" customHeight="1" x14ac:dyDescent="0.2">
      <c r="A416" t="s">
        <v>513</v>
      </c>
      <c r="B416" t="s">
        <v>250</v>
      </c>
      <c r="C416" t="s">
        <v>250</v>
      </c>
      <c r="D416" t="s">
        <v>922</v>
      </c>
      <c r="E416">
        <v>35</v>
      </c>
      <c r="F416">
        <v>350000</v>
      </c>
      <c r="G416" t="s">
        <v>116</v>
      </c>
      <c r="H416">
        <v>27</v>
      </c>
      <c r="I416">
        <v>1481</v>
      </c>
      <c r="J416">
        <v>4</v>
      </c>
      <c r="K416">
        <v>2.6</v>
      </c>
      <c r="L416">
        <v>4</v>
      </c>
      <c r="M416">
        <v>3.47</v>
      </c>
      <c r="N416">
        <v>14.83</v>
      </c>
      <c r="O416">
        <v>45.9</v>
      </c>
      <c r="P416" t="s">
        <v>117</v>
      </c>
      <c r="Q416" t="s">
        <v>117</v>
      </c>
      <c r="R416" t="s">
        <v>118</v>
      </c>
      <c r="S416">
        <v>180</v>
      </c>
      <c r="T416">
        <v>82</v>
      </c>
      <c r="U416" t="s">
        <v>119</v>
      </c>
      <c r="V416">
        <v>3.04</v>
      </c>
      <c r="W416">
        <v>3.34</v>
      </c>
      <c r="X416">
        <v>45.45</v>
      </c>
      <c r="Y416">
        <v>0.43</v>
      </c>
      <c r="Z416">
        <v>28.57</v>
      </c>
      <c r="AA416">
        <v>0.43</v>
      </c>
      <c r="AB416">
        <v>0.64</v>
      </c>
      <c r="AC416">
        <v>0</v>
      </c>
      <c r="AD416">
        <v>1.0900000000000001</v>
      </c>
      <c r="AE416">
        <v>1.65</v>
      </c>
      <c r="AF416">
        <v>0.61</v>
      </c>
      <c r="AG416">
        <v>2</v>
      </c>
      <c r="AH416">
        <v>0.12</v>
      </c>
      <c r="AI416">
        <v>0</v>
      </c>
      <c r="AJ416">
        <v>0</v>
      </c>
      <c r="AK416">
        <v>3.65</v>
      </c>
      <c r="AL416">
        <v>0.24</v>
      </c>
      <c r="AM416">
        <v>4</v>
      </c>
      <c r="AN416">
        <v>0.24</v>
      </c>
      <c r="AO416">
        <v>0.16</v>
      </c>
      <c r="AP416">
        <v>0</v>
      </c>
      <c r="AQ416">
        <v>0</v>
      </c>
      <c r="AR416">
        <v>28</v>
      </c>
      <c r="AS416">
        <v>1.7</v>
      </c>
      <c r="AT416">
        <v>50</v>
      </c>
      <c r="AU416">
        <v>14.286</v>
      </c>
      <c r="AV416">
        <v>0.24</v>
      </c>
      <c r="AW416">
        <v>1.64</v>
      </c>
      <c r="AX416">
        <v>37.04</v>
      </c>
      <c r="AY416">
        <v>0.61</v>
      </c>
      <c r="AZ416">
        <v>10</v>
      </c>
      <c r="BA416">
        <v>1.03</v>
      </c>
      <c r="BB416">
        <v>52.94</v>
      </c>
      <c r="BC416">
        <v>0.12</v>
      </c>
      <c r="BD416">
        <v>2.98</v>
      </c>
      <c r="BE416">
        <v>51.02</v>
      </c>
      <c r="BF416">
        <v>9.1199999999999992</v>
      </c>
      <c r="BG416">
        <v>46</v>
      </c>
      <c r="BH416">
        <v>1.4</v>
      </c>
      <c r="BI416">
        <v>1.03</v>
      </c>
      <c r="BJ416">
        <v>0.49</v>
      </c>
      <c r="BK416">
        <v>33.18</v>
      </c>
      <c r="BL416">
        <v>1.46</v>
      </c>
      <c r="BM416">
        <v>2.0699999999999998</v>
      </c>
      <c r="BN416">
        <v>43.94</v>
      </c>
      <c r="BO416">
        <v>84.79</v>
      </c>
      <c r="BP416">
        <v>15.62</v>
      </c>
      <c r="BQ416">
        <v>79.38</v>
      </c>
      <c r="BR416">
        <v>7.47</v>
      </c>
      <c r="BS416">
        <v>90.24</v>
      </c>
      <c r="BT416">
        <v>12.15</v>
      </c>
      <c r="BU416">
        <v>84.5</v>
      </c>
      <c r="BV416">
        <v>38.770000000000003</v>
      </c>
      <c r="BW416">
        <v>89.34</v>
      </c>
      <c r="BX416">
        <v>3.65</v>
      </c>
      <c r="BY416">
        <v>56.67</v>
      </c>
      <c r="BZ416">
        <v>17.41</v>
      </c>
      <c r="CA416">
        <v>29.2</v>
      </c>
      <c r="CB416">
        <v>0.21</v>
      </c>
      <c r="CC416">
        <v>2.5499999999999998</v>
      </c>
      <c r="CD416">
        <v>0</v>
      </c>
      <c r="CE416">
        <v>0</v>
      </c>
      <c r="CF416">
        <v>1.34</v>
      </c>
      <c r="CG416">
        <v>50</v>
      </c>
      <c r="CH416">
        <v>0.73</v>
      </c>
      <c r="CI416">
        <v>9.3000000000000007</v>
      </c>
      <c r="CJ416">
        <v>81.7</v>
      </c>
      <c r="CK416">
        <v>3.65</v>
      </c>
      <c r="CL416">
        <v>60</v>
      </c>
      <c r="CM416">
        <v>1.88</v>
      </c>
      <c r="CN416">
        <v>38.71</v>
      </c>
      <c r="CO416">
        <v>1.88</v>
      </c>
      <c r="CP416">
        <v>0.49</v>
      </c>
      <c r="CQ416">
        <v>8.39</v>
      </c>
      <c r="CR416">
        <v>94.2</v>
      </c>
      <c r="CS416">
        <v>0</v>
      </c>
      <c r="CT416" t="s">
        <v>116</v>
      </c>
      <c r="CU416">
        <v>0</v>
      </c>
      <c r="CV416" t="s">
        <v>116</v>
      </c>
      <c r="CW416">
        <v>0</v>
      </c>
      <c r="CX416">
        <v>0</v>
      </c>
      <c r="CY416">
        <v>0</v>
      </c>
      <c r="CZ416">
        <v>0</v>
      </c>
      <c r="DA416" t="s">
        <v>116</v>
      </c>
      <c r="DB416" t="s">
        <v>116</v>
      </c>
      <c r="DC416">
        <v>0</v>
      </c>
      <c r="DD416" t="s">
        <v>116</v>
      </c>
      <c r="DE416" t="s">
        <v>116</v>
      </c>
      <c r="DF416">
        <v>1.64</v>
      </c>
      <c r="DG416">
        <v>0.36</v>
      </c>
      <c r="DH416">
        <v>33.33</v>
      </c>
      <c r="DI416">
        <v>3.46</v>
      </c>
      <c r="DJ416">
        <v>0</v>
      </c>
      <c r="DK416">
        <v>0</v>
      </c>
    </row>
    <row r="417" spans="1:115" ht="12" customHeight="1" x14ac:dyDescent="0.2">
      <c r="A417" t="s">
        <v>590</v>
      </c>
      <c r="B417" t="s">
        <v>435</v>
      </c>
      <c r="C417" t="s">
        <v>435</v>
      </c>
      <c r="D417" t="s">
        <v>920</v>
      </c>
      <c r="E417">
        <v>31</v>
      </c>
      <c r="F417">
        <v>325000</v>
      </c>
      <c r="G417" t="s">
        <v>116</v>
      </c>
      <c r="H417">
        <v>14</v>
      </c>
      <c r="I417">
        <v>1218</v>
      </c>
      <c r="J417">
        <v>2</v>
      </c>
      <c r="K417">
        <v>4.71</v>
      </c>
      <c r="L417">
        <v>1</v>
      </c>
      <c r="M417">
        <v>0.42</v>
      </c>
      <c r="N417">
        <v>28</v>
      </c>
      <c r="O417">
        <v>34.83</v>
      </c>
      <c r="P417" t="s">
        <v>117</v>
      </c>
      <c r="Q417" t="s">
        <v>117</v>
      </c>
      <c r="R417" t="s">
        <v>118</v>
      </c>
      <c r="S417">
        <v>180</v>
      </c>
      <c r="T417">
        <v>80</v>
      </c>
      <c r="U417" t="s">
        <v>119</v>
      </c>
      <c r="V417">
        <v>3.18</v>
      </c>
      <c r="W417">
        <v>3.33</v>
      </c>
      <c r="X417">
        <v>60</v>
      </c>
      <c r="Y417">
        <v>11.16</v>
      </c>
      <c r="Z417">
        <v>40.4</v>
      </c>
      <c r="AA417">
        <v>7.0000000000000007E-2</v>
      </c>
      <c r="AB417">
        <v>0.09</v>
      </c>
      <c r="AC417">
        <v>0.15</v>
      </c>
      <c r="AD417">
        <v>1.1100000000000001</v>
      </c>
      <c r="AE417">
        <v>1.41</v>
      </c>
      <c r="AF417">
        <v>0.59</v>
      </c>
      <c r="AG417">
        <v>1</v>
      </c>
      <c r="AH417">
        <v>7.0000000000000007E-2</v>
      </c>
      <c r="AI417">
        <v>0</v>
      </c>
      <c r="AJ417">
        <v>0</v>
      </c>
      <c r="AK417">
        <v>1.63</v>
      </c>
      <c r="AL417">
        <v>0.15</v>
      </c>
      <c r="AM417">
        <v>2</v>
      </c>
      <c r="AN417">
        <v>0.15</v>
      </c>
      <c r="AO417">
        <v>0.35</v>
      </c>
      <c r="AP417">
        <v>1</v>
      </c>
      <c r="AQ417">
        <v>7.0000000000000007E-2</v>
      </c>
      <c r="AR417">
        <v>28</v>
      </c>
      <c r="AS417">
        <v>2.0699999999999998</v>
      </c>
      <c r="AT417">
        <v>39.29</v>
      </c>
      <c r="AU417">
        <v>7.1429999999999998</v>
      </c>
      <c r="AV417">
        <v>7.0000000000000007E-2</v>
      </c>
      <c r="AW417">
        <v>0.44</v>
      </c>
      <c r="AX417">
        <v>16.670000000000002</v>
      </c>
      <c r="AY417">
        <v>0.15</v>
      </c>
      <c r="AZ417">
        <v>50</v>
      </c>
      <c r="BA417">
        <v>0.3</v>
      </c>
      <c r="BB417">
        <v>0</v>
      </c>
      <c r="BC417">
        <v>7.0000000000000007E-2</v>
      </c>
      <c r="BD417">
        <v>1.77</v>
      </c>
      <c r="BE417">
        <v>41.67</v>
      </c>
      <c r="BF417">
        <v>8.94</v>
      </c>
      <c r="BG417">
        <v>21.49</v>
      </c>
      <c r="BH417">
        <v>3.84</v>
      </c>
      <c r="BI417">
        <v>0.22</v>
      </c>
      <c r="BJ417">
        <v>0</v>
      </c>
      <c r="BK417">
        <v>10.42</v>
      </c>
      <c r="BL417">
        <v>1.33</v>
      </c>
      <c r="BM417">
        <v>0.74</v>
      </c>
      <c r="BN417">
        <v>15</v>
      </c>
      <c r="BO417">
        <v>76.849999999999994</v>
      </c>
      <c r="BP417">
        <v>2.36</v>
      </c>
      <c r="BQ417">
        <v>68.75</v>
      </c>
      <c r="BR417">
        <v>3.99</v>
      </c>
      <c r="BS417">
        <v>94.44</v>
      </c>
      <c r="BT417">
        <v>3.62</v>
      </c>
      <c r="BU417">
        <v>71.430000000000007</v>
      </c>
      <c r="BV417">
        <v>14.48</v>
      </c>
      <c r="BW417">
        <v>78.569999999999993</v>
      </c>
      <c r="BX417">
        <v>0.15</v>
      </c>
      <c r="BY417">
        <v>50</v>
      </c>
      <c r="BZ417">
        <v>12.1</v>
      </c>
      <c r="CA417">
        <v>5.96</v>
      </c>
      <c r="CB417">
        <v>0.03</v>
      </c>
      <c r="CC417">
        <v>0.52</v>
      </c>
      <c r="CD417">
        <v>0</v>
      </c>
      <c r="CE417">
        <v>7.0000000000000007E-2</v>
      </c>
      <c r="CF417">
        <v>0.15</v>
      </c>
      <c r="CG417">
        <v>0</v>
      </c>
      <c r="CH417">
        <v>0.59</v>
      </c>
      <c r="CI417">
        <v>1.03</v>
      </c>
      <c r="CJ417">
        <v>64.290000000000006</v>
      </c>
      <c r="CK417">
        <v>0.67</v>
      </c>
      <c r="CL417">
        <v>11.11</v>
      </c>
      <c r="CM417">
        <v>0.15</v>
      </c>
      <c r="CN417">
        <v>0</v>
      </c>
      <c r="CO417">
        <v>0.3</v>
      </c>
      <c r="CP417">
        <v>7.0000000000000007E-2</v>
      </c>
      <c r="CQ417">
        <v>0.67</v>
      </c>
      <c r="CR417">
        <v>77.78</v>
      </c>
      <c r="CS417">
        <v>0</v>
      </c>
      <c r="CT417" t="s">
        <v>116</v>
      </c>
      <c r="CU417">
        <v>0</v>
      </c>
      <c r="CV417" t="s">
        <v>116</v>
      </c>
      <c r="CW417">
        <v>0</v>
      </c>
      <c r="CX417">
        <v>0</v>
      </c>
      <c r="CY417">
        <v>0</v>
      </c>
      <c r="CZ417">
        <v>0</v>
      </c>
      <c r="DA417" t="s">
        <v>116</v>
      </c>
      <c r="DB417" t="s">
        <v>116</v>
      </c>
      <c r="DC417">
        <v>0</v>
      </c>
      <c r="DD417" t="s">
        <v>116</v>
      </c>
      <c r="DE417" t="s">
        <v>116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</row>
    <row r="418" spans="1:115" ht="12" customHeight="1" x14ac:dyDescent="0.2">
      <c r="A418" t="s">
        <v>526</v>
      </c>
      <c r="B418" t="s">
        <v>191</v>
      </c>
      <c r="C418" t="s">
        <v>191</v>
      </c>
      <c r="D418" t="s">
        <v>920</v>
      </c>
      <c r="E418">
        <v>29</v>
      </c>
      <c r="F418">
        <v>500000</v>
      </c>
      <c r="G418" t="s">
        <v>116</v>
      </c>
      <c r="H418">
        <v>26</v>
      </c>
      <c r="I418">
        <v>1437</v>
      </c>
      <c r="J418">
        <v>2</v>
      </c>
      <c r="K418">
        <v>3.97</v>
      </c>
      <c r="L418">
        <v>4</v>
      </c>
      <c r="M418">
        <v>1.92</v>
      </c>
      <c r="N418">
        <v>23.74</v>
      </c>
      <c r="O418">
        <v>38.26</v>
      </c>
      <c r="P418" t="s">
        <v>117</v>
      </c>
      <c r="Q418" t="s">
        <v>117</v>
      </c>
      <c r="R418" t="s">
        <v>118</v>
      </c>
      <c r="S418">
        <v>183</v>
      </c>
      <c r="T418">
        <v>80</v>
      </c>
      <c r="U418" t="s">
        <v>119</v>
      </c>
      <c r="V418">
        <v>4.13</v>
      </c>
      <c r="W418">
        <v>3.32</v>
      </c>
      <c r="X418">
        <v>45.28</v>
      </c>
      <c r="Y418">
        <v>4.26</v>
      </c>
      <c r="Z418">
        <v>41.18</v>
      </c>
      <c r="AA418">
        <v>0.5</v>
      </c>
      <c r="AB418">
        <v>0.71</v>
      </c>
      <c r="AC418">
        <v>0</v>
      </c>
      <c r="AD418">
        <v>2.13</v>
      </c>
      <c r="AE418">
        <v>3.03</v>
      </c>
      <c r="AF418">
        <v>1.57</v>
      </c>
      <c r="AG418">
        <v>7</v>
      </c>
      <c r="AH418">
        <v>0.44</v>
      </c>
      <c r="AI418">
        <v>0</v>
      </c>
      <c r="AJ418">
        <v>0</v>
      </c>
      <c r="AK418">
        <v>3.26</v>
      </c>
      <c r="AL418">
        <v>0.13</v>
      </c>
      <c r="AM418">
        <v>2</v>
      </c>
      <c r="AN418">
        <v>0.13</v>
      </c>
      <c r="AO418">
        <v>0.25</v>
      </c>
      <c r="AP418">
        <v>0</v>
      </c>
      <c r="AQ418">
        <v>0</v>
      </c>
      <c r="AR418">
        <v>40</v>
      </c>
      <c r="AS418">
        <v>2.5099999999999998</v>
      </c>
      <c r="AT418">
        <v>35</v>
      </c>
      <c r="AU418">
        <v>5</v>
      </c>
      <c r="AV418">
        <v>0.25</v>
      </c>
      <c r="AW418">
        <v>1.19</v>
      </c>
      <c r="AX418">
        <v>26.32</v>
      </c>
      <c r="AY418">
        <v>0.13</v>
      </c>
      <c r="AZ418">
        <v>0</v>
      </c>
      <c r="BA418">
        <v>1</v>
      </c>
      <c r="BB418">
        <v>25</v>
      </c>
      <c r="BC418">
        <v>0.19</v>
      </c>
      <c r="BD418">
        <v>4.51</v>
      </c>
      <c r="BE418">
        <v>40.28</v>
      </c>
      <c r="BF418">
        <v>11.59</v>
      </c>
      <c r="BG418">
        <v>37.299999999999997</v>
      </c>
      <c r="BH418">
        <v>2.88</v>
      </c>
      <c r="BI418">
        <v>1.69</v>
      </c>
      <c r="BJ418">
        <v>1.19</v>
      </c>
      <c r="BK418">
        <v>14.15</v>
      </c>
      <c r="BL418">
        <v>2.0699999999999998</v>
      </c>
      <c r="BM418">
        <v>1.82</v>
      </c>
      <c r="BN418">
        <v>20.98</v>
      </c>
      <c r="BO418">
        <v>76.42</v>
      </c>
      <c r="BP418">
        <v>3.57</v>
      </c>
      <c r="BQ418">
        <v>66.67</v>
      </c>
      <c r="BR418">
        <v>5.14</v>
      </c>
      <c r="BS418">
        <v>84.15</v>
      </c>
      <c r="BT418">
        <v>5.95</v>
      </c>
      <c r="BU418">
        <v>80</v>
      </c>
      <c r="BV418">
        <v>19.04</v>
      </c>
      <c r="BW418">
        <v>80.260000000000005</v>
      </c>
      <c r="BX418">
        <v>0.75</v>
      </c>
      <c r="BY418">
        <v>58.33</v>
      </c>
      <c r="BZ418">
        <v>15.13</v>
      </c>
      <c r="CA418">
        <v>13.46</v>
      </c>
      <c r="CB418">
        <v>0.12</v>
      </c>
      <c r="CC418">
        <v>0.88</v>
      </c>
      <c r="CD418">
        <v>0</v>
      </c>
      <c r="CE418">
        <v>0.13</v>
      </c>
      <c r="CF418">
        <v>0.63</v>
      </c>
      <c r="CG418">
        <v>40</v>
      </c>
      <c r="CH418">
        <v>0.44</v>
      </c>
      <c r="CI418">
        <v>1.63</v>
      </c>
      <c r="CJ418">
        <v>61.54</v>
      </c>
      <c r="CK418">
        <v>1.44</v>
      </c>
      <c r="CL418">
        <v>47.83</v>
      </c>
      <c r="CM418">
        <v>0.69</v>
      </c>
      <c r="CN418">
        <v>36.36</v>
      </c>
      <c r="CO418">
        <v>0.88</v>
      </c>
      <c r="CP418">
        <v>0.38</v>
      </c>
      <c r="CQ418">
        <v>2.13</v>
      </c>
      <c r="CR418">
        <v>76.47</v>
      </c>
      <c r="CS418">
        <v>0</v>
      </c>
      <c r="CT418" t="s">
        <v>116</v>
      </c>
      <c r="CU418">
        <v>0</v>
      </c>
      <c r="CV418" t="s">
        <v>116</v>
      </c>
      <c r="CW418">
        <v>0</v>
      </c>
      <c r="CX418">
        <v>0</v>
      </c>
      <c r="CY418">
        <v>0</v>
      </c>
      <c r="CZ418">
        <v>0</v>
      </c>
      <c r="DA418" t="s">
        <v>116</v>
      </c>
      <c r="DB418" t="s">
        <v>116</v>
      </c>
      <c r="DC418">
        <v>0</v>
      </c>
      <c r="DD418" t="s">
        <v>116</v>
      </c>
      <c r="DE418" t="s">
        <v>116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</row>
    <row r="419" spans="1:115" ht="12" customHeight="1" x14ac:dyDescent="0.2">
      <c r="A419" t="s">
        <v>729</v>
      </c>
      <c r="B419" t="s">
        <v>194</v>
      </c>
      <c r="C419" t="s">
        <v>194</v>
      </c>
      <c r="D419" t="s">
        <v>920</v>
      </c>
      <c r="E419">
        <v>21</v>
      </c>
      <c r="F419">
        <v>200000</v>
      </c>
      <c r="G419" t="s">
        <v>116</v>
      </c>
      <c r="H419">
        <v>17</v>
      </c>
      <c r="I419">
        <v>785</v>
      </c>
      <c r="J419">
        <v>3</v>
      </c>
      <c r="K419">
        <v>0.87</v>
      </c>
      <c r="L419">
        <v>1</v>
      </c>
      <c r="M419">
        <v>0.61</v>
      </c>
      <c r="N419">
        <v>22.13</v>
      </c>
      <c r="O419">
        <v>29.53</v>
      </c>
      <c r="P419" t="s">
        <v>240</v>
      </c>
      <c r="Q419" t="s">
        <v>275</v>
      </c>
      <c r="R419" t="s">
        <v>118</v>
      </c>
      <c r="S419">
        <v>178</v>
      </c>
      <c r="T419">
        <v>73</v>
      </c>
      <c r="U419" t="s">
        <v>119</v>
      </c>
      <c r="V419">
        <v>3.32</v>
      </c>
      <c r="W419">
        <v>3.32</v>
      </c>
      <c r="X419">
        <v>44.83</v>
      </c>
      <c r="Y419">
        <v>7.68</v>
      </c>
      <c r="Z419">
        <v>23.88</v>
      </c>
      <c r="AA419">
        <v>0.23</v>
      </c>
      <c r="AB419">
        <v>0.28999999999999998</v>
      </c>
      <c r="AC419">
        <v>0.11</v>
      </c>
      <c r="AD419">
        <v>1.61</v>
      </c>
      <c r="AE419">
        <v>2.0499999999999998</v>
      </c>
      <c r="AF419">
        <v>1.03</v>
      </c>
      <c r="AG419">
        <v>1</v>
      </c>
      <c r="AH419">
        <v>0.11</v>
      </c>
      <c r="AI419">
        <v>0</v>
      </c>
      <c r="AJ419">
        <v>0</v>
      </c>
      <c r="AK419">
        <v>1.38</v>
      </c>
      <c r="AL419">
        <v>0.34</v>
      </c>
      <c r="AM419">
        <v>3</v>
      </c>
      <c r="AN419">
        <v>0.34</v>
      </c>
      <c r="AO419">
        <v>0.1</v>
      </c>
      <c r="AP419">
        <v>1</v>
      </c>
      <c r="AQ419">
        <v>0.11</v>
      </c>
      <c r="AR419">
        <v>9</v>
      </c>
      <c r="AS419">
        <v>1.03</v>
      </c>
      <c r="AT419">
        <v>55.56</v>
      </c>
      <c r="AU419">
        <v>33.332999999999998</v>
      </c>
      <c r="AV419">
        <v>0.11</v>
      </c>
      <c r="AW419">
        <v>0.92</v>
      </c>
      <c r="AX419">
        <v>37.5</v>
      </c>
      <c r="AY419">
        <v>0.34</v>
      </c>
      <c r="AZ419">
        <v>66.67</v>
      </c>
      <c r="BA419">
        <v>0.56999999999999995</v>
      </c>
      <c r="BB419">
        <v>20</v>
      </c>
      <c r="BC419">
        <v>0.11</v>
      </c>
      <c r="BD419">
        <v>1.26</v>
      </c>
      <c r="BE419">
        <v>36.36</v>
      </c>
      <c r="BF419">
        <v>8.3699999999999992</v>
      </c>
      <c r="BG419">
        <v>31.51</v>
      </c>
      <c r="BH419">
        <v>1.49</v>
      </c>
      <c r="BI419">
        <v>0.34</v>
      </c>
      <c r="BJ419">
        <v>0.11</v>
      </c>
      <c r="BK419">
        <v>8.94</v>
      </c>
      <c r="BL419">
        <v>1.95</v>
      </c>
      <c r="BM419">
        <v>0.92</v>
      </c>
      <c r="BN419">
        <v>12.04</v>
      </c>
      <c r="BO419">
        <v>73.33</v>
      </c>
      <c r="BP419">
        <v>1.95</v>
      </c>
      <c r="BQ419">
        <v>64.709999999999994</v>
      </c>
      <c r="BR419">
        <v>4.24</v>
      </c>
      <c r="BS419">
        <v>94.59</v>
      </c>
      <c r="BT419">
        <v>4.01</v>
      </c>
      <c r="BU419">
        <v>60</v>
      </c>
      <c r="BV419">
        <v>10.43</v>
      </c>
      <c r="BW419">
        <v>80.22</v>
      </c>
      <c r="BX419">
        <v>0.92</v>
      </c>
      <c r="BY419">
        <v>25</v>
      </c>
      <c r="BZ419">
        <v>16.66</v>
      </c>
      <c r="CA419">
        <v>17.3</v>
      </c>
      <c r="CB419">
        <v>7.0000000000000007E-2</v>
      </c>
      <c r="CC419">
        <v>0.23</v>
      </c>
      <c r="CD419">
        <v>0.11</v>
      </c>
      <c r="CE419">
        <v>0</v>
      </c>
      <c r="CF419">
        <v>0</v>
      </c>
      <c r="CG419">
        <v>0</v>
      </c>
      <c r="CH419">
        <v>0.11</v>
      </c>
      <c r="CI419">
        <v>1.38</v>
      </c>
      <c r="CJ419">
        <v>50</v>
      </c>
      <c r="CK419">
        <v>0.8</v>
      </c>
      <c r="CL419">
        <v>14.29</v>
      </c>
      <c r="CM419">
        <v>0</v>
      </c>
      <c r="CN419">
        <v>0</v>
      </c>
      <c r="CO419">
        <v>0.11</v>
      </c>
      <c r="CP419">
        <v>0.23</v>
      </c>
      <c r="CQ419">
        <v>1.03</v>
      </c>
      <c r="CR419">
        <v>55.56</v>
      </c>
      <c r="CS419">
        <v>0</v>
      </c>
      <c r="CT419" t="s">
        <v>116</v>
      </c>
      <c r="CU419">
        <v>0</v>
      </c>
      <c r="CV419" t="s">
        <v>116</v>
      </c>
      <c r="CW419">
        <v>0</v>
      </c>
      <c r="CX419">
        <v>0</v>
      </c>
      <c r="CY419">
        <v>0</v>
      </c>
      <c r="CZ419">
        <v>0</v>
      </c>
      <c r="DA419" t="s">
        <v>116</v>
      </c>
      <c r="DB419" t="s">
        <v>116</v>
      </c>
      <c r="DC419">
        <v>0</v>
      </c>
      <c r="DD419" t="s">
        <v>116</v>
      </c>
      <c r="DE419" t="s">
        <v>116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</row>
    <row r="420" spans="1:115" ht="12" customHeight="1" x14ac:dyDescent="0.2">
      <c r="A420" t="s">
        <v>223</v>
      </c>
      <c r="B420" t="s">
        <v>194</v>
      </c>
      <c r="C420" t="s">
        <v>194</v>
      </c>
      <c r="D420" t="s">
        <v>922</v>
      </c>
      <c r="E420">
        <v>30</v>
      </c>
      <c r="F420">
        <v>550000</v>
      </c>
      <c r="G420" t="s">
        <v>116</v>
      </c>
      <c r="H420">
        <v>36</v>
      </c>
      <c r="I420">
        <v>3126</v>
      </c>
      <c r="J420">
        <v>9</v>
      </c>
      <c r="K420">
        <v>8.52</v>
      </c>
      <c r="L420">
        <v>5</v>
      </c>
      <c r="M420">
        <v>3.76</v>
      </c>
      <c r="N420">
        <v>16.670000000000002</v>
      </c>
      <c r="O420">
        <v>46.29</v>
      </c>
      <c r="P420" t="s">
        <v>117</v>
      </c>
      <c r="Q420" t="s">
        <v>117</v>
      </c>
      <c r="R420" t="s">
        <v>118</v>
      </c>
      <c r="S420">
        <v>167</v>
      </c>
      <c r="T420">
        <v>72</v>
      </c>
      <c r="U420" t="s">
        <v>119</v>
      </c>
      <c r="V420">
        <v>4.75</v>
      </c>
      <c r="W420">
        <v>3.31</v>
      </c>
      <c r="X420">
        <v>53.91</v>
      </c>
      <c r="Y420">
        <v>3.2</v>
      </c>
      <c r="Z420">
        <v>36.94</v>
      </c>
      <c r="AA420">
        <v>0.06</v>
      </c>
      <c r="AB420">
        <v>7.0000000000000007E-2</v>
      </c>
      <c r="AC420">
        <v>0.09</v>
      </c>
      <c r="AD420">
        <v>2.91</v>
      </c>
      <c r="AE420">
        <v>3.67</v>
      </c>
      <c r="AF420">
        <v>0.83</v>
      </c>
      <c r="AG420">
        <v>5</v>
      </c>
      <c r="AH420">
        <v>0.14000000000000001</v>
      </c>
      <c r="AI420">
        <v>1</v>
      </c>
      <c r="AJ420">
        <v>0.03</v>
      </c>
      <c r="AK420">
        <v>2.91</v>
      </c>
      <c r="AL420">
        <v>0.26</v>
      </c>
      <c r="AM420">
        <v>4</v>
      </c>
      <c r="AN420">
        <v>0.12</v>
      </c>
      <c r="AO420">
        <v>0.25</v>
      </c>
      <c r="AP420">
        <v>1</v>
      </c>
      <c r="AQ420">
        <v>0.03</v>
      </c>
      <c r="AR420">
        <v>51</v>
      </c>
      <c r="AS420">
        <v>1.47</v>
      </c>
      <c r="AT420">
        <v>29.41</v>
      </c>
      <c r="AU420">
        <v>17.646999999999998</v>
      </c>
      <c r="AV420">
        <v>0.14000000000000001</v>
      </c>
      <c r="AW420">
        <v>0.89</v>
      </c>
      <c r="AX420">
        <v>35.479999999999997</v>
      </c>
      <c r="AY420">
        <v>0.43</v>
      </c>
      <c r="AZ420">
        <v>20</v>
      </c>
      <c r="BA420">
        <v>0.46</v>
      </c>
      <c r="BB420">
        <v>50</v>
      </c>
      <c r="BC420">
        <v>0.06</v>
      </c>
      <c r="BD420">
        <v>3.2</v>
      </c>
      <c r="BE420">
        <v>58.56</v>
      </c>
      <c r="BF420">
        <v>7.8</v>
      </c>
      <c r="BG420">
        <v>48.71</v>
      </c>
      <c r="BH420">
        <v>1.1200000000000001</v>
      </c>
      <c r="BI420">
        <v>1.79</v>
      </c>
      <c r="BJ420">
        <v>0.78</v>
      </c>
      <c r="BK420">
        <v>18.940000000000001</v>
      </c>
      <c r="BL420">
        <v>1.41</v>
      </c>
      <c r="BM420">
        <v>1.81</v>
      </c>
      <c r="BN420">
        <v>26.95</v>
      </c>
      <c r="BO420">
        <v>79.38</v>
      </c>
      <c r="BP420">
        <v>8.1199999999999992</v>
      </c>
      <c r="BQ420">
        <v>67.73</v>
      </c>
      <c r="BR420">
        <v>4.66</v>
      </c>
      <c r="BS420">
        <v>94.44</v>
      </c>
      <c r="BT420">
        <v>9.59</v>
      </c>
      <c r="BU420">
        <v>82.58</v>
      </c>
      <c r="BV420">
        <v>23</v>
      </c>
      <c r="BW420">
        <v>84.23</v>
      </c>
      <c r="BX420">
        <v>3.05</v>
      </c>
      <c r="BY420">
        <v>55.66</v>
      </c>
      <c r="BZ420">
        <v>18.72</v>
      </c>
      <c r="CA420">
        <v>29.63</v>
      </c>
      <c r="CB420">
        <v>0.11</v>
      </c>
      <c r="CC420">
        <v>0.98</v>
      </c>
      <c r="CD420">
        <v>0.06</v>
      </c>
      <c r="CE420">
        <v>0</v>
      </c>
      <c r="CF420">
        <v>0.63</v>
      </c>
      <c r="CG420">
        <v>45.45</v>
      </c>
      <c r="CH420">
        <v>0.28999999999999998</v>
      </c>
      <c r="CI420">
        <v>4.38</v>
      </c>
      <c r="CJ420">
        <v>71.05</v>
      </c>
      <c r="CK420">
        <v>1.99</v>
      </c>
      <c r="CL420">
        <v>49.28</v>
      </c>
      <c r="CM420">
        <v>0.92</v>
      </c>
      <c r="CN420">
        <v>40.630000000000003</v>
      </c>
      <c r="CO420">
        <v>0.95</v>
      </c>
      <c r="CP420">
        <v>0.32</v>
      </c>
      <c r="CQ420">
        <v>5.47</v>
      </c>
      <c r="CR420">
        <v>84.74</v>
      </c>
      <c r="CS420">
        <v>0</v>
      </c>
      <c r="CT420" t="s">
        <v>116</v>
      </c>
      <c r="CU420">
        <v>0</v>
      </c>
      <c r="CV420" t="s">
        <v>116</v>
      </c>
      <c r="CW420">
        <v>0</v>
      </c>
      <c r="CX420">
        <v>0</v>
      </c>
      <c r="CY420">
        <v>0</v>
      </c>
      <c r="CZ420">
        <v>0</v>
      </c>
      <c r="DA420" t="s">
        <v>116</v>
      </c>
      <c r="DB420" t="s">
        <v>116</v>
      </c>
      <c r="DC420">
        <v>0</v>
      </c>
      <c r="DD420" t="s">
        <v>116</v>
      </c>
      <c r="DE420" t="s">
        <v>116</v>
      </c>
      <c r="DF420">
        <v>0.72</v>
      </c>
      <c r="DG420">
        <v>0.26</v>
      </c>
      <c r="DH420">
        <v>22.22</v>
      </c>
      <c r="DI420">
        <v>0.78</v>
      </c>
      <c r="DJ420">
        <v>6</v>
      </c>
      <c r="DK420">
        <v>83.332999999999998</v>
      </c>
    </row>
    <row r="421" spans="1:115" ht="12" customHeight="1" x14ac:dyDescent="0.2">
      <c r="A421" t="s">
        <v>824</v>
      </c>
      <c r="B421" t="s">
        <v>220</v>
      </c>
      <c r="C421" t="s">
        <v>220</v>
      </c>
      <c r="D421" t="s">
        <v>922</v>
      </c>
      <c r="E421">
        <v>31</v>
      </c>
      <c r="F421">
        <v>200000</v>
      </c>
      <c r="G421" t="s">
        <v>116</v>
      </c>
      <c r="H421">
        <v>18</v>
      </c>
      <c r="I421">
        <v>548</v>
      </c>
      <c r="J421">
        <v>0</v>
      </c>
      <c r="K421">
        <v>0.55000000000000004</v>
      </c>
      <c r="L421">
        <v>0</v>
      </c>
      <c r="M421">
        <v>1.03</v>
      </c>
      <c r="N421">
        <v>19.38</v>
      </c>
      <c r="O421">
        <v>43.22</v>
      </c>
      <c r="P421" t="s">
        <v>117</v>
      </c>
      <c r="Q421" t="s">
        <v>117</v>
      </c>
      <c r="R421" t="s">
        <v>118</v>
      </c>
      <c r="S421">
        <v>174</v>
      </c>
      <c r="T421">
        <v>67</v>
      </c>
      <c r="U421" t="s">
        <v>119</v>
      </c>
      <c r="V421">
        <v>3.78</v>
      </c>
      <c r="W421">
        <v>3.28</v>
      </c>
      <c r="X421">
        <v>60</v>
      </c>
      <c r="Y421">
        <v>1.31</v>
      </c>
      <c r="Z421">
        <v>75</v>
      </c>
      <c r="AA421">
        <v>0.16</v>
      </c>
      <c r="AB421">
        <v>0.25</v>
      </c>
      <c r="AC421">
        <v>0</v>
      </c>
      <c r="AD421">
        <v>1.64</v>
      </c>
      <c r="AE421">
        <v>2.46</v>
      </c>
      <c r="AF421">
        <v>0.99</v>
      </c>
      <c r="AG421">
        <v>1</v>
      </c>
      <c r="AH421">
        <v>0.16</v>
      </c>
      <c r="AI421">
        <v>0</v>
      </c>
      <c r="AJ421">
        <v>0</v>
      </c>
      <c r="AK421">
        <v>5.26</v>
      </c>
      <c r="AL421">
        <v>0</v>
      </c>
      <c r="AM421">
        <v>0</v>
      </c>
      <c r="AN421">
        <v>0</v>
      </c>
      <c r="AO421">
        <v>0.09</v>
      </c>
      <c r="AP421">
        <v>0</v>
      </c>
      <c r="AQ421">
        <v>0</v>
      </c>
      <c r="AR421">
        <v>11</v>
      </c>
      <c r="AS421">
        <v>1.81</v>
      </c>
      <c r="AT421">
        <v>36.36</v>
      </c>
      <c r="AU421">
        <v>0</v>
      </c>
      <c r="AV421">
        <v>0</v>
      </c>
      <c r="AW421">
        <v>2.96</v>
      </c>
      <c r="AX421">
        <v>55.56</v>
      </c>
      <c r="AY421">
        <v>0.49</v>
      </c>
      <c r="AZ421">
        <v>66.67</v>
      </c>
      <c r="BA421">
        <v>2.46</v>
      </c>
      <c r="BB421">
        <v>53.33</v>
      </c>
      <c r="BC421">
        <v>0.33</v>
      </c>
      <c r="BD421">
        <v>6.08</v>
      </c>
      <c r="BE421">
        <v>45.95</v>
      </c>
      <c r="BF421">
        <v>11.82</v>
      </c>
      <c r="BG421">
        <v>38.89</v>
      </c>
      <c r="BH421">
        <v>1.1499999999999999</v>
      </c>
      <c r="BI421">
        <v>1.31</v>
      </c>
      <c r="BJ421">
        <v>0.49</v>
      </c>
      <c r="BK421">
        <v>17.079999999999998</v>
      </c>
      <c r="BL421">
        <v>2.79</v>
      </c>
      <c r="BM421">
        <v>2.14</v>
      </c>
      <c r="BN421">
        <v>23.65</v>
      </c>
      <c r="BO421">
        <v>82.64</v>
      </c>
      <c r="BP421">
        <v>4.2699999999999996</v>
      </c>
      <c r="BQ421">
        <v>69.23</v>
      </c>
      <c r="BR421">
        <v>6.57</v>
      </c>
      <c r="BS421">
        <v>90</v>
      </c>
      <c r="BT421">
        <v>7.23</v>
      </c>
      <c r="BU421">
        <v>77.27</v>
      </c>
      <c r="BV421">
        <v>20.2</v>
      </c>
      <c r="BW421">
        <v>88.62</v>
      </c>
      <c r="BX421">
        <v>0.99</v>
      </c>
      <c r="BY421">
        <v>33.33</v>
      </c>
      <c r="BZ421">
        <v>17.38</v>
      </c>
      <c r="CA421">
        <v>13.32</v>
      </c>
      <c r="CB421">
        <v>0.17</v>
      </c>
      <c r="CC421">
        <v>1.31</v>
      </c>
      <c r="CD421">
        <v>0.16</v>
      </c>
      <c r="CE421">
        <v>0</v>
      </c>
      <c r="CF421">
        <v>0.66</v>
      </c>
      <c r="CG421">
        <v>25</v>
      </c>
      <c r="CH421">
        <v>0.82</v>
      </c>
      <c r="CI421">
        <v>1.81</v>
      </c>
      <c r="CJ421">
        <v>54.55</v>
      </c>
      <c r="CK421">
        <v>2.63</v>
      </c>
      <c r="CL421">
        <v>56.25</v>
      </c>
      <c r="CM421">
        <v>0.33</v>
      </c>
      <c r="CN421">
        <v>50</v>
      </c>
      <c r="CO421">
        <v>0.33</v>
      </c>
      <c r="CP421">
        <v>1.31</v>
      </c>
      <c r="CQ421">
        <v>3.61</v>
      </c>
      <c r="CR421">
        <v>77.27</v>
      </c>
      <c r="CS421">
        <v>0</v>
      </c>
      <c r="CT421" t="s">
        <v>116</v>
      </c>
      <c r="CU421">
        <v>0</v>
      </c>
      <c r="CV421" t="s">
        <v>116</v>
      </c>
      <c r="CW421">
        <v>0</v>
      </c>
      <c r="CX421">
        <v>0</v>
      </c>
      <c r="CY421">
        <v>0</v>
      </c>
      <c r="CZ421">
        <v>0</v>
      </c>
      <c r="DA421" t="s">
        <v>116</v>
      </c>
      <c r="DB421" t="s">
        <v>116</v>
      </c>
      <c r="DC421">
        <v>0</v>
      </c>
      <c r="DD421" t="s">
        <v>116</v>
      </c>
      <c r="DE421" t="s">
        <v>116</v>
      </c>
      <c r="DF421">
        <v>0.49</v>
      </c>
      <c r="DG421">
        <v>0</v>
      </c>
      <c r="DH421">
        <v>0</v>
      </c>
      <c r="DI421">
        <v>0.66</v>
      </c>
      <c r="DJ421">
        <v>0</v>
      </c>
      <c r="DK421">
        <v>0</v>
      </c>
    </row>
    <row r="422" spans="1:115" ht="12" customHeight="1" x14ac:dyDescent="0.2">
      <c r="A422" t="s">
        <v>821</v>
      </c>
      <c r="B422" t="s">
        <v>822</v>
      </c>
      <c r="C422" t="s">
        <v>236</v>
      </c>
      <c r="D422" t="s">
        <v>920</v>
      </c>
      <c r="E422">
        <v>32</v>
      </c>
      <c r="F422">
        <v>175000</v>
      </c>
      <c r="G422" t="s">
        <v>116</v>
      </c>
      <c r="H422">
        <v>11</v>
      </c>
      <c r="I422">
        <v>554</v>
      </c>
      <c r="J422">
        <v>0</v>
      </c>
      <c r="K422">
        <v>0.88</v>
      </c>
      <c r="L422">
        <v>0</v>
      </c>
      <c r="M422">
        <v>0.44</v>
      </c>
      <c r="N422">
        <v>31.19</v>
      </c>
      <c r="O422">
        <v>34.9</v>
      </c>
      <c r="P422" t="s">
        <v>182</v>
      </c>
      <c r="Q422" t="s">
        <v>182</v>
      </c>
      <c r="R422" t="s">
        <v>118</v>
      </c>
      <c r="S422">
        <v>186</v>
      </c>
      <c r="T422">
        <v>0</v>
      </c>
      <c r="U422" t="s">
        <v>119</v>
      </c>
      <c r="V422">
        <v>2.76</v>
      </c>
      <c r="W422">
        <v>3.25</v>
      </c>
      <c r="X422">
        <v>55</v>
      </c>
      <c r="Y422">
        <v>8.4499999999999993</v>
      </c>
      <c r="Z422">
        <v>46.15</v>
      </c>
      <c r="AA422">
        <v>0.16</v>
      </c>
      <c r="AB422">
        <v>0.19</v>
      </c>
      <c r="AC422">
        <v>0</v>
      </c>
      <c r="AD422">
        <v>0.81</v>
      </c>
      <c r="AE422">
        <v>0.96</v>
      </c>
      <c r="AF422">
        <v>1.95</v>
      </c>
      <c r="AG422">
        <v>1</v>
      </c>
      <c r="AH422">
        <v>0.16</v>
      </c>
      <c r="AI422">
        <v>0</v>
      </c>
      <c r="AJ422">
        <v>0</v>
      </c>
      <c r="AK422">
        <v>1.3</v>
      </c>
      <c r="AL422">
        <v>0</v>
      </c>
      <c r="AM422">
        <v>0</v>
      </c>
      <c r="AN422">
        <v>0</v>
      </c>
      <c r="AO422">
        <v>0.14000000000000001</v>
      </c>
      <c r="AP422">
        <v>0</v>
      </c>
      <c r="AQ422">
        <v>0</v>
      </c>
      <c r="AR422">
        <v>7</v>
      </c>
      <c r="AS422">
        <v>1.1399999999999999</v>
      </c>
      <c r="AT422">
        <v>14.29</v>
      </c>
      <c r="AU422">
        <v>0</v>
      </c>
      <c r="AV422">
        <v>0</v>
      </c>
      <c r="AW422">
        <v>0.97</v>
      </c>
      <c r="AX422">
        <v>50</v>
      </c>
      <c r="AY422">
        <v>0.32</v>
      </c>
      <c r="AZ422">
        <v>100</v>
      </c>
      <c r="BA422">
        <v>0.65</v>
      </c>
      <c r="BB422">
        <v>25</v>
      </c>
      <c r="BC422">
        <v>0.32</v>
      </c>
      <c r="BD422">
        <v>2.27</v>
      </c>
      <c r="BE422">
        <v>28.57</v>
      </c>
      <c r="BF422">
        <v>13.81</v>
      </c>
      <c r="BG422">
        <v>25.88</v>
      </c>
      <c r="BH422">
        <v>2.92</v>
      </c>
      <c r="BI422">
        <v>0.32</v>
      </c>
      <c r="BJ422">
        <v>0.16</v>
      </c>
      <c r="BK422">
        <v>11.37</v>
      </c>
      <c r="BL422">
        <v>3.57</v>
      </c>
      <c r="BM422">
        <v>1.79</v>
      </c>
      <c r="BN422">
        <v>18.03</v>
      </c>
      <c r="BO422">
        <v>72.97</v>
      </c>
      <c r="BP422">
        <v>2.76</v>
      </c>
      <c r="BQ422">
        <v>52.94</v>
      </c>
      <c r="BR422">
        <v>6.66</v>
      </c>
      <c r="BS422">
        <v>85.37</v>
      </c>
      <c r="BT422">
        <v>3.57</v>
      </c>
      <c r="BU422">
        <v>63.64</v>
      </c>
      <c r="BV422">
        <v>16.899999999999999</v>
      </c>
      <c r="BW422">
        <v>74.040000000000006</v>
      </c>
      <c r="BX422">
        <v>0.16</v>
      </c>
      <c r="BY422">
        <v>100</v>
      </c>
      <c r="BZ422">
        <v>11.21</v>
      </c>
      <c r="CA422">
        <v>5.39</v>
      </c>
      <c r="CB422">
        <v>7.0000000000000007E-2</v>
      </c>
      <c r="CC422">
        <v>1.3</v>
      </c>
      <c r="CD422">
        <v>0.16</v>
      </c>
      <c r="CE422">
        <v>0</v>
      </c>
      <c r="CF422">
        <v>0.32</v>
      </c>
      <c r="CG422">
        <v>0</v>
      </c>
      <c r="CH422">
        <v>0.97</v>
      </c>
      <c r="CI422">
        <v>0.32</v>
      </c>
      <c r="CJ422">
        <v>100</v>
      </c>
      <c r="CK422">
        <v>0.65</v>
      </c>
      <c r="CL422">
        <v>25</v>
      </c>
      <c r="CM422">
        <v>0.32</v>
      </c>
      <c r="CN422">
        <v>0</v>
      </c>
      <c r="CO422">
        <v>0.97</v>
      </c>
      <c r="CP422">
        <v>0.49</v>
      </c>
      <c r="CQ422">
        <v>1.1399999999999999</v>
      </c>
      <c r="CR422">
        <v>42.86</v>
      </c>
      <c r="CS422">
        <v>0</v>
      </c>
      <c r="CT422" t="s">
        <v>116</v>
      </c>
      <c r="CU422">
        <v>0</v>
      </c>
      <c r="CV422" t="s">
        <v>116</v>
      </c>
      <c r="CW422">
        <v>0</v>
      </c>
      <c r="CX422">
        <v>0</v>
      </c>
      <c r="CY422">
        <v>0</v>
      </c>
      <c r="CZ422">
        <v>0</v>
      </c>
      <c r="DA422" t="s">
        <v>116</v>
      </c>
      <c r="DB422" t="s">
        <v>116</v>
      </c>
      <c r="DC422">
        <v>0</v>
      </c>
      <c r="DD422" t="s">
        <v>116</v>
      </c>
      <c r="DE422" t="s">
        <v>116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</row>
    <row r="423" spans="1:115" ht="12" customHeight="1" x14ac:dyDescent="0.2">
      <c r="A423" t="s">
        <v>690</v>
      </c>
      <c r="B423" t="s">
        <v>191</v>
      </c>
      <c r="C423" t="s">
        <v>191</v>
      </c>
      <c r="D423" t="s">
        <v>922</v>
      </c>
      <c r="E423">
        <v>35</v>
      </c>
      <c r="F423">
        <v>300000</v>
      </c>
      <c r="G423" t="s">
        <v>116</v>
      </c>
      <c r="H423">
        <v>20</v>
      </c>
      <c r="I423">
        <v>910</v>
      </c>
      <c r="J423">
        <v>0</v>
      </c>
      <c r="K423">
        <v>1.22</v>
      </c>
      <c r="L423">
        <v>1</v>
      </c>
      <c r="M423">
        <v>1.74</v>
      </c>
      <c r="N423">
        <v>10.78</v>
      </c>
      <c r="O423">
        <v>43.12</v>
      </c>
      <c r="P423" t="s">
        <v>117</v>
      </c>
      <c r="Q423" t="s">
        <v>117</v>
      </c>
      <c r="R423" t="s">
        <v>118</v>
      </c>
      <c r="S423">
        <v>177</v>
      </c>
      <c r="T423">
        <v>74</v>
      </c>
      <c r="U423" t="s">
        <v>119</v>
      </c>
      <c r="V423">
        <v>3.76</v>
      </c>
      <c r="W423">
        <v>3.16</v>
      </c>
      <c r="X423">
        <v>56.25</v>
      </c>
      <c r="Y423">
        <v>0.99</v>
      </c>
      <c r="Z423">
        <v>50</v>
      </c>
      <c r="AA423">
        <v>0.49</v>
      </c>
      <c r="AB423">
        <v>0.75</v>
      </c>
      <c r="AC423">
        <v>0.3</v>
      </c>
      <c r="AD423">
        <v>1.48</v>
      </c>
      <c r="AE423">
        <v>2.2400000000000002</v>
      </c>
      <c r="AF423">
        <v>0.89</v>
      </c>
      <c r="AG423">
        <v>2</v>
      </c>
      <c r="AH423">
        <v>0.2</v>
      </c>
      <c r="AI423">
        <v>0</v>
      </c>
      <c r="AJ423">
        <v>0</v>
      </c>
      <c r="AK423">
        <v>2.37</v>
      </c>
      <c r="AL423">
        <v>0</v>
      </c>
      <c r="AM423">
        <v>0</v>
      </c>
      <c r="AN423">
        <v>0</v>
      </c>
      <c r="AO423">
        <v>0.12</v>
      </c>
      <c r="AP423">
        <v>0</v>
      </c>
      <c r="AQ423">
        <v>0</v>
      </c>
      <c r="AR423">
        <v>20</v>
      </c>
      <c r="AS423">
        <v>1.98</v>
      </c>
      <c r="AT423">
        <v>30</v>
      </c>
      <c r="AU423">
        <v>0</v>
      </c>
      <c r="AV423">
        <v>0.1</v>
      </c>
      <c r="AW423">
        <v>0.99</v>
      </c>
      <c r="AX423">
        <v>30</v>
      </c>
      <c r="AY423">
        <v>0.4</v>
      </c>
      <c r="AZ423">
        <v>0</v>
      </c>
      <c r="BA423">
        <v>0.59</v>
      </c>
      <c r="BB423">
        <v>50</v>
      </c>
      <c r="BC423">
        <v>0</v>
      </c>
      <c r="BD423">
        <v>1.29</v>
      </c>
      <c r="BE423">
        <v>61.54</v>
      </c>
      <c r="BF423">
        <v>3.96</v>
      </c>
      <c r="BG423">
        <v>40</v>
      </c>
      <c r="BH423">
        <v>1.38</v>
      </c>
      <c r="BI423">
        <v>0.99</v>
      </c>
      <c r="BJ423">
        <v>0.59</v>
      </c>
      <c r="BK423">
        <v>41.74</v>
      </c>
      <c r="BL423">
        <v>1.0900000000000001</v>
      </c>
      <c r="BM423">
        <v>0.69</v>
      </c>
      <c r="BN423">
        <v>51.03</v>
      </c>
      <c r="BO423">
        <v>87.6</v>
      </c>
      <c r="BP423">
        <v>12.56</v>
      </c>
      <c r="BQ423">
        <v>77.17</v>
      </c>
      <c r="BR423">
        <v>8.6999999999999993</v>
      </c>
      <c r="BS423">
        <v>98.86</v>
      </c>
      <c r="BT423">
        <v>18</v>
      </c>
      <c r="BU423">
        <v>88.46</v>
      </c>
      <c r="BV423">
        <v>48.16</v>
      </c>
      <c r="BW423">
        <v>88.91</v>
      </c>
      <c r="BX423">
        <v>1.98</v>
      </c>
      <c r="BY423">
        <v>85</v>
      </c>
      <c r="BZ423">
        <v>13.69</v>
      </c>
      <c r="CA423">
        <v>20.8</v>
      </c>
      <c r="CB423">
        <v>0.17</v>
      </c>
      <c r="CC423">
        <v>1.88</v>
      </c>
      <c r="CD423">
        <v>0</v>
      </c>
      <c r="CE423">
        <v>0.1</v>
      </c>
      <c r="CF423">
        <v>1.88</v>
      </c>
      <c r="CG423">
        <v>36.840000000000003</v>
      </c>
      <c r="CH423">
        <v>0.49</v>
      </c>
      <c r="CI423">
        <v>6.73</v>
      </c>
      <c r="CJ423">
        <v>80.88</v>
      </c>
      <c r="CK423">
        <v>2.67</v>
      </c>
      <c r="CL423">
        <v>37.04</v>
      </c>
      <c r="CM423">
        <v>1.68</v>
      </c>
      <c r="CN423">
        <v>29.41</v>
      </c>
      <c r="CO423">
        <v>1.48</v>
      </c>
      <c r="CP423">
        <v>0.3</v>
      </c>
      <c r="CQ423">
        <v>5.44</v>
      </c>
      <c r="CR423">
        <v>92.73</v>
      </c>
      <c r="CS423">
        <v>0</v>
      </c>
      <c r="CT423" t="s">
        <v>116</v>
      </c>
      <c r="CU423">
        <v>0</v>
      </c>
      <c r="CV423" t="s">
        <v>116</v>
      </c>
      <c r="CW423">
        <v>0</v>
      </c>
      <c r="CX423">
        <v>0</v>
      </c>
      <c r="CY423">
        <v>0</v>
      </c>
      <c r="CZ423">
        <v>0</v>
      </c>
      <c r="DA423" t="s">
        <v>116</v>
      </c>
      <c r="DB423" t="s">
        <v>116</v>
      </c>
      <c r="DC423">
        <v>0</v>
      </c>
      <c r="DD423" t="s">
        <v>116</v>
      </c>
      <c r="DE423" t="s">
        <v>116</v>
      </c>
      <c r="DF423">
        <v>2.08</v>
      </c>
      <c r="DG423">
        <v>0.3</v>
      </c>
      <c r="DH423">
        <v>33.33</v>
      </c>
      <c r="DI423">
        <v>2.97</v>
      </c>
      <c r="DJ423">
        <v>0</v>
      </c>
      <c r="DK423">
        <v>0</v>
      </c>
    </row>
    <row r="424" spans="1:115" ht="12" customHeight="1" x14ac:dyDescent="0.2">
      <c r="A424" t="s">
        <v>792</v>
      </c>
      <c r="B424" t="s">
        <v>191</v>
      </c>
      <c r="C424" t="s">
        <v>191</v>
      </c>
      <c r="D424" t="s">
        <v>922</v>
      </c>
      <c r="E424">
        <v>24</v>
      </c>
      <c r="F424">
        <v>650000</v>
      </c>
      <c r="G424" t="s">
        <v>116</v>
      </c>
      <c r="H424">
        <v>10</v>
      </c>
      <c r="I424">
        <v>658</v>
      </c>
      <c r="J424">
        <v>1</v>
      </c>
      <c r="K424">
        <v>0.39</v>
      </c>
      <c r="L424">
        <v>0</v>
      </c>
      <c r="M424">
        <v>7.0000000000000007E-2</v>
      </c>
      <c r="N424">
        <v>11.9</v>
      </c>
      <c r="O424">
        <v>48.28</v>
      </c>
      <c r="P424" t="s">
        <v>117</v>
      </c>
      <c r="Q424" t="s">
        <v>117</v>
      </c>
      <c r="R424" t="s">
        <v>134</v>
      </c>
      <c r="S424">
        <v>178</v>
      </c>
      <c r="T424">
        <v>72</v>
      </c>
      <c r="U424" t="s">
        <v>119</v>
      </c>
      <c r="V424">
        <v>4.6500000000000004</v>
      </c>
      <c r="W424">
        <v>3.15</v>
      </c>
      <c r="X424">
        <v>65.22</v>
      </c>
      <c r="Y424">
        <v>2.46</v>
      </c>
      <c r="Z424">
        <v>55.56</v>
      </c>
      <c r="AA424">
        <v>0</v>
      </c>
      <c r="AB424">
        <v>0</v>
      </c>
      <c r="AC424">
        <v>0</v>
      </c>
      <c r="AD424">
        <v>2.6</v>
      </c>
      <c r="AE424">
        <v>3.29</v>
      </c>
      <c r="AF424">
        <v>0.55000000000000004</v>
      </c>
      <c r="AG424">
        <v>1</v>
      </c>
      <c r="AH424">
        <v>0.14000000000000001</v>
      </c>
      <c r="AI424">
        <v>0</v>
      </c>
      <c r="AJ424">
        <v>0</v>
      </c>
      <c r="AK424">
        <v>1.78</v>
      </c>
      <c r="AL424">
        <v>0.14000000000000001</v>
      </c>
      <c r="AM424">
        <v>1</v>
      </c>
      <c r="AN424">
        <v>0.14000000000000001</v>
      </c>
      <c r="AO424">
        <v>0.05</v>
      </c>
      <c r="AP424">
        <v>0</v>
      </c>
      <c r="AQ424">
        <v>0</v>
      </c>
      <c r="AR424">
        <v>3</v>
      </c>
      <c r="AS424">
        <v>0.41</v>
      </c>
      <c r="AT424">
        <v>33.33</v>
      </c>
      <c r="AU424">
        <v>33.332999999999998</v>
      </c>
      <c r="AV424">
        <v>0</v>
      </c>
      <c r="AW424">
        <v>2.33</v>
      </c>
      <c r="AX424">
        <v>29.41</v>
      </c>
      <c r="AY424">
        <v>2.19</v>
      </c>
      <c r="AZ424">
        <v>31.25</v>
      </c>
      <c r="BA424">
        <v>0</v>
      </c>
      <c r="BB424">
        <v>0</v>
      </c>
      <c r="BC424">
        <v>0.27</v>
      </c>
      <c r="BD424">
        <v>2.19</v>
      </c>
      <c r="BE424">
        <v>43.75</v>
      </c>
      <c r="BF424">
        <v>4.0999999999999996</v>
      </c>
      <c r="BG424">
        <v>40</v>
      </c>
      <c r="BH424">
        <v>1.0900000000000001</v>
      </c>
      <c r="BI424">
        <v>1.23</v>
      </c>
      <c r="BJ424">
        <v>0.82</v>
      </c>
      <c r="BK424">
        <v>16.41</v>
      </c>
      <c r="BL424">
        <v>0.96</v>
      </c>
      <c r="BM424">
        <v>0.27</v>
      </c>
      <c r="BN424">
        <v>22.71</v>
      </c>
      <c r="BO424">
        <v>79.52</v>
      </c>
      <c r="BP424">
        <v>5.2</v>
      </c>
      <c r="BQ424">
        <v>60.53</v>
      </c>
      <c r="BR424">
        <v>5.33</v>
      </c>
      <c r="BS424">
        <v>92.31</v>
      </c>
      <c r="BT424">
        <v>7.11</v>
      </c>
      <c r="BU424">
        <v>78.849999999999994</v>
      </c>
      <c r="BV424">
        <v>19.29</v>
      </c>
      <c r="BW424">
        <v>86.52</v>
      </c>
      <c r="BX424">
        <v>1.23</v>
      </c>
      <c r="BY424">
        <v>55.56</v>
      </c>
      <c r="BZ424">
        <v>15.23</v>
      </c>
      <c r="CA424">
        <v>25.14</v>
      </c>
      <c r="CB424">
        <v>0.01</v>
      </c>
      <c r="CC424">
        <v>0.41</v>
      </c>
      <c r="CD424">
        <v>0</v>
      </c>
      <c r="CE424">
        <v>0</v>
      </c>
      <c r="CF424">
        <v>0</v>
      </c>
      <c r="CG424">
        <v>0</v>
      </c>
      <c r="CH424">
        <v>0.14000000000000001</v>
      </c>
      <c r="CI424">
        <v>0.96</v>
      </c>
      <c r="CJ424">
        <v>71.430000000000007</v>
      </c>
      <c r="CK424">
        <v>1.91</v>
      </c>
      <c r="CL424">
        <v>42.86</v>
      </c>
      <c r="CM424">
        <v>0</v>
      </c>
      <c r="CN424">
        <v>0</v>
      </c>
      <c r="CO424">
        <v>0.14000000000000001</v>
      </c>
      <c r="CP424">
        <v>0.68</v>
      </c>
      <c r="CQ424">
        <v>2.87</v>
      </c>
      <c r="CR424">
        <v>47.62</v>
      </c>
      <c r="CS424">
        <v>0</v>
      </c>
      <c r="CT424" t="s">
        <v>116</v>
      </c>
      <c r="CU424">
        <v>0</v>
      </c>
      <c r="CV424" t="s">
        <v>116</v>
      </c>
      <c r="CW424">
        <v>0</v>
      </c>
      <c r="CX424">
        <v>0</v>
      </c>
      <c r="CY424">
        <v>0</v>
      </c>
      <c r="CZ424">
        <v>0</v>
      </c>
      <c r="DA424" t="s">
        <v>116</v>
      </c>
      <c r="DB424" t="s">
        <v>116</v>
      </c>
      <c r="DC424">
        <v>0</v>
      </c>
      <c r="DD424" t="s">
        <v>116</v>
      </c>
      <c r="DE424" t="s">
        <v>116</v>
      </c>
      <c r="DF424">
        <v>0.14000000000000001</v>
      </c>
      <c r="DG424">
        <v>0</v>
      </c>
      <c r="DH424">
        <v>0</v>
      </c>
      <c r="DI424">
        <v>0</v>
      </c>
      <c r="DJ424">
        <v>0</v>
      </c>
      <c r="DK424">
        <v>0</v>
      </c>
    </row>
    <row r="425" spans="1:115" ht="12" customHeight="1" x14ac:dyDescent="0.2">
      <c r="A425" t="s">
        <v>746</v>
      </c>
      <c r="B425" t="s">
        <v>129</v>
      </c>
      <c r="C425" t="s">
        <v>129</v>
      </c>
      <c r="D425" t="s">
        <v>920</v>
      </c>
      <c r="E425">
        <v>34</v>
      </c>
      <c r="F425">
        <v>1100000</v>
      </c>
      <c r="G425" t="s">
        <v>147</v>
      </c>
      <c r="H425">
        <v>16</v>
      </c>
      <c r="I425">
        <v>747</v>
      </c>
      <c r="J425">
        <v>1</v>
      </c>
      <c r="K425">
        <v>1.64</v>
      </c>
      <c r="L425">
        <v>2</v>
      </c>
      <c r="M425">
        <v>0.72</v>
      </c>
      <c r="N425">
        <v>25.66</v>
      </c>
      <c r="O425">
        <v>32.39</v>
      </c>
      <c r="P425" t="s">
        <v>117</v>
      </c>
      <c r="Q425" t="s">
        <v>278</v>
      </c>
      <c r="R425" t="s">
        <v>118</v>
      </c>
      <c r="S425">
        <v>183</v>
      </c>
      <c r="T425">
        <v>79</v>
      </c>
      <c r="U425" t="s">
        <v>119</v>
      </c>
      <c r="V425">
        <v>2.77</v>
      </c>
      <c r="W425">
        <v>3.13</v>
      </c>
      <c r="X425">
        <v>57.69</v>
      </c>
      <c r="Y425">
        <v>7.11</v>
      </c>
      <c r="Z425">
        <v>28.81</v>
      </c>
      <c r="AA425">
        <v>0.12</v>
      </c>
      <c r="AB425">
        <v>0.22</v>
      </c>
      <c r="AC425">
        <v>0</v>
      </c>
      <c r="AD425">
        <v>0.84</v>
      </c>
      <c r="AE425">
        <v>1.54</v>
      </c>
      <c r="AF425">
        <v>1.33</v>
      </c>
      <c r="AG425">
        <v>2</v>
      </c>
      <c r="AH425">
        <v>0.24</v>
      </c>
      <c r="AI425">
        <v>0</v>
      </c>
      <c r="AJ425">
        <v>0</v>
      </c>
      <c r="AK425">
        <v>2.0499999999999998</v>
      </c>
      <c r="AL425">
        <v>0.12</v>
      </c>
      <c r="AM425">
        <v>1</v>
      </c>
      <c r="AN425">
        <v>0.12</v>
      </c>
      <c r="AO425">
        <v>0.2</v>
      </c>
      <c r="AP425">
        <v>0</v>
      </c>
      <c r="AQ425">
        <v>0</v>
      </c>
      <c r="AR425">
        <v>15</v>
      </c>
      <c r="AS425">
        <v>1.81</v>
      </c>
      <c r="AT425">
        <v>40</v>
      </c>
      <c r="AU425">
        <v>6.6669999999999998</v>
      </c>
      <c r="AV425">
        <v>0.24</v>
      </c>
      <c r="AW425">
        <v>0.36</v>
      </c>
      <c r="AX425">
        <v>33.33</v>
      </c>
      <c r="AY425">
        <v>0.12</v>
      </c>
      <c r="AZ425">
        <v>0</v>
      </c>
      <c r="BA425">
        <v>0.24</v>
      </c>
      <c r="BB425">
        <v>50</v>
      </c>
      <c r="BC425">
        <v>0.12</v>
      </c>
      <c r="BD425">
        <v>1.81</v>
      </c>
      <c r="BE425">
        <v>60</v>
      </c>
      <c r="BF425">
        <v>11.69</v>
      </c>
      <c r="BG425">
        <v>28.87</v>
      </c>
      <c r="BH425">
        <v>3.61</v>
      </c>
      <c r="BI425">
        <v>0.48</v>
      </c>
      <c r="BJ425">
        <v>0.24</v>
      </c>
      <c r="BK425">
        <v>9.2799999999999994</v>
      </c>
      <c r="BL425">
        <v>1.33</v>
      </c>
      <c r="BM425">
        <v>0.96</v>
      </c>
      <c r="BN425">
        <v>15.9</v>
      </c>
      <c r="BO425">
        <v>84.85</v>
      </c>
      <c r="BP425">
        <v>2.41</v>
      </c>
      <c r="BQ425">
        <v>70</v>
      </c>
      <c r="BR425">
        <v>5.0599999999999996</v>
      </c>
      <c r="BS425">
        <v>92.86</v>
      </c>
      <c r="BT425">
        <v>4.58</v>
      </c>
      <c r="BU425">
        <v>84.21</v>
      </c>
      <c r="BV425">
        <v>15.06</v>
      </c>
      <c r="BW425">
        <v>87.2</v>
      </c>
      <c r="BX425">
        <v>0.48</v>
      </c>
      <c r="BY425">
        <v>50</v>
      </c>
      <c r="BZ425">
        <v>14.75</v>
      </c>
      <c r="CA425">
        <v>9.81</v>
      </c>
      <c r="CB425">
        <v>0.09</v>
      </c>
      <c r="CC425">
        <v>1.33</v>
      </c>
      <c r="CD425">
        <v>0</v>
      </c>
      <c r="CE425">
        <v>0.12</v>
      </c>
      <c r="CF425">
        <v>0.24</v>
      </c>
      <c r="CG425">
        <v>50</v>
      </c>
      <c r="CH425">
        <v>0.72</v>
      </c>
      <c r="CI425">
        <v>1.2</v>
      </c>
      <c r="CJ425">
        <v>70</v>
      </c>
      <c r="CK425">
        <v>0.72</v>
      </c>
      <c r="CL425">
        <v>33.33</v>
      </c>
      <c r="CM425">
        <v>0.36</v>
      </c>
      <c r="CN425">
        <v>66.67</v>
      </c>
      <c r="CO425">
        <v>0.96</v>
      </c>
      <c r="CP425">
        <v>0.12</v>
      </c>
      <c r="CQ425">
        <v>0.84</v>
      </c>
      <c r="CR425">
        <v>71.430000000000007</v>
      </c>
      <c r="CS425">
        <v>0</v>
      </c>
      <c r="CT425" t="s">
        <v>116</v>
      </c>
      <c r="CU425">
        <v>0</v>
      </c>
      <c r="CV425" t="s">
        <v>116</v>
      </c>
      <c r="CW425">
        <v>0</v>
      </c>
      <c r="CX425">
        <v>0</v>
      </c>
      <c r="CY425">
        <v>0</v>
      </c>
      <c r="CZ425">
        <v>0</v>
      </c>
      <c r="DA425" t="s">
        <v>116</v>
      </c>
      <c r="DB425" t="s">
        <v>116</v>
      </c>
      <c r="DC425">
        <v>0</v>
      </c>
      <c r="DD425" t="s">
        <v>116</v>
      </c>
      <c r="DE425" t="s">
        <v>116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</row>
    <row r="426" spans="1:115" ht="12" customHeight="1" x14ac:dyDescent="0.2">
      <c r="A426" t="s">
        <v>378</v>
      </c>
      <c r="B426" t="s">
        <v>129</v>
      </c>
      <c r="C426" t="s">
        <v>129</v>
      </c>
      <c r="D426" t="s">
        <v>922</v>
      </c>
      <c r="E426">
        <v>24</v>
      </c>
      <c r="F426">
        <v>950000</v>
      </c>
      <c r="G426" t="s">
        <v>116</v>
      </c>
      <c r="H426">
        <v>38</v>
      </c>
      <c r="I426">
        <v>2111</v>
      </c>
      <c r="J426">
        <v>7</v>
      </c>
      <c r="K426">
        <v>6.21</v>
      </c>
      <c r="L426">
        <v>2</v>
      </c>
      <c r="M426">
        <v>3.51</v>
      </c>
      <c r="N426">
        <v>20.170000000000002</v>
      </c>
      <c r="O426">
        <v>46.09</v>
      </c>
      <c r="P426" t="s">
        <v>117</v>
      </c>
      <c r="Q426" t="s">
        <v>117</v>
      </c>
      <c r="R426" t="s">
        <v>118</v>
      </c>
      <c r="S426">
        <v>179</v>
      </c>
      <c r="T426">
        <v>69</v>
      </c>
      <c r="U426" t="s">
        <v>119</v>
      </c>
      <c r="V426">
        <v>3.54</v>
      </c>
      <c r="W426">
        <v>3.11</v>
      </c>
      <c r="X426">
        <v>60.27</v>
      </c>
      <c r="Y426">
        <v>2.2200000000000002</v>
      </c>
      <c r="Z426">
        <v>38.46</v>
      </c>
      <c r="AA426">
        <v>0.51</v>
      </c>
      <c r="AB426">
        <v>0.92</v>
      </c>
      <c r="AC426">
        <v>0.09</v>
      </c>
      <c r="AD426">
        <v>1.1499999999999999</v>
      </c>
      <c r="AE426">
        <v>2.06</v>
      </c>
      <c r="AF426">
        <v>1.07</v>
      </c>
      <c r="AG426">
        <v>5</v>
      </c>
      <c r="AH426">
        <v>0.21</v>
      </c>
      <c r="AI426">
        <v>0</v>
      </c>
      <c r="AJ426">
        <v>0</v>
      </c>
      <c r="AK426">
        <v>5.33</v>
      </c>
      <c r="AL426">
        <v>0.3</v>
      </c>
      <c r="AM426">
        <v>5</v>
      </c>
      <c r="AN426">
        <v>0.21</v>
      </c>
      <c r="AO426">
        <v>0.26</v>
      </c>
      <c r="AP426">
        <v>0</v>
      </c>
      <c r="AQ426">
        <v>0</v>
      </c>
      <c r="AR426">
        <v>66</v>
      </c>
      <c r="AS426">
        <v>2.81</v>
      </c>
      <c r="AT426">
        <v>37.880000000000003</v>
      </c>
      <c r="AU426">
        <v>10.606</v>
      </c>
      <c r="AV426">
        <v>0.09</v>
      </c>
      <c r="AW426">
        <v>2.13</v>
      </c>
      <c r="AX426">
        <v>50</v>
      </c>
      <c r="AY426">
        <v>0.55000000000000004</v>
      </c>
      <c r="AZ426">
        <v>46.15</v>
      </c>
      <c r="BA426">
        <v>1.53</v>
      </c>
      <c r="BB426">
        <v>52.78</v>
      </c>
      <c r="BC426">
        <v>0.34</v>
      </c>
      <c r="BD426">
        <v>5.03</v>
      </c>
      <c r="BE426">
        <v>60.17</v>
      </c>
      <c r="BF426">
        <v>11.85</v>
      </c>
      <c r="BG426">
        <v>48.2</v>
      </c>
      <c r="BH426">
        <v>2.2999999999999998</v>
      </c>
      <c r="BI426">
        <v>2.4300000000000002</v>
      </c>
      <c r="BJ426">
        <v>0.9</v>
      </c>
      <c r="BK426">
        <v>19.100000000000001</v>
      </c>
      <c r="BL426">
        <v>1.24</v>
      </c>
      <c r="BM426">
        <v>2.39</v>
      </c>
      <c r="BN426">
        <v>25.28</v>
      </c>
      <c r="BO426">
        <v>82.97</v>
      </c>
      <c r="BP426">
        <v>4.5999999999999996</v>
      </c>
      <c r="BQ426">
        <v>69.44</v>
      </c>
      <c r="BR426">
        <v>6.65</v>
      </c>
      <c r="BS426">
        <v>94.87</v>
      </c>
      <c r="BT426">
        <v>8.65</v>
      </c>
      <c r="BU426">
        <v>83.74</v>
      </c>
      <c r="BV426">
        <v>22.13</v>
      </c>
      <c r="BW426">
        <v>87.67</v>
      </c>
      <c r="BX426">
        <v>1.1100000000000001</v>
      </c>
      <c r="BY426">
        <v>46.15</v>
      </c>
      <c r="BZ426">
        <v>16.579999999999998</v>
      </c>
      <c r="CA426">
        <v>21.58</v>
      </c>
      <c r="CB426">
        <v>0.15</v>
      </c>
      <c r="CC426">
        <v>1.41</v>
      </c>
      <c r="CD426">
        <v>0.09</v>
      </c>
      <c r="CE426">
        <v>0</v>
      </c>
      <c r="CF426">
        <v>0.34</v>
      </c>
      <c r="CG426">
        <v>50</v>
      </c>
      <c r="CH426">
        <v>0.43</v>
      </c>
      <c r="CI426">
        <v>2.2999999999999998</v>
      </c>
      <c r="CJ426">
        <v>68.52</v>
      </c>
      <c r="CK426">
        <v>2.4300000000000002</v>
      </c>
      <c r="CL426">
        <v>57.89</v>
      </c>
      <c r="CM426">
        <v>0.43</v>
      </c>
      <c r="CN426">
        <v>30</v>
      </c>
      <c r="CO426">
        <v>0.64</v>
      </c>
      <c r="CP426">
        <v>0.98</v>
      </c>
      <c r="CQ426">
        <v>3.11</v>
      </c>
      <c r="CR426">
        <v>91.78</v>
      </c>
      <c r="CS426">
        <v>0</v>
      </c>
      <c r="CT426" t="s">
        <v>116</v>
      </c>
      <c r="CU426">
        <v>0</v>
      </c>
      <c r="CV426" t="s">
        <v>116</v>
      </c>
      <c r="CW426">
        <v>0</v>
      </c>
      <c r="CX426">
        <v>0</v>
      </c>
      <c r="CY426">
        <v>0</v>
      </c>
      <c r="CZ426">
        <v>0</v>
      </c>
      <c r="DA426" t="s">
        <v>116</v>
      </c>
      <c r="DB426" t="s">
        <v>116</v>
      </c>
      <c r="DC426">
        <v>0.04</v>
      </c>
      <c r="DD426" t="s">
        <v>116</v>
      </c>
      <c r="DE426" t="s">
        <v>116</v>
      </c>
      <c r="DF426">
        <v>0.55000000000000004</v>
      </c>
      <c r="DG426">
        <v>0.17</v>
      </c>
      <c r="DH426">
        <v>25</v>
      </c>
      <c r="DI426">
        <v>1.75</v>
      </c>
      <c r="DJ426">
        <v>2</v>
      </c>
      <c r="DK426">
        <v>100</v>
      </c>
    </row>
    <row r="427" spans="1:115" ht="12" customHeight="1" x14ac:dyDescent="0.2">
      <c r="A427" t="s">
        <v>132</v>
      </c>
      <c r="B427" t="s">
        <v>129</v>
      </c>
      <c r="C427" t="s">
        <v>129</v>
      </c>
      <c r="D427" t="s">
        <v>922</v>
      </c>
      <c r="E427">
        <v>31</v>
      </c>
      <c r="F427">
        <v>1400000</v>
      </c>
      <c r="G427" t="s">
        <v>116</v>
      </c>
      <c r="H427">
        <v>47</v>
      </c>
      <c r="I427">
        <v>4039</v>
      </c>
      <c r="J427">
        <v>4</v>
      </c>
      <c r="K427">
        <v>4.6399999999999997</v>
      </c>
      <c r="L427">
        <v>10</v>
      </c>
      <c r="M427">
        <v>7.72</v>
      </c>
      <c r="N427">
        <v>19.39</v>
      </c>
      <c r="O427">
        <v>43.45</v>
      </c>
      <c r="P427" t="s">
        <v>117</v>
      </c>
      <c r="Q427" t="s">
        <v>117</v>
      </c>
      <c r="R427" t="s">
        <v>134</v>
      </c>
      <c r="S427">
        <v>178</v>
      </c>
      <c r="T427">
        <v>78</v>
      </c>
      <c r="U427" t="s">
        <v>119</v>
      </c>
      <c r="V427">
        <v>4.99</v>
      </c>
      <c r="W427">
        <v>3.1</v>
      </c>
      <c r="X427">
        <v>64.75</v>
      </c>
      <c r="Y427">
        <v>3.05</v>
      </c>
      <c r="Z427">
        <v>34.31</v>
      </c>
      <c r="AA427">
        <v>0.78</v>
      </c>
      <c r="AB427">
        <v>1.28</v>
      </c>
      <c r="AC427">
        <v>0.09</v>
      </c>
      <c r="AD427">
        <v>2.21</v>
      </c>
      <c r="AE427">
        <v>3.62</v>
      </c>
      <c r="AF427">
        <v>0.69</v>
      </c>
      <c r="AG427">
        <v>8</v>
      </c>
      <c r="AH427">
        <v>0.18</v>
      </c>
      <c r="AI427">
        <v>0</v>
      </c>
      <c r="AJ427">
        <v>0</v>
      </c>
      <c r="AK427">
        <v>4.68</v>
      </c>
      <c r="AL427">
        <v>0.09</v>
      </c>
      <c r="AM427">
        <v>4</v>
      </c>
      <c r="AN427">
        <v>0.09</v>
      </c>
      <c r="AO427">
        <v>0.1</v>
      </c>
      <c r="AP427">
        <v>1</v>
      </c>
      <c r="AQ427">
        <v>0.02</v>
      </c>
      <c r="AR427">
        <v>87</v>
      </c>
      <c r="AS427">
        <v>1.94</v>
      </c>
      <c r="AT427">
        <v>33.33</v>
      </c>
      <c r="AU427">
        <v>4.5979999999999999</v>
      </c>
      <c r="AV427">
        <v>0.22</v>
      </c>
      <c r="AW427">
        <v>3.41</v>
      </c>
      <c r="AX427">
        <v>34.64</v>
      </c>
      <c r="AY427">
        <v>2.87</v>
      </c>
      <c r="AZ427">
        <v>37.21</v>
      </c>
      <c r="BA427">
        <v>0.53</v>
      </c>
      <c r="BB427">
        <v>20.83</v>
      </c>
      <c r="BC427">
        <v>0.51</v>
      </c>
      <c r="BD427">
        <v>4.75</v>
      </c>
      <c r="BE427">
        <v>55.4</v>
      </c>
      <c r="BF427">
        <v>10.65</v>
      </c>
      <c r="BG427">
        <v>42.26</v>
      </c>
      <c r="BH427">
        <v>2.21</v>
      </c>
      <c r="BI427">
        <v>1.65</v>
      </c>
      <c r="BJ427">
        <v>0.87</v>
      </c>
      <c r="BK427">
        <v>28.32</v>
      </c>
      <c r="BL427">
        <v>2.12</v>
      </c>
      <c r="BM427">
        <v>0.96</v>
      </c>
      <c r="BN427">
        <v>39.4</v>
      </c>
      <c r="BO427">
        <v>84.84</v>
      </c>
      <c r="BP427">
        <v>7.51</v>
      </c>
      <c r="BQ427">
        <v>77.739999999999995</v>
      </c>
      <c r="BR427">
        <v>10.14</v>
      </c>
      <c r="BS427">
        <v>94.73</v>
      </c>
      <c r="BT427">
        <v>14.33</v>
      </c>
      <c r="BU427">
        <v>82.12</v>
      </c>
      <c r="BV427">
        <v>34.340000000000003</v>
      </c>
      <c r="BW427">
        <v>90.91</v>
      </c>
      <c r="BX427">
        <v>2.0099999999999998</v>
      </c>
      <c r="BY427">
        <v>57.78</v>
      </c>
      <c r="BZ427">
        <v>18.38</v>
      </c>
      <c r="CA427">
        <v>34.909999999999997</v>
      </c>
      <c r="CB427">
        <v>0.17</v>
      </c>
      <c r="CC427">
        <v>1.29</v>
      </c>
      <c r="CD427">
        <v>0.04</v>
      </c>
      <c r="CE427">
        <v>0</v>
      </c>
      <c r="CF427">
        <v>0.36</v>
      </c>
      <c r="CG427">
        <v>62.5</v>
      </c>
      <c r="CH427">
        <v>0.56000000000000005</v>
      </c>
      <c r="CI427">
        <v>3.94</v>
      </c>
      <c r="CJ427">
        <v>80.790000000000006</v>
      </c>
      <c r="CK427">
        <v>2.83</v>
      </c>
      <c r="CL427">
        <v>45.67</v>
      </c>
      <c r="CM427">
        <v>0.42</v>
      </c>
      <c r="CN427">
        <v>47.37</v>
      </c>
      <c r="CO427">
        <v>0.69</v>
      </c>
      <c r="CP427">
        <v>1.07</v>
      </c>
      <c r="CQ427">
        <v>5.35</v>
      </c>
      <c r="CR427">
        <v>82.08</v>
      </c>
      <c r="CS427">
        <v>0</v>
      </c>
      <c r="CT427" t="s">
        <v>116</v>
      </c>
      <c r="CU427">
        <v>0</v>
      </c>
      <c r="CV427" t="s">
        <v>116</v>
      </c>
      <c r="CW427">
        <v>0</v>
      </c>
      <c r="CX427">
        <v>0</v>
      </c>
      <c r="CY427">
        <v>0</v>
      </c>
      <c r="CZ427">
        <v>0</v>
      </c>
      <c r="DA427" t="s">
        <v>116</v>
      </c>
      <c r="DB427" t="s">
        <v>116</v>
      </c>
      <c r="DC427">
        <v>0.09</v>
      </c>
      <c r="DD427" t="s">
        <v>116</v>
      </c>
      <c r="DE427" t="s">
        <v>116</v>
      </c>
      <c r="DF427">
        <v>0.8</v>
      </c>
      <c r="DG427">
        <v>0.28999999999999998</v>
      </c>
      <c r="DH427">
        <v>38.46</v>
      </c>
      <c r="DI427">
        <v>1.69</v>
      </c>
      <c r="DJ427">
        <v>0</v>
      </c>
      <c r="DK427">
        <v>0</v>
      </c>
    </row>
    <row r="428" spans="1:115" ht="12" customHeight="1" x14ac:dyDescent="0.2">
      <c r="A428" t="s">
        <v>391</v>
      </c>
      <c r="B428" t="s">
        <v>191</v>
      </c>
      <c r="C428" t="s">
        <v>191</v>
      </c>
      <c r="D428" t="s">
        <v>920</v>
      </c>
      <c r="E428">
        <v>30</v>
      </c>
      <c r="F428">
        <v>750000</v>
      </c>
      <c r="G428" t="s">
        <v>116</v>
      </c>
      <c r="H428">
        <v>30</v>
      </c>
      <c r="I428">
        <v>1987</v>
      </c>
      <c r="J428">
        <v>10</v>
      </c>
      <c r="K428">
        <v>10.45</v>
      </c>
      <c r="L428">
        <v>1</v>
      </c>
      <c r="M428">
        <v>1.47</v>
      </c>
      <c r="N428">
        <v>18.62</v>
      </c>
      <c r="O428">
        <v>41.61</v>
      </c>
      <c r="P428" t="s">
        <v>182</v>
      </c>
      <c r="Q428" t="s">
        <v>392</v>
      </c>
      <c r="R428" t="s">
        <v>118</v>
      </c>
      <c r="S428">
        <v>185</v>
      </c>
      <c r="T428">
        <v>80</v>
      </c>
      <c r="U428" t="s">
        <v>119</v>
      </c>
      <c r="V428">
        <v>4.3</v>
      </c>
      <c r="W428">
        <v>3.08</v>
      </c>
      <c r="X428">
        <v>44.12</v>
      </c>
      <c r="Y428">
        <v>7.93</v>
      </c>
      <c r="Z428">
        <v>48</v>
      </c>
      <c r="AA428">
        <v>0.63</v>
      </c>
      <c r="AB428">
        <v>0.88</v>
      </c>
      <c r="AC428">
        <v>0.09</v>
      </c>
      <c r="AD428">
        <v>2.31</v>
      </c>
      <c r="AE428">
        <v>3.19</v>
      </c>
      <c r="AF428">
        <v>1.54</v>
      </c>
      <c r="AG428">
        <v>7</v>
      </c>
      <c r="AH428">
        <v>0.32</v>
      </c>
      <c r="AI428">
        <v>0</v>
      </c>
      <c r="AJ428">
        <v>0</v>
      </c>
      <c r="AK428">
        <v>1.49</v>
      </c>
      <c r="AL428">
        <v>0.45</v>
      </c>
      <c r="AM428">
        <v>8</v>
      </c>
      <c r="AN428">
        <v>0.36</v>
      </c>
      <c r="AO428">
        <v>0.47</v>
      </c>
      <c r="AP428">
        <v>0</v>
      </c>
      <c r="AQ428">
        <v>0</v>
      </c>
      <c r="AR428">
        <v>46</v>
      </c>
      <c r="AS428">
        <v>2.08</v>
      </c>
      <c r="AT428">
        <v>47.83</v>
      </c>
      <c r="AU428">
        <v>21.739000000000001</v>
      </c>
      <c r="AV428">
        <v>0.05</v>
      </c>
      <c r="AW428">
        <v>0.36</v>
      </c>
      <c r="AX428">
        <v>12.5</v>
      </c>
      <c r="AY428">
        <v>0.18</v>
      </c>
      <c r="AZ428">
        <v>0</v>
      </c>
      <c r="BA428">
        <v>0.18</v>
      </c>
      <c r="BB428">
        <v>25</v>
      </c>
      <c r="BC428">
        <v>0.05</v>
      </c>
      <c r="BD428">
        <v>0.5</v>
      </c>
      <c r="BE428">
        <v>54.55</v>
      </c>
      <c r="BF428">
        <v>3.26</v>
      </c>
      <c r="BG428">
        <v>40.28</v>
      </c>
      <c r="BH428">
        <v>2.4</v>
      </c>
      <c r="BI428">
        <v>0.14000000000000001</v>
      </c>
      <c r="BJ428">
        <v>0.09</v>
      </c>
      <c r="BK428">
        <v>13.41</v>
      </c>
      <c r="BL428">
        <v>2.36</v>
      </c>
      <c r="BM428">
        <v>1.18</v>
      </c>
      <c r="BN428">
        <v>18.53</v>
      </c>
      <c r="BO428">
        <v>77.75</v>
      </c>
      <c r="BP428">
        <v>2.17</v>
      </c>
      <c r="BQ428">
        <v>66.67</v>
      </c>
      <c r="BR428">
        <v>5.93</v>
      </c>
      <c r="BS428">
        <v>83.97</v>
      </c>
      <c r="BT428">
        <v>6.88</v>
      </c>
      <c r="BU428">
        <v>77.63</v>
      </c>
      <c r="BV428">
        <v>17.03</v>
      </c>
      <c r="BW428">
        <v>78.72</v>
      </c>
      <c r="BX428">
        <v>1.1299999999999999</v>
      </c>
      <c r="BY428">
        <v>84</v>
      </c>
      <c r="BZ428">
        <v>16.61</v>
      </c>
      <c r="CA428">
        <v>20.53</v>
      </c>
      <c r="CB428">
        <v>7.0000000000000007E-2</v>
      </c>
      <c r="CC428">
        <v>0.45</v>
      </c>
      <c r="CD428">
        <v>0</v>
      </c>
      <c r="CE428">
        <v>0</v>
      </c>
      <c r="CF428">
        <v>0.36</v>
      </c>
      <c r="CG428">
        <v>50</v>
      </c>
      <c r="CH428">
        <v>0.23</v>
      </c>
      <c r="CI428">
        <v>1.54</v>
      </c>
      <c r="CJ428">
        <v>70.59</v>
      </c>
      <c r="CK428">
        <v>0.59</v>
      </c>
      <c r="CL428">
        <v>61.54</v>
      </c>
      <c r="CM428">
        <v>0.36</v>
      </c>
      <c r="CN428">
        <v>50</v>
      </c>
      <c r="CO428">
        <v>0.45</v>
      </c>
      <c r="CP428">
        <v>0.05</v>
      </c>
      <c r="CQ428">
        <v>1.59</v>
      </c>
      <c r="CR428">
        <v>71.430000000000007</v>
      </c>
      <c r="CS428">
        <v>0</v>
      </c>
      <c r="CT428" t="s">
        <v>116</v>
      </c>
      <c r="CU428">
        <v>0</v>
      </c>
      <c r="CV428" t="s">
        <v>116</v>
      </c>
      <c r="CW428">
        <v>0</v>
      </c>
      <c r="CX428">
        <v>0</v>
      </c>
      <c r="CY428">
        <v>0</v>
      </c>
      <c r="CZ428">
        <v>0</v>
      </c>
      <c r="DA428" t="s">
        <v>116</v>
      </c>
      <c r="DB428" t="s">
        <v>116</v>
      </c>
      <c r="DC428">
        <v>0.05</v>
      </c>
      <c r="DD428" t="s">
        <v>116</v>
      </c>
      <c r="DE428" t="s">
        <v>116</v>
      </c>
      <c r="DF428">
        <v>0.18</v>
      </c>
      <c r="DG428">
        <v>0.18</v>
      </c>
      <c r="DH428">
        <v>25</v>
      </c>
      <c r="DI428">
        <v>0</v>
      </c>
      <c r="DJ428">
        <v>2</v>
      </c>
      <c r="DK428">
        <v>100</v>
      </c>
    </row>
    <row r="429" spans="1:115" ht="12" customHeight="1" x14ac:dyDescent="0.2">
      <c r="A429" t="s">
        <v>522</v>
      </c>
      <c r="B429" t="s">
        <v>406</v>
      </c>
      <c r="C429" t="s">
        <v>406</v>
      </c>
      <c r="D429" t="s">
        <v>920</v>
      </c>
      <c r="E429">
        <v>22</v>
      </c>
      <c r="F429">
        <v>0</v>
      </c>
      <c r="G429" t="s">
        <v>116</v>
      </c>
      <c r="H429">
        <v>19</v>
      </c>
      <c r="I429">
        <v>1449</v>
      </c>
      <c r="J429">
        <v>3</v>
      </c>
      <c r="K429">
        <v>2.75</v>
      </c>
      <c r="L429">
        <v>0</v>
      </c>
      <c r="M429">
        <v>0.5</v>
      </c>
      <c r="N429">
        <v>21.8</v>
      </c>
      <c r="O429">
        <v>29.63</v>
      </c>
      <c r="P429" t="s">
        <v>117</v>
      </c>
      <c r="Q429" t="s">
        <v>117</v>
      </c>
      <c r="R429" t="s">
        <v>116</v>
      </c>
      <c r="S429">
        <v>0</v>
      </c>
      <c r="T429">
        <v>0</v>
      </c>
      <c r="U429" t="s">
        <v>119</v>
      </c>
      <c r="V429">
        <v>1.93</v>
      </c>
      <c r="W429">
        <v>3.04</v>
      </c>
      <c r="X429">
        <v>38.78</v>
      </c>
      <c r="Y429">
        <v>7.08</v>
      </c>
      <c r="Z429">
        <v>29.82</v>
      </c>
      <c r="AA429">
        <v>0.06</v>
      </c>
      <c r="AB429">
        <v>0.1</v>
      </c>
      <c r="AC429">
        <v>0</v>
      </c>
      <c r="AD429">
        <v>0.68</v>
      </c>
      <c r="AE429">
        <v>1.1399999999999999</v>
      </c>
      <c r="AF429">
        <v>1.55</v>
      </c>
      <c r="AG429">
        <v>3</v>
      </c>
      <c r="AH429">
        <v>0.19</v>
      </c>
      <c r="AI429">
        <v>0</v>
      </c>
      <c r="AJ429">
        <v>0</v>
      </c>
      <c r="AK429">
        <v>1.55</v>
      </c>
      <c r="AL429">
        <v>0.19</v>
      </c>
      <c r="AM429">
        <v>3</v>
      </c>
      <c r="AN429">
        <v>0.19</v>
      </c>
      <c r="AO429">
        <v>0.17</v>
      </c>
      <c r="AP429">
        <v>2</v>
      </c>
      <c r="AQ429">
        <v>0.12</v>
      </c>
      <c r="AR429">
        <v>19</v>
      </c>
      <c r="AS429">
        <v>1.18</v>
      </c>
      <c r="AT429">
        <v>36.840000000000003</v>
      </c>
      <c r="AU429">
        <v>15.789</v>
      </c>
      <c r="AV429">
        <v>0</v>
      </c>
      <c r="AW429">
        <v>0.43</v>
      </c>
      <c r="AX429">
        <v>28.57</v>
      </c>
      <c r="AY429">
        <v>0.12</v>
      </c>
      <c r="AZ429">
        <v>0</v>
      </c>
      <c r="BA429">
        <v>0.31</v>
      </c>
      <c r="BB429">
        <v>40</v>
      </c>
      <c r="BC429">
        <v>0</v>
      </c>
      <c r="BD429">
        <v>1.8</v>
      </c>
      <c r="BE429">
        <v>51.72</v>
      </c>
      <c r="BF429">
        <v>8.8800000000000008</v>
      </c>
      <c r="BG429">
        <v>26.57</v>
      </c>
      <c r="BH429">
        <v>2.0499999999999998</v>
      </c>
      <c r="BI429">
        <v>0.68</v>
      </c>
      <c r="BJ429">
        <v>0.43</v>
      </c>
      <c r="BK429">
        <v>8.76</v>
      </c>
      <c r="BL429">
        <v>1.06</v>
      </c>
      <c r="BM429">
        <v>1.43</v>
      </c>
      <c r="BN429">
        <v>13.85</v>
      </c>
      <c r="BO429">
        <v>85.2</v>
      </c>
      <c r="BP429">
        <v>1.8</v>
      </c>
      <c r="BQ429">
        <v>68.97</v>
      </c>
      <c r="BR429">
        <v>5.28</v>
      </c>
      <c r="BS429">
        <v>92.94</v>
      </c>
      <c r="BT429">
        <v>2.92</v>
      </c>
      <c r="BU429">
        <v>74.47</v>
      </c>
      <c r="BV429">
        <v>13.23</v>
      </c>
      <c r="BW429">
        <v>87.79</v>
      </c>
      <c r="BX429">
        <v>0.31</v>
      </c>
      <c r="BY429">
        <v>40</v>
      </c>
      <c r="BZ429">
        <v>14.1</v>
      </c>
      <c r="CA429">
        <v>8.81</v>
      </c>
      <c r="CB429">
        <v>0.03</v>
      </c>
      <c r="CC429">
        <v>0.93</v>
      </c>
      <c r="CD429">
        <v>0</v>
      </c>
      <c r="CE429">
        <v>0</v>
      </c>
      <c r="CF429">
        <v>0.12</v>
      </c>
      <c r="CG429">
        <v>50</v>
      </c>
      <c r="CH429">
        <v>0.06</v>
      </c>
      <c r="CI429">
        <v>0.37</v>
      </c>
      <c r="CJ429">
        <v>83.33</v>
      </c>
      <c r="CK429">
        <v>0.68</v>
      </c>
      <c r="CL429">
        <v>27.27</v>
      </c>
      <c r="CM429">
        <v>0.12</v>
      </c>
      <c r="CN429">
        <v>50</v>
      </c>
      <c r="CO429">
        <v>0.37</v>
      </c>
      <c r="CP429">
        <v>0.12</v>
      </c>
      <c r="CQ429">
        <v>0.56000000000000005</v>
      </c>
      <c r="CR429">
        <v>55.56</v>
      </c>
      <c r="CS429">
        <v>0</v>
      </c>
      <c r="CT429" t="s">
        <v>116</v>
      </c>
      <c r="CU429">
        <v>0</v>
      </c>
      <c r="CV429" t="s">
        <v>116</v>
      </c>
      <c r="CW429">
        <v>0</v>
      </c>
      <c r="CX429">
        <v>0</v>
      </c>
      <c r="CY429">
        <v>0</v>
      </c>
      <c r="CZ429">
        <v>0</v>
      </c>
      <c r="DA429" t="s">
        <v>116</v>
      </c>
      <c r="DB429" t="s">
        <v>116</v>
      </c>
      <c r="DC429">
        <v>0</v>
      </c>
      <c r="DD429" t="s">
        <v>116</v>
      </c>
      <c r="DE429" t="s">
        <v>116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</row>
    <row r="430" spans="1:115" ht="12" customHeight="1" x14ac:dyDescent="0.2">
      <c r="A430" t="s">
        <v>389</v>
      </c>
      <c r="B430" t="s">
        <v>199</v>
      </c>
      <c r="C430" t="s">
        <v>199</v>
      </c>
      <c r="D430" t="s">
        <v>922</v>
      </c>
      <c r="E430">
        <v>26</v>
      </c>
      <c r="F430">
        <v>800000</v>
      </c>
      <c r="G430" t="s">
        <v>130</v>
      </c>
      <c r="H430">
        <v>30</v>
      </c>
      <c r="I430">
        <v>1996</v>
      </c>
      <c r="J430">
        <v>4</v>
      </c>
      <c r="K430">
        <v>1.91</v>
      </c>
      <c r="L430">
        <v>9</v>
      </c>
      <c r="M430">
        <v>5.63</v>
      </c>
      <c r="N430">
        <v>26.92</v>
      </c>
      <c r="O430">
        <v>43.89</v>
      </c>
      <c r="P430" t="s">
        <v>117</v>
      </c>
      <c r="Q430" t="s">
        <v>117</v>
      </c>
      <c r="R430" t="s">
        <v>134</v>
      </c>
      <c r="S430">
        <v>171</v>
      </c>
      <c r="T430">
        <v>73</v>
      </c>
      <c r="U430" t="s">
        <v>119</v>
      </c>
      <c r="V430">
        <v>3.25</v>
      </c>
      <c r="W430">
        <v>2.98</v>
      </c>
      <c r="X430">
        <v>65.150000000000006</v>
      </c>
      <c r="Y430">
        <v>0.32</v>
      </c>
      <c r="Z430">
        <v>14.29</v>
      </c>
      <c r="AA430">
        <v>0</v>
      </c>
      <c r="AB430">
        <v>0</v>
      </c>
      <c r="AC430">
        <v>0.05</v>
      </c>
      <c r="AD430">
        <v>1.31</v>
      </c>
      <c r="AE430">
        <v>2.33</v>
      </c>
      <c r="AF430">
        <v>0.32</v>
      </c>
      <c r="AG430">
        <v>1</v>
      </c>
      <c r="AH430">
        <v>0.05</v>
      </c>
      <c r="AI430">
        <v>0</v>
      </c>
      <c r="AJ430">
        <v>0</v>
      </c>
      <c r="AK430">
        <v>7.58</v>
      </c>
      <c r="AL430">
        <v>0.18</v>
      </c>
      <c r="AM430">
        <v>4</v>
      </c>
      <c r="AN430">
        <v>0.18</v>
      </c>
      <c r="AO430">
        <v>0.09</v>
      </c>
      <c r="AP430">
        <v>0</v>
      </c>
      <c r="AQ430">
        <v>0</v>
      </c>
      <c r="AR430">
        <v>43</v>
      </c>
      <c r="AS430">
        <v>1.94</v>
      </c>
      <c r="AT430">
        <v>27.91</v>
      </c>
      <c r="AU430">
        <v>9.3019999999999996</v>
      </c>
      <c r="AV430">
        <v>0.41</v>
      </c>
      <c r="AW430">
        <v>2.12</v>
      </c>
      <c r="AX430">
        <v>48.94</v>
      </c>
      <c r="AY430">
        <v>0.59</v>
      </c>
      <c r="AZ430">
        <v>38.46</v>
      </c>
      <c r="BA430">
        <v>1.53</v>
      </c>
      <c r="BB430">
        <v>52.94</v>
      </c>
      <c r="BC430">
        <v>0.09</v>
      </c>
      <c r="BD430">
        <v>9.92</v>
      </c>
      <c r="BE430">
        <v>52.73</v>
      </c>
      <c r="BF430">
        <v>21.28</v>
      </c>
      <c r="BG430">
        <v>42.58</v>
      </c>
      <c r="BH430">
        <v>1.53</v>
      </c>
      <c r="BI430">
        <v>3.11</v>
      </c>
      <c r="BJ430">
        <v>1.76</v>
      </c>
      <c r="BK430">
        <v>28.36</v>
      </c>
      <c r="BL430">
        <v>0.95</v>
      </c>
      <c r="BM430">
        <v>2.5299999999999998</v>
      </c>
      <c r="BN430">
        <v>38.96</v>
      </c>
      <c r="BO430">
        <v>81.25</v>
      </c>
      <c r="BP430">
        <v>11.99</v>
      </c>
      <c r="BQ430">
        <v>72.930000000000007</v>
      </c>
      <c r="BR430">
        <v>5.64</v>
      </c>
      <c r="BS430">
        <v>92.8</v>
      </c>
      <c r="BT430">
        <v>13.84</v>
      </c>
      <c r="BU430">
        <v>84.69</v>
      </c>
      <c r="BV430">
        <v>34.85</v>
      </c>
      <c r="BW430">
        <v>84.73</v>
      </c>
      <c r="BX430">
        <v>2.25</v>
      </c>
      <c r="BY430">
        <v>54</v>
      </c>
      <c r="BZ430">
        <v>16.93</v>
      </c>
      <c r="CA430">
        <v>23.29</v>
      </c>
      <c r="CB430">
        <v>0.25</v>
      </c>
      <c r="CC430">
        <v>2.2999999999999998</v>
      </c>
      <c r="CD430">
        <v>0.18</v>
      </c>
      <c r="CE430">
        <v>0</v>
      </c>
      <c r="CF430">
        <v>1.44</v>
      </c>
      <c r="CG430">
        <v>53.13</v>
      </c>
      <c r="CH430">
        <v>0.72</v>
      </c>
      <c r="CI430">
        <v>6.09</v>
      </c>
      <c r="CJ430">
        <v>77.040000000000006</v>
      </c>
      <c r="CK430">
        <v>4.46</v>
      </c>
      <c r="CL430">
        <v>64.650000000000006</v>
      </c>
      <c r="CM430">
        <v>1.71</v>
      </c>
      <c r="CN430">
        <v>36.840000000000003</v>
      </c>
      <c r="CO430">
        <v>2.21</v>
      </c>
      <c r="CP430">
        <v>0.99</v>
      </c>
      <c r="CQ430">
        <v>7.12</v>
      </c>
      <c r="CR430">
        <v>89.24</v>
      </c>
      <c r="CS430">
        <v>0</v>
      </c>
      <c r="CT430" t="s">
        <v>116</v>
      </c>
      <c r="CU430">
        <v>0</v>
      </c>
      <c r="CV430" t="s">
        <v>116</v>
      </c>
      <c r="CW430">
        <v>0</v>
      </c>
      <c r="CX430">
        <v>0</v>
      </c>
      <c r="CY430">
        <v>0</v>
      </c>
      <c r="CZ430">
        <v>0</v>
      </c>
      <c r="DA430" t="s">
        <v>116</v>
      </c>
      <c r="DB430" t="s">
        <v>116</v>
      </c>
      <c r="DC430">
        <v>0</v>
      </c>
      <c r="DD430" t="s">
        <v>116</v>
      </c>
      <c r="DE430" t="s">
        <v>116</v>
      </c>
      <c r="DF430">
        <v>0.77</v>
      </c>
      <c r="DG430">
        <v>0.05</v>
      </c>
      <c r="DH430">
        <v>0</v>
      </c>
      <c r="DI430">
        <v>1.26</v>
      </c>
      <c r="DJ430">
        <v>0</v>
      </c>
      <c r="DK430">
        <v>0</v>
      </c>
    </row>
    <row r="431" spans="1:115" ht="12" customHeight="1" x14ac:dyDescent="0.2">
      <c r="A431" t="s">
        <v>429</v>
      </c>
      <c r="B431" t="s">
        <v>129</v>
      </c>
      <c r="C431" t="s">
        <v>129</v>
      </c>
      <c r="D431" t="s">
        <v>920</v>
      </c>
      <c r="E431">
        <v>37</v>
      </c>
      <c r="F431">
        <v>350000</v>
      </c>
      <c r="G431" t="s">
        <v>116</v>
      </c>
      <c r="H431">
        <v>36</v>
      </c>
      <c r="I431">
        <v>1765</v>
      </c>
      <c r="J431">
        <v>8</v>
      </c>
      <c r="K431">
        <v>5.8</v>
      </c>
      <c r="L431">
        <v>1</v>
      </c>
      <c r="M431">
        <v>2.25</v>
      </c>
      <c r="N431">
        <v>20.14</v>
      </c>
      <c r="O431">
        <v>36.200000000000003</v>
      </c>
      <c r="P431" t="s">
        <v>117</v>
      </c>
      <c r="Q431" t="s">
        <v>117</v>
      </c>
      <c r="R431" t="s">
        <v>118</v>
      </c>
      <c r="S431">
        <v>175</v>
      </c>
      <c r="T431">
        <v>78</v>
      </c>
      <c r="U431" t="s">
        <v>119</v>
      </c>
      <c r="V431">
        <v>2.75</v>
      </c>
      <c r="W431">
        <v>2.96</v>
      </c>
      <c r="X431">
        <v>53.45</v>
      </c>
      <c r="Y431">
        <v>5.86</v>
      </c>
      <c r="Z431">
        <v>44.35</v>
      </c>
      <c r="AA431">
        <v>0.25</v>
      </c>
      <c r="AB431">
        <v>0.42</v>
      </c>
      <c r="AC431">
        <v>0.1</v>
      </c>
      <c r="AD431">
        <v>0.92</v>
      </c>
      <c r="AE431">
        <v>1.52</v>
      </c>
      <c r="AF431">
        <v>1.07</v>
      </c>
      <c r="AG431">
        <v>3</v>
      </c>
      <c r="AH431">
        <v>0.15</v>
      </c>
      <c r="AI431">
        <v>0</v>
      </c>
      <c r="AJ431">
        <v>0</v>
      </c>
      <c r="AK431">
        <v>1.94</v>
      </c>
      <c r="AL431">
        <v>0.41</v>
      </c>
      <c r="AM431">
        <v>8</v>
      </c>
      <c r="AN431">
        <v>0.41</v>
      </c>
      <c r="AO431">
        <v>0.3</v>
      </c>
      <c r="AP431">
        <v>2</v>
      </c>
      <c r="AQ431">
        <v>0.1</v>
      </c>
      <c r="AR431">
        <v>31</v>
      </c>
      <c r="AS431">
        <v>1.58</v>
      </c>
      <c r="AT431">
        <v>51.61</v>
      </c>
      <c r="AU431">
        <v>25.806000000000001</v>
      </c>
      <c r="AV431">
        <v>0.05</v>
      </c>
      <c r="AW431">
        <v>0.76</v>
      </c>
      <c r="AX431">
        <v>20</v>
      </c>
      <c r="AY431">
        <v>0.46</v>
      </c>
      <c r="AZ431">
        <v>22.22</v>
      </c>
      <c r="BA431">
        <v>0.31</v>
      </c>
      <c r="BB431">
        <v>16.670000000000002</v>
      </c>
      <c r="BC431">
        <v>0.15</v>
      </c>
      <c r="BD431">
        <v>1.94</v>
      </c>
      <c r="BE431">
        <v>42.11</v>
      </c>
      <c r="BF431">
        <v>7.7</v>
      </c>
      <c r="BG431">
        <v>27.15</v>
      </c>
      <c r="BH431">
        <v>4.03</v>
      </c>
      <c r="BI431">
        <v>0.51</v>
      </c>
      <c r="BJ431">
        <v>0.31</v>
      </c>
      <c r="BK431">
        <v>7.44</v>
      </c>
      <c r="BL431">
        <v>1.58</v>
      </c>
      <c r="BM431">
        <v>0.66</v>
      </c>
      <c r="BN431">
        <v>12.24</v>
      </c>
      <c r="BO431">
        <v>73.75</v>
      </c>
      <c r="BP431">
        <v>1.73</v>
      </c>
      <c r="BQ431">
        <v>44.12</v>
      </c>
      <c r="BR431">
        <v>3.98</v>
      </c>
      <c r="BS431">
        <v>85.9</v>
      </c>
      <c r="BT431">
        <v>3.62</v>
      </c>
      <c r="BU431">
        <v>76.06</v>
      </c>
      <c r="BV431">
        <v>11.37</v>
      </c>
      <c r="BW431">
        <v>78.03</v>
      </c>
      <c r="BX431">
        <v>0.1</v>
      </c>
      <c r="BY431">
        <v>0</v>
      </c>
      <c r="BZ431">
        <v>15.13</v>
      </c>
      <c r="CA431">
        <v>1.72</v>
      </c>
      <c r="CB431">
        <v>0.11</v>
      </c>
      <c r="CC431">
        <v>1.22</v>
      </c>
      <c r="CD431">
        <v>0</v>
      </c>
      <c r="CE431">
        <v>0</v>
      </c>
      <c r="CF431">
        <v>0.41</v>
      </c>
      <c r="CG431">
        <v>37.5</v>
      </c>
      <c r="CH431">
        <v>0.61</v>
      </c>
      <c r="CI431">
        <v>0.66</v>
      </c>
      <c r="CJ431">
        <v>46.15</v>
      </c>
      <c r="CK431">
        <v>0.92</v>
      </c>
      <c r="CL431">
        <v>44.44</v>
      </c>
      <c r="CM431">
        <v>0.31</v>
      </c>
      <c r="CN431">
        <v>33.33</v>
      </c>
      <c r="CO431">
        <v>0.71</v>
      </c>
      <c r="CP431">
        <v>0.2</v>
      </c>
      <c r="CQ431">
        <v>0.76</v>
      </c>
      <c r="CR431">
        <v>60</v>
      </c>
      <c r="CS431">
        <v>0</v>
      </c>
      <c r="CT431" t="s">
        <v>116</v>
      </c>
      <c r="CU431">
        <v>0</v>
      </c>
      <c r="CV431" t="s">
        <v>116</v>
      </c>
      <c r="CW431">
        <v>0</v>
      </c>
      <c r="CX431">
        <v>0</v>
      </c>
      <c r="CY431">
        <v>0</v>
      </c>
      <c r="CZ431">
        <v>0</v>
      </c>
      <c r="DA431" t="s">
        <v>116</v>
      </c>
      <c r="DB431" t="s">
        <v>116</v>
      </c>
      <c r="DC431">
        <v>0.31</v>
      </c>
      <c r="DD431" t="s">
        <v>116</v>
      </c>
      <c r="DE431" t="s">
        <v>116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</row>
    <row r="432" spans="1:115" ht="12" customHeight="1" x14ac:dyDescent="0.2">
      <c r="A432" t="s">
        <v>677</v>
      </c>
      <c r="B432" t="s">
        <v>194</v>
      </c>
      <c r="C432" t="s">
        <v>194</v>
      </c>
      <c r="D432" t="s">
        <v>922</v>
      </c>
      <c r="E432">
        <v>31</v>
      </c>
      <c r="F432">
        <v>600000</v>
      </c>
      <c r="G432" t="s">
        <v>147</v>
      </c>
      <c r="H432">
        <v>13</v>
      </c>
      <c r="I432">
        <v>922</v>
      </c>
      <c r="J432">
        <v>1</v>
      </c>
      <c r="K432">
        <v>1.4</v>
      </c>
      <c r="L432">
        <v>1</v>
      </c>
      <c r="M432">
        <v>1.31</v>
      </c>
      <c r="N432">
        <v>18.350000000000001</v>
      </c>
      <c r="O432">
        <v>42.02</v>
      </c>
      <c r="P432" t="s">
        <v>117</v>
      </c>
      <c r="Q432" t="s">
        <v>117</v>
      </c>
      <c r="R432" t="s">
        <v>118</v>
      </c>
      <c r="S432">
        <v>178</v>
      </c>
      <c r="T432">
        <v>76</v>
      </c>
      <c r="U432" t="s">
        <v>119</v>
      </c>
      <c r="V432">
        <v>4.0999999999999996</v>
      </c>
      <c r="W432">
        <v>2.93</v>
      </c>
      <c r="X432">
        <v>60</v>
      </c>
      <c r="Y432">
        <v>3.22</v>
      </c>
      <c r="Z432">
        <v>30.3</v>
      </c>
      <c r="AA432">
        <v>0.28999999999999998</v>
      </c>
      <c r="AB432">
        <v>0.38</v>
      </c>
      <c r="AC432">
        <v>0</v>
      </c>
      <c r="AD432">
        <v>2.0499999999999998</v>
      </c>
      <c r="AE432">
        <v>2.68</v>
      </c>
      <c r="AF432">
        <v>0.68</v>
      </c>
      <c r="AG432">
        <v>1</v>
      </c>
      <c r="AH432">
        <v>0.1</v>
      </c>
      <c r="AI432">
        <v>0</v>
      </c>
      <c r="AJ432">
        <v>0</v>
      </c>
      <c r="AK432">
        <v>4.78</v>
      </c>
      <c r="AL432">
        <v>0.1</v>
      </c>
      <c r="AM432">
        <v>1</v>
      </c>
      <c r="AN432">
        <v>0.1</v>
      </c>
      <c r="AO432">
        <v>0.14000000000000001</v>
      </c>
      <c r="AP432">
        <v>1</v>
      </c>
      <c r="AQ432">
        <v>0.1</v>
      </c>
      <c r="AR432">
        <v>13</v>
      </c>
      <c r="AS432">
        <v>1.27</v>
      </c>
      <c r="AT432">
        <v>30.77</v>
      </c>
      <c r="AU432">
        <v>7.6920000000000002</v>
      </c>
      <c r="AV432">
        <v>0.1</v>
      </c>
      <c r="AW432">
        <v>3.22</v>
      </c>
      <c r="AX432">
        <v>33.33</v>
      </c>
      <c r="AY432">
        <v>0.49</v>
      </c>
      <c r="AZ432">
        <v>40</v>
      </c>
      <c r="BA432">
        <v>2.73</v>
      </c>
      <c r="BB432">
        <v>32.14</v>
      </c>
      <c r="BC432">
        <v>0</v>
      </c>
      <c r="BD432">
        <v>4.88</v>
      </c>
      <c r="BE432">
        <v>64</v>
      </c>
      <c r="BF432">
        <v>10.35</v>
      </c>
      <c r="BG432">
        <v>40.57</v>
      </c>
      <c r="BH432">
        <v>1.27</v>
      </c>
      <c r="BI432">
        <v>2.64</v>
      </c>
      <c r="BJ432">
        <v>1.95</v>
      </c>
      <c r="BK432">
        <v>14.64</v>
      </c>
      <c r="BL432">
        <v>2.25</v>
      </c>
      <c r="BM432">
        <v>1.17</v>
      </c>
      <c r="BN432">
        <v>21.28</v>
      </c>
      <c r="BO432">
        <v>74.31</v>
      </c>
      <c r="BP432">
        <v>3.61</v>
      </c>
      <c r="BQ432">
        <v>64.86</v>
      </c>
      <c r="BR432">
        <v>5.37</v>
      </c>
      <c r="BS432">
        <v>89.09</v>
      </c>
      <c r="BT432">
        <v>8.1999999999999993</v>
      </c>
      <c r="BU432">
        <v>73.81</v>
      </c>
      <c r="BV432">
        <v>17.57</v>
      </c>
      <c r="BW432">
        <v>82.22</v>
      </c>
      <c r="BX432">
        <v>0.78</v>
      </c>
      <c r="BY432">
        <v>37.5</v>
      </c>
      <c r="BZ432">
        <v>19.39</v>
      </c>
      <c r="CA432">
        <v>27.08</v>
      </c>
      <c r="CB432">
        <v>0.13</v>
      </c>
      <c r="CC432">
        <v>0.88</v>
      </c>
      <c r="CD432">
        <v>0</v>
      </c>
      <c r="CE432">
        <v>0</v>
      </c>
      <c r="CF432">
        <v>0.39</v>
      </c>
      <c r="CG432">
        <v>50</v>
      </c>
      <c r="CH432">
        <v>0.68</v>
      </c>
      <c r="CI432">
        <v>1.27</v>
      </c>
      <c r="CJ432">
        <v>61.54</v>
      </c>
      <c r="CK432">
        <v>3.03</v>
      </c>
      <c r="CL432">
        <v>45.16</v>
      </c>
      <c r="CM432">
        <v>0.39</v>
      </c>
      <c r="CN432">
        <v>25</v>
      </c>
      <c r="CO432">
        <v>0.49</v>
      </c>
      <c r="CP432">
        <v>1.17</v>
      </c>
      <c r="CQ432">
        <v>2.83</v>
      </c>
      <c r="CR432">
        <v>79.31</v>
      </c>
      <c r="CS432">
        <v>0</v>
      </c>
      <c r="CT432" t="s">
        <v>116</v>
      </c>
      <c r="CU432">
        <v>0</v>
      </c>
      <c r="CV432" t="s">
        <v>116</v>
      </c>
      <c r="CW432">
        <v>0</v>
      </c>
      <c r="CX432">
        <v>0</v>
      </c>
      <c r="CY432">
        <v>0</v>
      </c>
      <c r="CZ432">
        <v>0</v>
      </c>
      <c r="DA432" t="s">
        <v>116</v>
      </c>
      <c r="DB432" t="s">
        <v>116</v>
      </c>
      <c r="DC432">
        <v>0.1</v>
      </c>
      <c r="DD432" t="s">
        <v>116</v>
      </c>
      <c r="DE432" t="s">
        <v>116</v>
      </c>
      <c r="DF432">
        <v>0</v>
      </c>
      <c r="DG432">
        <v>0</v>
      </c>
      <c r="DH432">
        <v>0</v>
      </c>
      <c r="DI432">
        <v>0.1</v>
      </c>
      <c r="DJ432">
        <v>0</v>
      </c>
      <c r="DK432">
        <v>0</v>
      </c>
    </row>
    <row r="433" spans="1:115" ht="12" customHeight="1" x14ac:dyDescent="0.2">
      <c r="A433" t="s">
        <v>595</v>
      </c>
      <c r="B433" t="s">
        <v>126</v>
      </c>
      <c r="C433" t="s">
        <v>126</v>
      </c>
      <c r="D433" t="s">
        <v>922</v>
      </c>
      <c r="E433">
        <v>26</v>
      </c>
      <c r="F433">
        <v>700000</v>
      </c>
      <c r="G433" t="s">
        <v>116</v>
      </c>
      <c r="H433">
        <v>24</v>
      </c>
      <c r="I433">
        <v>1171</v>
      </c>
      <c r="J433">
        <v>4</v>
      </c>
      <c r="K433">
        <v>1.68</v>
      </c>
      <c r="L433">
        <v>3</v>
      </c>
      <c r="M433">
        <v>1.97</v>
      </c>
      <c r="N433">
        <v>17.14</v>
      </c>
      <c r="O433">
        <v>44.39</v>
      </c>
      <c r="P433" t="s">
        <v>117</v>
      </c>
      <c r="Q433" t="s">
        <v>117</v>
      </c>
      <c r="R433" t="s">
        <v>134</v>
      </c>
      <c r="S433">
        <v>183</v>
      </c>
      <c r="T433">
        <v>74</v>
      </c>
      <c r="U433" t="s">
        <v>119</v>
      </c>
      <c r="V433">
        <v>2.54</v>
      </c>
      <c r="W433">
        <v>2.92</v>
      </c>
      <c r="X433">
        <v>57.89</v>
      </c>
      <c r="Y433">
        <v>2.61</v>
      </c>
      <c r="Z433">
        <v>58.82</v>
      </c>
      <c r="AA433">
        <v>0</v>
      </c>
      <c r="AB433">
        <v>0</v>
      </c>
      <c r="AC433">
        <v>0.08</v>
      </c>
      <c r="AD433">
        <v>0.85</v>
      </c>
      <c r="AE433">
        <v>1.25</v>
      </c>
      <c r="AF433">
        <v>0.92</v>
      </c>
      <c r="AG433">
        <v>2</v>
      </c>
      <c r="AH433">
        <v>0.15</v>
      </c>
      <c r="AI433">
        <v>0</v>
      </c>
      <c r="AJ433">
        <v>0</v>
      </c>
      <c r="AK433">
        <v>4</v>
      </c>
      <c r="AL433">
        <v>0.31</v>
      </c>
      <c r="AM433">
        <v>4</v>
      </c>
      <c r="AN433">
        <v>0.31</v>
      </c>
      <c r="AO433">
        <v>0.13</v>
      </c>
      <c r="AP433">
        <v>0</v>
      </c>
      <c r="AQ433">
        <v>0</v>
      </c>
      <c r="AR433">
        <v>20</v>
      </c>
      <c r="AS433">
        <v>1.54</v>
      </c>
      <c r="AT433">
        <v>45</v>
      </c>
      <c r="AU433">
        <v>20</v>
      </c>
      <c r="AV433">
        <v>0.23</v>
      </c>
      <c r="AW433">
        <v>3.07</v>
      </c>
      <c r="AX433">
        <v>30</v>
      </c>
      <c r="AY433">
        <v>2.77</v>
      </c>
      <c r="AZ433">
        <v>30.56</v>
      </c>
      <c r="BA433">
        <v>0.31</v>
      </c>
      <c r="BB433">
        <v>25</v>
      </c>
      <c r="BC433">
        <v>1</v>
      </c>
      <c r="BD433">
        <v>3.92</v>
      </c>
      <c r="BE433">
        <v>60.78</v>
      </c>
      <c r="BF433">
        <v>8.4499999999999993</v>
      </c>
      <c r="BG433">
        <v>40</v>
      </c>
      <c r="BH433">
        <v>2.08</v>
      </c>
      <c r="BI433">
        <v>2.15</v>
      </c>
      <c r="BJ433">
        <v>0.77</v>
      </c>
      <c r="BK433">
        <v>18.91</v>
      </c>
      <c r="BL433">
        <v>2.31</v>
      </c>
      <c r="BM433">
        <v>0.85</v>
      </c>
      <c r="BN433">
        <v>24.36</v>
      </c>
      <c r="BO433">
        <v>76.66</v>
      </c>
      <c r="BP433">
        <v>4.1500000000000004</v>
      </c>
      <c r="BQ433">
        <v>53.7</v>
      </c>
      <c r="BR433">
        <v>7.15</v>
      </c>
      <c r="BS433">
        <v>90.32</v>
      </c>
      <c r="BT433">
        <v>8.3800000000000008</v>
      </c>
      <c r="BU433">
        <v>73.39</v>
      </c>
      <c r="BV433">
        <v>20.37</v>
      </c>
      <c r="BW433">
        <v>84.15</v>
      </c>
      <c r="BX433">
        <v>1.08</v>
      </c>
      <c r="BY433">
        <v>64.290000000000006</v>
      </c>
      <c r="BZ433">
        <v>18.88</v>
      </c>
      <c r="CA433">
        <v>16.39</v>
      </c>
      <c r="CB433">
        <v>0.15</v>
      </c>
      <c r="CC433">
        <v>0.92</v>
      </c>
      <c r="CD433">
        <v>0</v>
      </c>
      <c r="CE433">
        <v>0</v>
      </c>
      <c r="CF433">
        <v>0.38</v>
      </c>
      <c r="CG433">
        <v>0</v>
      </c>
      <c r="CH433">
        <v>0.38</v>
      </c>
      <c r="CI433">
        <v>2</v>
      </c>
      <c r="CJ433">
        <v>57.69</v>
      </c>
      <c r="CK433">
        <v>3.23</v>
      </c>
      <c r="CL433">
        <v>38.1</v>
      </c>
      <c r="CM433">
        <v>0.38</v>
      </c>
      <c r="CN433">
        <v>0</v>
      </c>
      <c r="CO433">
        <v>0.54</v>
      </c>
      <c r="CP433">
        <v>1.23</v>
      </c>
      <c r="CQ433">
        <v>4.1500000000000004</v>
      </c>
      <c r="CR433">
        <v>72.22</v>
      </c>
      <c r="CS433">
        <v>0</v>
      </c>
      <c r="CT433" t="s">
        <v>116</v>
      </c>
      <c r="CU433">
        <v>0</v>
      </c>
      <c r="CV433" t="s">
        <v>116</v>
      </c>
      <c r="CW433">
        <v>0</v>
      </c>
      <c r="CX433">
        <v>0</v>
      </c>
      <c r="CY433">
        <v>0</v>
      </c>
      <c r="CZ433">
        <v>0</v>
      </c>
      <c r="DA433" t="s">
        <v>116</v>
      </c>
      <c r="DB433" t="s">
        <v>116</v>
      </c>
      <c r="DC433">
        <v>0</v>
      </c>
      <c r="DD433" t="s">
        <v>116</v>
      </c>
      <c r="DE433" t="s">
        <v>116</v>
      </c>
      <c r="DF433">
        <v>0.23</v>
      </c>
      <c r="DG433">
        <v>0.15</v>
      </c>
      <c r="DH433">
        <v>50</v>
      </c>
      <c r="DI433">
        <v>0.46</v>
      </c>
      <c r="DJ433">
        <v>0</v>
      </c>
      <c r="DK433">
        <v>0</v>
      </c>
    </row>
    <row r="434" spans="1:115" ht="12" customHeight="1" x14ac:dyDescent="0.2">
      <c r="A434" t="s">
        <v>633</v>
      </c>
      <c r="B434" t="s">
        <v>634</v>
      </c>
      <c r="C434" t="s">
        <v>162</v>
      </c>
      <c r="D434" t="s">
        <v>922</v>
      </c>
      <c r="E434">
        <v>26</v>
      </c>
      <c r="F434">
        <v>900000</v>
      </c>
      <c r="G434" t="s">
        <v>130</v>
      </c>
      <c r="H434">
        <v>18</v>
      </c>
      <c r="I434">
        <v>1063</v>
      </c>
      <c r="J434">
        <v>2</v>
      </c>
      <c r="K434">
        <v>1.44</v>
      </c>
      <c r="L434">
        <v>2</v>
      </c>
      <c r="M434">
        <v>1.94</v>
      </c>
      <c r="N434">
        <v>19.73</v>
      </c>
      <c r="O434">
        <v>39.909999999999997</v>
      </c>
      <c r="P434" t="s">
        <v>117</v>
      </c>
      <c r="Q434" t="s">
        <v>117</v>
      </c>
      <c r="R434" t="s">
        <v>118</v>
      </c>
      <c r="S434">
        <v>182</v>
      </c>
      <c r="T434">
        <v>77</v>
      </c>
      <c r="U434" t="s">
        <v>205</v>
      </c>
      <c r="V434">
        <v>2.71</v>
      </c>
      <c r="W434">
        <v>2.88</v>
      </c>
      <c r="X434">
        <v>58.82</v>
      </c>
      <c r="Y434">
        <v>3.89</v>
      </c>
      <c r="Z434">
        <v>32.61</v>
      </c>
      <c r="AA434">
        <v>0.08</v>
      </c>
      <c r="AB434">
        <v>0.11</v>
      </c>
      <c r="AC434">
        <v>0.08</v>
      </c>
      <c r="AD434">
        <v>0.93</v>
      </c>
      <c r="AE434">
        <v>1.23</v>
      </c>
      <c r="AF434">
        <v>0.85</v>
      </c>
      <c r="AG434">
        <v>0</v>
      </c>
      <c r="AH434">
        <v>0</v>
      </c>
      <c r="AI434">
        <v>0</v>
      </c>
      <c r="AJ434">
        <v>0</v>
      </c>
      <c r="AK434">
        <v>4.57</v>
      </c>
      <c r="AL434">
        <v>0.17</v>
      </c>
      <c r="AM434">
        <v>2</v>
      </c>
      <c r="AN434">
        <v>0.17</v>
      </c>
      <c r="AO434">
        <v>0.12</v>
      </c>
      <c r="AP434">
        <v>0</v>
      </c>
      <c r="AQ434">
        <v>0</v>
      </c>
      <c r="AR434">
        <v>15</v>
      </c>
      <c r="AS434">
        <v>1.27</v>
      </c>
      <c r="AT434">
        <v>40</v>
      </c>
      <c r="AU434">
        <v>13.333</v>
      </c>
      <c r="AV434">
        <v>0.17</v>
      </c>
      <c r="AW434">
        <v>4.2300000000000004</v>
      </c>
      <c r="AX434">
        <v>26</v>
      </c>
      <c r="AY434">
        <v>0.34</v>
      </c>
      <c r="AZ434">
        <v>25</v>
      </c>
      <c r="BA434">
        <v>3.81</v>
      </c>
      <c r="BB434">
        <v>24.44</v>
      </c>
      <c r="BC434">
        <v>0.59</v>
      </c>
      <c r="BD434">
        <v>5.42</v>
      </c>
      <c r="BE434">
        <v>51.56</v>
      </c>
      <c r="BF434">
        <v>10.67</v>
      </c>
      <c r="BG434">
        <v>37.299999999999997</v>
      </c>
      <c r="BH434">
        <v>2.37</v>
      </c>
      <c r="BI434">
        <v>0.76</v>
      </c>
      <c r="BJ434">
        <v>0.17</v>
      </c>
      <c r="BK434">
        <v>19.13</v>
      </c>
      <c r="BL434">
        <v>2.29</v>
      </c>
      <c r="BM434">
        <v>1.02</v>
      </c>
      <c r="BN434">
        <v>25.23</v>
      </c>
      <c r="BO434">
        <v>74.16</v>
      </c>
      <c r="BP434">
        <v>4.4000000000000004</v>
      </c>
      <c r="BQ434">
        <v>75</v>
      </c>
      <c r="BR434">
        <v>6.01</v>
      </c>
      <c r="BS434">
        <v>92.96</v>
      </c>
      <c r="BT434">
        <v>8.81</v>
      </c>
      <c r="BU434">
        <v>60.58</v>
      </c>
      <c r="BV434">
        <v>19.899999999999999</v>
      </c>
      <c r="BW434">
        <v>85.53</v>
      </c>
      <c r="BX434">
        <v>1.44</v>
      </c>
      <c r="BY434">
        <v>52.94</v>
      </c>
      <c r="BZ434">
        <v>17.940000000000001</v>
      </c>
      <c r="CA434">
        <v>20.65</v>
      </c>
      <c r="CB434">
        <v>0.16</v>
      </c>
      <c r="CC434">
        <v>1.1000000000000001</v>
      </c>
      <c r="CD434">
        <v>0</v>
      </c>
      <c r="CE434">
        <v>0</v>
      </c>
      <c r="CF434">
        <v>0.42</v>
      </c>
      <c r="CG434">
        <v>40</v>
      </c>
      <c r="CH434">
        <v>0.42</v>
      </c>
      <c r="CI434">
        <v>2.79</v>
      </c>
      <c r="CJ434">
        <v>72.73</v>
      </c>
      <c r="CK434">
        <v>4.0599999999999996</v>
      </c>
      <c r="CL434">
        <v>35.42</v>
      </c>
      <c r="CM434">
        <v>0.59</v>
      </c>
      <c r="CN434">
        <v>28.57</v>
      </c>
      <c r="CO434">
        <v>1.02</v>
      </c>
      <c r="CP434">
        <v>1.27</v>
      </c>
      <c r="CQ434">
        <v>4.2300000000000004</v>
      </c>
      <c r="CR434">
        <v>80</v>
      </c>
      <c r="CS434">
        <v>0</v>
      </c>
      <c r="CT434" t="s">
        <v>116</v>
      </c>
      <c r="CU434">
        <v>0</v>
      </c>
      <c r="CV434" t="s">
        <v>116</v>
      </c>
      <c r="CW434">
        <v>0</v>
      </c>
      <c r="CX434">
        <v>0</v>
      </c>
      <c r="CY434">
        <v>0</v>
      </c>
      <c r="CZ434">
        <v>0</v>
      </c>
      <c r="DA434" t="s">
        <v>116</v>
      </c>
      <c r="DB434" t="s">
        <v>116</v>
      </c>
      <c r="DC434">
        <v>0.08</v>
      </c>
      <c r="DD434" t="s">
        <v>116</v>
      </c>
      <c r="DE434" t="s">
        <v>116</v>
      </c>
      <c r="DF434">
        <v>0.08</v>
      </c>
      <c r="DG434">
        <v>0</v>
      </c>
      <c r="DH434">
        <v>0</v>
      </c>
      <c r="DI434">
        <v>1.44</v>
      </c>
      <c r="DJ434">
        <v>0</v>
      </c>
      <c r="DK434">
        <v>0</v>
      </c>
    </row>
    <row r="435" spans="1:115" ht="12" customHeight="1" x14ac:dyDescent="0.2">
      <c r="A435" t="s">
        <v>322</v>
      </c>
      <c r="B435" t="s">
        <v>149</v>
      </c>
      <c r="C435" t="s">
        <v>149</v>
      </c>
      <c r="D435" t="s">
        <v>920</v>
      </c>
      <c r="E435">
        <v>23</v>
      </c>
      <c r="F435">
        <v>1800000</v>
      </c>
      <c r="G435" t="s">
        <v>324</v>
      </c>
      <c r="H435">
        <v>38</v>
      </c>
      <c r="I435">
        <v>2543</v>
      </c>
      <c r="J435">
        <v>9</v>
      </c>
      <c r="K435">
        <v>6.12</v>
      </c>
      <c r="L435">
        <v>6</v>
      </c>
      <c r="M435">
        <v>4.88</v>
      </c>
      <c r="N435">
        <v>12.81</v>
      </c>
      <c r="O435">
        <v>38.119999999999997</v>
      </c>
      <c r="P435" t="s">
        <v>117</v>
      </c>
      <c r="Q435" t="s">
        <v>117</v>
      </c>
      <c r="R435" t="s">
        <v>118</v>
      </c>
      <c r="S435">
        <v>166</v>
      </c>
      <c r="T435">
        <v>61</v>
      </c>
      <c r="U435" t="s">
        <v>119</v>
      </c>
      <c r="V435">
        <v>2.94</v>
      </c>
      <c r="W435">
        <v>2.83</v>
      </c>
      <c r="X435">
        <v>56.25</v>
      </c>
      <c r="Y435">
        <v>1.49</v>
      </c>
      <c r="Z435">
        <v>19.05</v>
      </c>
      <c r="AA435">
        <v>0.21</v>
      </c>
      <c r="AB435">
        <v>0.28000000000000003</v>
      </c>
      <c r="AC435">
        <v>7.0000000000000007E-2</v>
      </c>
      <c r="AD435">
        <v>1.1299999999999999</v>
      </c>
      <c r="AE435">
        <v>1.48</v>
      </c>
      <c r="AF435">
        <v>0.25</v>
      </c>
      <c r="AG435">
        <v>3</v>
      </c>
      <c r="AH435">
        <v>0.11</v>
      </c>
      <c r="AI435">
        <v>0</v>
      </c>
      <c r="AJ435">
        <v>0</v>
      </c>
      <c r="AK435">
        <v>3.33</v>
      </c>
      <c r="AL435">
        <v>0.32</v>
      </c>
      <c r="AM435">
        <v>8</v>
      </c>
      <c r="AN435">
        <v>0.28000000000000003</v>
      </c>
      <c r="AO435">
        <v>0.22</v>
      </c>
      <c r="AP435">
        <v>1</v>
      </c>
      <c r="AQ435">
        <v>0.04</v>
      </c>
      <c r="AR435">
        <v>74</v>
      </c>
      <c r="AS435">
        <v>2.62</v>
      </c>
      <c r="AT435">
        <v>41.89</v>
      </c>
      <c r="AU435">
        <v>12.162000000000001</v>
      </c>
      <c r="AV435">
        <v>0.21</v>
      </c>
      <c r="AW435">
        <v>1.38</v>
      </c>
      <c r="AX435">
        <v>43.59</v>
      </c>
      <c r="AY435">
        <v>0.5</v>
      </c>
      <c r="AZ435">
        <v>42.86</v>
      </c>
      <c r="BA435">
        <v>0.85</v>
      </c>
      <c r="BB435">
        <v>41.67</v>
      </c>
      <c r="BC435">
        <v>7.0000000000000007E-2</v>
      </c>
      <c r="BD435">
        <v>2.09</v>
      </c>
      <c r="BE435">
        <v>55.93</v>
      </c>
      <c r="BF435">
        <v>6.3</v>
      </c>
      <c r="BG435">
        <v>39.33</v>
      </c>
      <c r="BH435">
        <v>1.95</v>
      </c>
      <c r="BI435">
        <v>1.63</v>
      </c>
      <c r="BJ435">
        <v>0.67</v>
      </c>
      <c r="BK435">
        <v>31.46</v>
      </c>
      <c r="BL435">
        <v>2.2999999999999998</v>
      </c>
      <c r="BM435">
        <v>1.24</v>
      </c>
      <c r="BN435">
        <v>37.619999999999997</v>
      </c>
      <c r="BO435">
        <v>86.64</v>
      </c>
      <c r="BP435">
        <v>8.8800000000000008</v>
      </c>
      <c r="BQ435">
        <v>73.709999999999994</v>
      </c>
      <c r="BR435">
        <v>7.08</v>
      </c>
      <c r="BS435">
        <v>99</v>
      </c>
      <c r="BT435">
        <v>14.4</v>
      </c>
      <c r="BU435">
        <v>88.94</v>
      </c>
      <c r="BV435">
        <v>32.979999999999997</v>
      </c>
      <c r="BW435">
        <v>90.45</v>
      </c>
      <c r="BX435">
        <v>3.36</v>
      </c>
      <c r="BY435">
        <v>65.260000000000005</v>
      </c>
      <c r="BZ435">
        <v>18.23</v>
      </c>
      <c r="CA435">
        <v>28.71</v>
      </c>
      <c r="CB435">
        <v>0.17</v>
      </c>
      <c r="CC435">
        <v>1.7</v>
      </c>
      <c r="CD435">
        <v>0.14000000000000001</v>
      </c>
      <c r="CE435">
        <v>7.0000000000000007E-2</v>
      </c>
      <c r="CF435">
        <v>1.06</v>
      </c>
      <c r="CG435">
        <v>43.33</v>
      </c>
      <c r="CH435">
        <v>0.67</v>
      </c>
      <c r="CI435">
        <v>6.34</v>
      </c>
      <c r="CJ435">
        <v>79.89</v>
      </c>
      <c r="CK435">
        <v>3.15</v>
      </c>
      <c r="CL435">
        <v>60.67</v>
      </c>
      <c r="CM435">
        <v>1.84</v>
      </c>
      <c r="CN435">
        <v>30.77</v>
      </c>
      <c r="CO435">
        <v>1.56</v>
      </c>
      <c r="CP435">
        <v>0.6</v>
      </c>
      <c r="CQ435">
        <v>5.91</v>
      </c>
      <c r="CR435">
        <v>90.42</v>
      </c>
      <c r="CS435">
        <v>0</v>
      </c>
      <c r="CT435" t="s">
        <v>116</v>
      </c>
      <c r="CU435">
        <v>0</v>
      </c>
      <c r="CV435" t="s">
        <v>116</v>
      </c>
      <c r="CW435">
        <v>0</v>
      </c>
      <c r="CX435">
        <v>0</v>
      </c>
      <c r="CY435">
        <v>0</v>
      </c>
      <c r="CZ435">
        <v>0</v>
      </c>
      <c r="DA435" t="s">
        <v>116</v>
      </c>
      <c r="DB435" t="s">
        <v>116</v>
      </c>
      <c r="DC435">
        <v>0.21</v>
      </c>
      <c r="DD435" t="s">
        <v>116</v>
      </c>
      <c r="DE435" t="s">
        <v>116</v>
      </c>
      <c r="DF435">
        <v>1.98</v>
      </c>
      <c r="DG435">
        <v>0.53</v>
      </c>
      <c r="DH435">
        <v>40</v>
      </c>
      <c r="DI435">
        <v>2.34</v>
      </c>
      <c r="DJ435">
        <v>1</v>
      </c>
      <c r="DK435">
        <v>100</v>
      </c>
    </row>
    <row r="436" spans="1:115" ht="12" customHeight="1" x14ac:dyDescent="0.2">
      <c r="A436" t="s">
        <v>725</v>
      </c>
      <c r="B436" t="s">
        <v>220</v>
      </c>
      <c r="C436" t="s">
        <v>220</v>
      </c>
      <c r="D436" t="s">
        <v>920</v>
      </c>
      <c r="E436">
        <v>29</v>
      </c>
      <c r="F436">
        <v>400000</v>
      </c>
      <c r="G436" t="s">
        <v>116</v>
      </c>
      <c r="H436">
        <v>12</v>
      </c>
      <c r="I436">
        <v>797</v>
      </c>
      <c r="J436">
        <v>3</v>
      </c>
      <c r="K436">
        <v>2.65</v>
      </c>
      <c r="L436">
        <v>2</v>
      </c>
      <c r="M436">
        <v>0.64</v>
      </c>
      <c r="N436">
        <v>14.91</v>
      </c>
      <c r="O436">
        <v>33.33</v>
      </c>
      <c r="P436" t="s">
        <v>117</v>
      </c>
      <c r="Q436" t="s">
        <v>117</v>
      </c>
      <c r="R436" t="s">
        <v>118</v>
      </c>
      <c r="S436">
        <v>176</v>
      </c>
      <c r="T436">
        <v>79</v>
      </c>
      <c r="U436" t="s">
        <v>119</v>
      </c>
      <c r="V436">
        <v>3.73</v>
      </c>
      <c r="W436">
        <v>2.82</v>
      </c>
      <c r="X436">
        <v>48</v>
      </c>
      <c r="Y436">
        <v>2.15</v>
      </c>
      <c r="Z436">
        <v>26.32</v>
      </c>
      <c r="AA436">
        <v>0.34</v>
      </c>
      <c r="AB436">
        <v>0.38</v>
      </c>
      <c r="AC436">
        <v>0.11</v>
      </c>
      <c r="AD436">
        <v>2.0299999999999998</v>
      </c>
      <c r="AE436">
        <v>2.25</v>
      </c>
      <c r="AF436">
        <v>0.45</v>
      </c>
      <c r="AG436">
        <v>1</v>
      </c>
      <c r="AH436">
        <v>0.11</v>
      </c>
      <c r="AI436">
        <v>0</v>
      </c>
      <c r="AJ436">
        <v>0</v>
      </c>
      <c r="AK436">
        <v>2.82</v>
      </c>
      <c r="AL436">
        <v>0.34</v>
      </c>
      <c r="AM436">
        <v>3</v>
      </c>
      <c r="AN436">
        <v>0.34</v>
      </c>
      <c r="AO436">
        <v>0.3</v>
      </c>
      <c r="AP436">
        <v>0</v>
      </c>
      <c r="AQ436">
        <v>0</v>
      </c>
      <c r="AR436">
        <v>27</v>
      </c>
      <c r="AS436">
        <v>3.05</v>
      </c>
      <c r="AT436">
        <v>44.44</v>
      </c>
      <c r="AU436">
        <v>11.111000000000001</v>
      </c>
      <c r="AV436">
        <v>0.23</v>
      </c>
      <c r="AW436">
        <v>1.24</v>
      </c>
      <c r="AX436">
        <v>9.09</v>
      </c>
      <c r="AY436">
        <v>0</v>
      </c>
      <c r="AZ436">
        <v>0</v>
      </c>
      <c r="BA436">
        <v>1.24</v>
      </c>
      <c r="BB436">
        <v>9.09</v>
      </c>
      <c r="BC436">
        <v>0.11</v>
      </c>
      <c r="BD436">
        <v>1.47</v>
      </c>
      <c r="BE436">
        <v>76.92</v>
      </c>
      <c r="BF436">
        <v>7.11</v>
      </c>
      <c r="BG436">
        <v>31.75</v>
      </c>
      <c r="BH436">
        <v>2.15</v>
      </c>
      <c r="BI436">
        <v>1.36</v>
      </c>
      <c r="BJ436">
        <v>0.79</v>
      </c>
      <c r="BK436">
        <v>17.62</v>
      </c>
      <c r="BL436">
        <v>1.69</v>
      </c>
      <c r="BM436">
        <v>0.45</v>
      </c>
      <c r="BN436">
        <v>23.04</v>
      </c>
      <c r="BO436">
        <v>80.39</v>
      </c>
      <c r="BP436">
        <v>4.8600000000000003</v>
      </c>
      <c r="BQ436">
        <v>65.12</v>
      </c>
      <c r="BR436">
        <v>6.66</v>
      </c>
      <c r="BS436">
        <v>96.61</v>
      </c>
      <c r="BT436">
        <v>6.78</v>
      </c>
      <c r="BU436">
        <v>78.33</v>
      </c>
      <c r="BV436">
        <v>20.66</v>
      </c>
      <c r="BW436">
        <v>86.89</v>
      </c>
      <c r="BX436">
        <v>1.1299999999999999</v>
      </c>
      <c r="BY436">
        <v>40</v>
      </c>
      <c r="BZ436">
        <v>19.850000000000001</v>
      </c>
      <c r="CA436">
        <v>16.809999999999999</v>
      </c>
      <c r="CB436">
        <v>7.0000000000000007E-2</v>
      </c>
      <c r="CC436">
        <v>0.68</v>
      </c>
      <c r="CD436">
        <v>0</v>
      </c>
      <c r="CE436">
        <v>0</v>
      </c>
      <c r="CF436">
        <v>0.68</v>
      </c>
      <c r="CG436">
        <v>33.33</v>
      </c>
      <c r="CH436">
        <v>0.34</v>
      </c>
      <c r="CI436">
        <v>2.37</v>
      </c>
      <c r="CJ436">
        <v>71.430000000000007</v>
      </c>
      <c r="CK436">
        <v>0.68</v>
      </c>
      <c r="CL436">
        <v>33.33</v>
      </c>
      <c r="CM436">
        <v>0.68</v>
      </c>
      <c r="CN436">
        <v>33.33</v>
      </c>
      <c r="CO436">
        <v>0.34</v>
      </c>
      <c r="CP436">
        <v>0.23</v>
      </c>
      <c r="CQ436">
        <v>3.16</v>
      </c>
      <c r="CR436">
        <v>60.71</v>
      </c>
      <c r="CS436">
        <v>0</v>
      </c>
      <c r="CT436" t="s">
        <v>116</v>
      </c>
      <c r="CU436">
        <v>0</v>
      </c>
      <c r="CV436" t="s">
        <v>116</v>
      </c>
      <c r="CW436">
        <v>0</v>
      </c>
      <c r="CX436">
        <v>0</v>
      </c>
      <c r="CY436">
        <v>0</v>
      </c>
      <c r="CZ436">
        <v>0</v>
      </c>
      <c r="DA436" t="s">
        <v>116</v>
      </c>
      <c r="DB436" t="s">
        <v>116</v>
      </c>
      <c r="DC436">
        <v>0</v>
      </c>
      <c r="DD436" t="s">
        <v>116</v>
      </c>
      <c r="DE436" t="s">
        <v>116</v>
      </c>
      <c r="DF436">
        <v>0</v>
      </c>
      <c r="DG436">
        <v>0</v>
      </c>
      <c r="DH436">
        <v>0</v>
      </c>
      <c r="DI436">
        <v>0.9</v>
      </c>
      <c r="DJ436">
        <v>0</v>
      </c>
      <c r="DK436">
        <v>0</v>
      </c>
    </row>
    <row r="437" spans="1:115" ht="12" customHeight="1" x14ac:dyDescent="0.2">
      <c r="A437" t="s">
        <v>468</v>
      </c>
      <c r="B437" t="s">
        <v>139</v>
      </c>
      <c r="C437" t="s">
        <v>139</v>
      </c>
      <c r="D437" t="s">
        <v>920</v>
      </c>
      <c r="E437">
        <v>28</v>
      </c>
      <c r="F437">
        <v>350000</v>
      </c>
      <c r="G437" t="s">
        <v>116</v>
      </c>
      <c r="H437">
        <v>32</v>
      </c>
      <c r="I437">
        <v>1637</v>
      </c>
      <c r="J437">
        <v>2</v>
      </c>
      <c r="K437">
        <v>5.84</v>
      </c>
      <c r="L437">
        <v>0</v>
      </c>
      <c r="M437">
        <v>0.98</v>
      </c>
      <c r="N437">
        <v>24.3</v>
      </c>
      <c r="O437">
        <v>30.77</v>
      </c>
      <c r="P437" t="s">
        <v>117</v>
      </c>
      <c r="Q437" t="s">
        <v>117</v>
      </c>
      <c r="R437" t="s">
        <v>118</v>
      </c>
      <c r="S437">
        <v>181</v>
      </c>
      <c r="T437">
        <v>78</v>
      </c>
      <c r="U437" t="s">
        <v>119</v>
      </c>
      <c r="V437">
        <v>3.02</v>
      </c>
      <c r="W437">
        <v>2.8</v>
      </c>
      <c r="X437">
        <v>56.86</v>
      </c>
      <c r="Y437">
        <v>7.48</v>
      </c>
      <c r="Z437">
        <v>33.82</v>
      </c>
      <c r="AA437">
        <v>0.11</v>
      </c>
      <c r="AB437">
        <v>0.14000000000000001</v>
      </c>
      <c r="AC437">
        <v>0.11</v>
      </c>
      <c r="AD437">
        <v>1.32</v>
      </c>
      <c r="AE437">
        <v>1.71</v>
      </c>
      <c r="AF437">
        <v>0.99</v>
      </c>
      <c r="AG437">
        <v>1</v>
      </c>
      <c r="AH437">
        <v>0.05</v>
      </c>
      <c r="AI437">
        <v>0</v>
      </c>
      <c r="AJ437">
        <v>0</v>
      </c>
      <c r="AK437">
        <v>1.32</v>
      </c>
      <c r="AL437">
        <v>0.11</v>
      </c>
      <c r="AM437">
        <v>2</v>
      </c>
      <c r="AN437">
        <v>0.11</v>
      </c>
      <c r="AO437">
        <v>0.32</v>
      </c>
      <c r="AP437">
        <v>1</v>
      </c>
      <c r="AQ437">
        <v>0.05</v>
      </c>
      <c r="AR437">
        <v>35</v>
      </c>
      <c r="AS437">
        <v>1.92</v>
      </c>
      <c r="AT437">
        <v>34.29</v>
      </c>
      <c r="AU437">
        <v>5.7140000000000004</v>
      </c>
      <c r="AV437">
        <v>0</v>
      </c>
      <c r="AW437">
        <v>0.38</v>
      </c>
      <c r="AX437">
        <v>28.57</v>
      </c>
      <c r="AY437">
        <v>0</v>
      </c>
      <c r="AZ437">
        <v>0</v>
      </c>
      <c r="BA437">
        <v>0.38</v>
      </c>
      <c r="BB437">
        <v>28.57</v>
      </c>
      <c r="BC437">
        <v>0.11</v>
      </c>
      <c r="BD437">
        <v>1.92</v>
      </c>
      <c r="BE437">
        <v>28.57</v>
      </c>
      <c r="BF437">
        <v>9.73</v>
      </c>
      <c r="BG437">
        <v>20.9</v>
      </c>
      <c r="BH437">
        <v>2.86</v>
      </c>
      <c r="BI437">
        <v>0.27</v>
      </c>
      <c r="BJ437">
        <v>0.11</v>
      </c>
      <c r="BK437">
        <v>6.76</v>
      </c>
      <c r="BL437">
        <v>1.59</v>
      </c>
      <c r="BM437">
        <v>1.59</v>
      </c>
      <c r="BN437">
        <v>11.16</v>
      </c>
      <c r="BO437">
        <v>78.33</v>
      </c>
      <c r="BP437">
        <v>1.76</v>
      </c>
      <c r="BQ437">
        <v>53.13</v>
      </c>
      <c r="BR437">
        <v>4.01</v>
      </c>
      <c r="BS437">
        <v>90.41</v>
      </c>
      <c r="BT437">
        <v>2.42</v>
      </c>
      <c r="BU437">
        <v>72.73</v>
      </c>
      <c r="BV437">
        <v>10.67</v>
      </c>
      <c r="BW437">
        <v>80.41</v>
      </c>
      <c r="BX437">
        <v>0.11</v>
      </c>
      <c r="BY437">
        <v>50</v>
      </c>
      <c r="BZ437">
        <v>12.95</v>
      </c>
      <c r="CA437">
        <v>2.8</v>
      </c>
      <c r="CB437">
        <v>0.05</v>
      </c>
      <c r="CC437">
        <v>0.49</v>
      </c>
      <c r="CD437">
        <v>0</v>
      </c>
      <c r="CE437">
        <v>0</v>
      </c>
      <c r="CF437">
        <v>0.38</v>
      </c>
      <c r="CG437">
        <v>0</v>
      </c>
      <c r="CH437">
        <v>0.16</v>
      </c>
      <c r="CI437">
        <v>0.55000000000000004</v>
      </c>
      <c r="CJ437">
        <v>70</v>
      </c>
      <c r="CK437">
        <v>0.66</v>
      </c>
      <c r="CL437">
        <v>50</v>
      </c>
      <c r="CM437">
        <v>0.27</v>
      </c>
      <c r="CN437">
        <v>0</v>
      </c>
      <c r="CO437">
        <v>0.22</v>
      </c>
      <c r="CP437">
        <v>0.11</v>
      </c>
      <c r="CQ437">
        <v>1.04</v>
      </c>
      <c r="CR437">
        <v>63.16</v>
      </c>
      <c r="CS437">
        <v>0</v>
      </c>
      <c r="CT437" t="s">
        <v>116</v>
      </c>
      <c r="CU437">
        <v>0</v>
      </c>
      <c r="CV437" t="s">
        <v>116</v>
      </c>
      <c r="CW437">
        <v>0</v>
      </c>
      <c r="CX437">
        <v>0</v>
      </c>
      <c r="CY437">
        <v>0</v>
      </c>
      <c r="CZ437">
        <v>0</v>
      </c>
      <c r="DA437" t="s">
        <v>116</v>
      </c>
      <c r="DB437" t="s">
        <v>116</v>
      </c>
      <c r="DC437">
        <v>0</v>
      </c>
      <c r="DD437" t="s">
        <v>116</v>
      </c>
      <c r="DE437" t="s">
        <v>116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</row>
    <row r="438" spans="1:115" ht="12" customHeight="1" x14ac:dyDescent="0.2">
      <c r="A438" t="s">
        <v>747</v>
      </c>
      <c r="B438" t="s">
        <v>748</v>
      </c>
      <c r="C438" t="s">
        <v>199</v>
      </c>
      <c r="D438" t="s">
        <v>920</v>
      </c>
      <c r="E438">
        <v>27</v>
      </c>
      <c r="F438">
        <v>400000</v>
      </c>
      <c r="G438" t="s">
        <v>147</v>
      </c>
      <c r="H438">
        <v>13</v>
      </c>
      <c r="I438">
        <v>745</v>
      </c>
      <c r="J438">
        <v>0</v>
      </c>
      <c r="K438">
        <v>3.14</v>
      </c>
      <c r="L438">
        <v>0</v>
      </c>
      <c r="M438">
        <v>0.68</v>
      </c>
      <c r="N438">
        <v>28.99</v>
      </c>
      <c r="O438">
        <v>32.92</v>
      </c>
      <c r="P438" t="s">
        <v>749</v>
      </c>
      <c r="Q438" t="s">
        <v>749</v>
      </c>
      <c r="R438" t="s">
        <v>118</v>
      </c>
      <c r="S438">
        <v>184</v>
      </c>
      <c r="T438">
        <v>79</v>
      </c>
      <c r="U438" t="s">
        <v>119</v>
      </c>
      <c r="V438">
        <v>3.02</v>
      </c>
      <c r="W438">
        <v>2.78</v>
      </c>
      <c r="X438">
        <v>43.48</v>
      </c>
      <c r="Y438">
        <v>7.13</v>
      </c>
      <c r="Z438">
        <v>40.68</v>
      </c>
      <c r="AA438">
        <v>0.48</v>
      </c>
      <c r="AB438">
        <v>0.85</v>
      </c>
      <c r="AC438">
        <v>0.12</v>
      </c>
      <c r="AD438">
        <v>1.33</v>
      </c>
      <c r="AE438">
        <v>2.3199999999999998</v>
      </c>
      <c r="AF438">
        <v>1.93</v>
      </c>
      <c r="AG438">
        <v>4</v>
      </c>
      <c r="AH438">
        <v>0.48</v>
      </c>
      <c r="AI438">
        <v>0</v>
      </c>
      <c r="AJ438">
        <v>0</v>
      </c>
      <c r="AK438">
        <v>2.66</v>
      </c>
      <c r="AL438">
        <v>0</v>
      </c>
      <c r="AM438">
        <v>0</v>
      </c>
      <c r="AN438">
        <v>0</v>
      </c>
      <c r="AO438">
        <v>0.38</v>
      </c>
      <c r="AP438">
        <v>0</v>
      </c>
      <c r="AQ438">
        <v>0</v>
      </c>
      <c r="AR438">
        <v>20</v>
      </c>
      <c r="AS438">
        <v>2.42</v>
      </c>
      <c r="AT438">
        <v>20</v>
      </c>
      <c r="AU438">
        <v>0</v>
      </c>
      <c r="AV438">
        <v>0</v>
      </c>
      <c r="AW438">
        <v>1.21</v>
      </c>
      <c r="AX438">
        <v>30</v>
      </c>
      <c r="AY438">
        <v>0.36</v>
      </c>
      <c r="AZ438">
        <v>66.67</v>
      </c>
      <c r="BA438">
        <v>0.85</v>
      </c>
      <c r="BB438">
        <v>14.29</v>
      </c>
      <c r="BC438">
        <v>0</v>
      </c>
      <c r="BD438">
        <v>3.74</v>
      </c>
      <c r="BE438">
        <v>45.16</v>
      </c>
      <c r="BF438">
        <v>12.32</v>
      </c>
      <c r="BG438">
        <v>30.39</v>
      </c>
      <c r="BH438">
        <v>5.19</v>
      </c>
      <c r="BI438">
        <v>1.21</v>
      </c>
      <c r="BJ438">
        <v>1.0900000000000001</v>
      </c>
      <c r="BK438">
        <v>8.6999999999999993</v>
      </c>
      <c r="BL438">
        <v>2.0499999999999998</v>
      </c>
      <c r="BM438">
        <v>0.85</v>
      </c>
      <c r="BN438">
        <v>16.43</v>
      </c>
      <c r="BO438">
        <v>77.209999999999994</v>
      </c>
      <c r="BP438">
        <v>2.0499999999999998</v>
      </c>
      <c r="BQ438">
        <v>52.94</v>
      </c>
      <c r="BR438">
        <v>5.32</v>
      </c>
      <c r="BS438">
        <v>84.09</v>
      </c>
      <c r="BT438">
        <v>4.71</v>
      </c>
      <c r="BU438">
        <v>87.18</v>
      </c>
      <c r="BV438">
        <v>14.98</v>
      </c>
      <c r="BW438">
        <v>81.45</v>
      </c>
      <c r="BX438">
        <v>0.24</v>
      </c>
      <c r="BY438">
        <v>50</v>
      </c>
      <c r="BZ438">
        <v>13.71</v>
      </c>
      <c r="CA438">
        <v>4</v>
      </c>
      <c r="CB438">
        <v>0.08</v>
      </c>
      <c r="CC438">
        <v>0.97</v>
      </c>
      <c r="CD438">
        <v>0</v>
      </c>
      <c r="CE438">
        <v>0</v>
      </c>
      <c r="CF438">
        <v>0.36</v>
      </c>
      <c r="CG438">
        <v>33.33</v>
      </c>
      <c r="CH438">
        <v>0.48</v>
      </c>
      <c r="CI438">
        <v>1.0900000000000001</v>
      </c>
      <c r="CJ438">
        <v>77.78</v>
      </c>
      <c r="CK438">
        <v>0.48</v>
      </c>
      <c r="CL438">
        <v>50</v>
      </c>
      <c r="CM438">
        <v>0.24</v>
      </c>
      <c r="CN438">
        <v>50</v>
      </c>
      <c r="CO438">
        <v>0.6</v>
      </c>
      <c r="CP438">
        <v>0.36</v>
      </c>
      <c r="CQ438">
        <v>1.21</v>
      </c>
      <c r="CR438">
        <v>70</v>
      </c>
      <c r="CS438">
        <v>0</v>
      </c>
      <c r="CT438" t="s">
        <v>116</v>
      </c>
      <c r="CU438">
        <v>0</v>
      </c>
      <c r="CV438" t="s">
        <v>116</v>
      </c>
      <c r="CW438">
        <v>0</v>
      </c>
      <c r="CX438">
        <v>0</v>
      </c>
      <c r="CY438">
        <v>0</v>
      </c>
      <c r="CZ438">
        <v>0</v>
      </c>
      <c r="DA438" t="s">
        <v>116</v>
      </c>
      <c r="DB438" t="s">
        <v>116</v>
      </c>
      <c r="DC438">
        <v>0</v>
      </c>
      <c r="DD438" t="s">
        <v>116</v>
      </c>
      <c r="DE438" t="s">
        <v>116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</row>
    <row r="439" spans="1:115" ht="12" customHeight="1" x14ac:dyDescent="0.2">
      <c r="A439" t="s">
        <v>386</v>
      </c>
      <c r="B439" t="s">
        <v>191</v>
      </c>
      <c r="C439" t="s">
        <v>191</v>
      </c>
      <c r="D439" t="s">
        <v>920</v>
      </c>
      <c r="E439">
        <v>25</v>
      </c>
      <c r="F439">
        <v>1000000</v>
      </c>
      <c r="G439" t="s">
        <v>116</v>
      </c>
      <c r="H439">
        <v>24</v>
      </c>
      <c r="I439">
        <v>2030</v>
      </c>
      <c r="J439">
        <v>12</v>
      </c>
      <c r="K439">
        <v>10.29</v>
      </c>
      <c r="L439">
        <v>1</v>
      </c>
      <c r="M439">
        <v>0.71</v>
      </c>
      <c r="N439">
        <v>23.32</v>
      </c>
      <c r="O439">
        <v>32.32</v>
      </c>
      <c r="P439" t="s">
        <v>117</v>
      </c>
      <c r="Q439" t="s">
        <v>117</v>
      </c>
      <c r="R439" t="s">
        <v>118</v>
      </c>
      <c r="S439">
        <v>180</v>
      </c>
      <c r="T439">
        <v>81</v>
      </c>
      <c r="U439" t="s">
        <v>119</v>
      </c>
      <c r="V439">
        <v>2.88</v>
      </c>
      <c r="W439">
        <v>2.75</v>
      </c>
      <c r="X439">
        <v>46.77</v>
      </c>
      <c r="Y439">
        <v>7.27</v>
      </c>
      <c r="Z439">
        <v>37.200000000000003</v>
      </c>
      <c r="AA439">
        <v>0.27</v>
      </c>
      <c r="AB439">
        <v>0.34</v>
      </c>
      <c r="AC439">
        <v>0</v>
      </c>
      <c r="AD439">
        <v>1.33</v>
      </c>
      <c r="AE439">
        <v>1.72</v>
      </c>
      <c r="AF439">
        <v>1.37</v>
      </c>
      <c r="AG439">
        <v>7</v>
      </c>
      <c r="AH439">
        <v>0.31</v>
      </c>
      <c r="AI439">
        <v>0</v>
      </c>
      <c r="AJ439">
        <v>0</v>
      </c>
      <c r="AK439">
        <v>1.86</v>
      </c>
      <c r="AL439">
        <v>0.53</v>
      </c>
      <c r="AM439">
        <v>6</v>
      </c>
      <c r="AN439">
        <v>0.27</v>
      </c>
      <c r="AO439">
        <v>0.46</v>
      </c>
      <c r="AP439">
        <v>2</v>
      </c>
      <c r="AQ439">
        <v>0.09</v>
      </c>
      <c r="AR439">
        <v>52</v>
      </c>
      <c r="AS439">
        <v>2.31</v>
      </c>
      <c r="AT439">
        <v>42.31</v>
      </c>
      <c r="AU439">
        <v>23.077000000000002</v>
      </c>
      <c r="AV439">
        <v>0.04</v>
      </c>
      <c r="AW439">
        <v>0.62</v>
      </c>
      <c r="AX439">
        <v>14.29</v>
      </c>
      <c r="AY439">
        <v>0.22</v>
      </c>
      <c r="AZ439">
        <v>0</v>
      </c>
      <c r="BA439">
        <v>0.4</v>
      </c>
      <c r="BB439">
        <v>22.22</v>
      </c>
      <c r="BC439">
        <v>0.09</v>
      </c>
      <c r="BD439">
        <v>1.24</v>
      </c>
      <c r="BE439">
        <v>53.57</v>
      </c>
      <c r="BF439">
        <v>8.82</v>
      </c>
      <c r="BG439">
        <v>28.14</v>
      </c>
      <c r="BH439">
        <v>3.01</v>
      </c>
      <c r="BI439">
        <v>0.27</v>
      </c>
      <c r="BJ439">
        <v>0.18</v>
      </c>
      <c r="BK439">
        <v>7.09</v>
      </c>
      <c r="BL439">
        <v>1.82</v>
      </c>
      <c r="BM439">
        <v>1.1499999999999999</v>
      </c>
      <c r="BN439">
        <v>13.26</v>
      </c>
      <c r="BO439">
        <v>65.55</v>
      </c>
      <c r="BP439">
        <v>2</v>
      </c>
      <c r="BQ439">
        <v>55.56</v>
      </c>
      <c r="BR439">
        <v>4.79</v>
      </c>
      <c r="BS439">
        <v>79.63</v>
      </c>
      <c r="BT439">
        <v>3.59</v>
      </c>
      <c r="BU439">
        <v>62.96</v>
      </c>
      <c r="BV439">
        <v>11.97</v>
      </c>
      <c r="BW439">
        <v>69.63</v>
      </c>
      <c r="BX439">
        <v>0.71</v>
      </c>
      <c r="BY439">
        <v>37.5</v>
      </c>
      <c r="BZ439">
        <v>15.73</v>
      </c>
      <c r="CA439">
        <v>20.74</v>
      </c>
      <c r="CB439">
        <v>0.03</v>
      </c>
      <c r="CC439">
        <v>0.57999999999999996</v>
      </c>
      <c r="CD439">
        <v>0.04</v>
      </c>
      <c r="CE439">
        <v>0</v>
      </c>
      <c r="CF439">
        <v>0.35</v>
      </c>
      <c r="CG439">
        <v>37.5</v>
      </c>
      <c r="CH439">
        <v>0.18</v>
      </c>
      <c r="CI439">
        <v>0.71</v>
      </c>
      <c r="CJ439">
        <v>37.5</v>
      </c>
      <c r="CK439">
        <v>1.06</v>
      </c>
      <c r="CL439">
        <v>50</v>
      </c>
      <c r="CM439">
        <v>0.22</v>
      </c>
      <c r="CN439">
        <v>40</v>
      </c>
      <c r="CO439">
        <v>0.62</v>
      </c>
      <c r="CP439">
        <v>0.09</v>
      </c>
      <c r="CQ439">
        <v>0.71</v>
      </c>
      <c r="CR439">
        <v>81.25</v>
      </c>
      <c r="CS439">
        <v>0</v>
      </c>
      <c r="CT439" t="s">
        <v>116</v>
      </c>
      <c r="CU439">
        <v>0</v>
      </c>
      <c r="CV439" t="s">
        <v>116</v>
      </c>
      <c r="CW439">
        <v>0</v>
      </c>
      <c r="CX439">
        <v>0</v>
      </c>
      <c r="CY439">
        <v>0</v>
      </c>
      <c r="CZ439">
        <v>0</v>
      </c>
      <c r="DA439" t="s">
        <v>116</v>
      </c>
      <c r="DB439" t="s">
        <v>116</v>
      </c>
      <c r="DC439">
        <v>0</v>
      </c>
      <c r="DD439" t="s">
        <v>116</v>
      </c>
      <c r="DE439" t="s">
        <v>116</v>
      </c>
      <c r="DF439">
        <v>0.09</v>
      </c>
      <c r="DG439">
        <v>0.09</v>
      </c>
      <c r="DH439">
        <v>0</v>
      </c>
      <c r="DI439">
        <v>0</v>
      </c>
      <c r="DJ439">
        <v>6</v>
      </c>
      <c r="DK439">
        <v>100</v>
      </c>
    </row>
    <row r="440" spans="1:115" ht="12" customHeight="1" x14ac:dyDescent="0.2">
      <c r="A440" t="s">
        <v>404</v>
      </c>
      <c r="B440" t="s">
        <v>139</v>
      </c>
      <c r="C440" t="s">
        <v>139</v>
      </c>
      <c r="D440" t="s">
        <v>922</v>
      </c>
      <c r="E440">
        <v>33</v>
      </c>
      <c r="F440">
        <v>500000</v>
      </c>
      <c r="G440" t="s">
        <v>116</v>
      </c>
      <c r="H440">
        <v>31</v>
      </c>
      <c r="I440">
        <v>1899</v>
      </c>
      <c r="J440">
        <v>6</v>
      </c>
      <c r="K440">
        <v>4.25</v>
      </c>
      <c r="L440">
        <v>1</v>
      </c>
      <c r="M440">
        <v>2.8</v>
      </c>
      <c r="N440">
        <v>12.61</v>
      </c>
      <c r="O440">
        <v>36.090000000000003</v>
      </c>
      <c r="P440" t="s">
        <v>117</v>
      </c>
      <c r="Q440" t="s">
        <v>117</v>
      </c>
      <c r="R440" t="s">
        <v>118</v>
      </c>
      <c r="S440">
        <v>174</v>
      </c>
      <c r="T440">
        <v>65</v>
      </c>
      <c r="U440" t="s">
        <v>119</v>
      </c>
      <c r="V440">
        <v>3.22</v>
      </c>
      <c r="W440">
        <v>2.75</v>
      </c>
      <c r="X440">
        <v>46.55</v>
      </c>
      <c r="Y440">
        <v>1.1399999999999999</v>
      </c>
      <c r="Z440">
        <v>37.5</v>
      </c>
      <c r="AA440">
        <v>0.24</v>
      </c>
      <c r="AB440">
        <v>0.34</v>
      </c>
      <c r="AC440">
        <v>0.24</v>
      </c>
      <c r="AD440">
        <v>1.71</v>
      </c>
      <c r="AE440">
        <v>2.4700000000000002</v>
      </c>
      <c r="AF440">
        <v>0.66</v>
      </c>
      <c r="AG440">
        <v>6</v>
      </c>
      <c r="AH440">
        <v>0.28000000000000003</v>
      </c>
      <c r="AI440">
        <v>0</v>
      </c>
      <c r="AJ440">
        <v>0</v>
      </c>
      <c r="AK440">
        <v>3.18</v>
      </c>
      <c r="AL440">
        <v>0.28000000000000003</v>
      </c>
      <c r="AM440">
        <v>4</v>
      </c>
      <c r="AN440">
        <v>0.19</v>
      </c>
      <c r="AO440">
        <v>0.2</v>
      </c>
      <c r="AP440">
        <v>0</v>
      </c>
      <c r="AQ440">
        <v>0</v>
      </c>
      <c r="AR440">
        <v>58</v>
      </c>
      <c r="AS440">
        <v>2.75</v>
      </c>
      <c r="AT440">
        <v>37.93</v>
      </c>
      <c r="AU440">
        <v>10.345000000000001</v>
      </c>
      <c r="AV440">
        <v>0.05</v>
      </c>
      <c r="AW440">
        <v>1.18</v>
      </c>
      <c r="AX440">
        <v>40</v>
      </c>
      <c r="AY440">
        <v>0.56999999999999995</v>
      </c>
      <c r="AZ440">
        <v>41.67</v>
      </c>
      <c r="BA440">
        <v>0.56999999999999995</v>
      </c>
      <c r="BB440">
        <v>41.67</v>
      </c>
      <c r="BC440">
        <v>0.09</v>
      </c>
      <c r="BD440">
        <v>2.04</v>
      </c>
      <c r="BE440">
        <v>41.86</v>
      </c>
      <c r="BF440">
        <v>6.45</v>
      </c>
      <c r="BG440">
        <v>33.090000000000003</v>
      </c>
      <c r="BH440">
        <v>1.28</v>
      </c>
      <c r="BI440">
        <v>1.99</v>
      </c>
      <c r="BJ440">
        <v>0.56999999999999995</v>
      </c>
      <c r="BK440">
        <v>35.31</v>
      </c>
      <c r="BL440">
        <v>0.9</v>
      </c>
      <c r="BM440">
        <v>1.28</v>
      </c>
      <c r="BN440">
        <v>42.99</v>
      </c>
      <c r="BO440">
        <v>79.709999999999994</v>
      </c>
      <c r="BP440">
        <v>15.92</v>
      </c>
      <c r="BQ440">
        <v>66.37</v>
      </c>
      <c r="BR440">
        <v>7.2</v>
      </c>
      <c r="BS440">
        <v>93.42</v>
      </c>
      <c r="BT440">
        <v>12.46</v>
      </c>
      <c r="BU440">
        <v>85.93</v>
      </c>
      <c r="BV440">
        <v>36.35</v>
      </c>
      <c r="BW440">
        <v>87.22</v>
      </c>
      <c r="BX440">
        <v>5.45</v>
      </c>
      <c r="BY440">
        <v>38.26</v>
      </c>
      <c r="BZ440">
        <v>18.27</v>
      </c>
      <c r="CA440">
        <v>34.43</v>
      </c>
      <c r="CB440">
        <v>0.13</v>
      </c>
      <c r="CC440">
        <v>1.47</v>
      </c>
      <c r="CD440">
        <v>0.05</v>
      </c>
      <c r="CE440">
        <v>0</v>
      </c>
      <c r="CF440">
        <v>1.8</v>
      </c>
      <c r="CG440">
        <v>44.74</v>
      </c>
      <c r="CH440">
        <v>0.38</v>
      </c>
      <c r="CI440">
        <v>10.85</v>
      </c>
      <c r="CJ440">
        <v>65.5</v>
      </c>
      <c r="CK440">
        <v>3.18</v>
      </c>
      <c r="CL440">
        <v>47.76</v>
      </c>
      <c r="CM440">
        <v>3.08</v>
      </c>
      <c r="CN440">
        <v>29.23</v>
      </c>
      <c r="CO440">
        <v>1.23</v>
      </c>
      <c r="CP440">
        <v>0.43</v>
      </c>
      <c r="CQ440">
        <v>8.67</v>
      </c>
      <c r="CR440">
        <v>83.61</v>
      </c>
      <c r="CS440">
        <v>0</v>
      </c>
      <c r="CT440" t="s">
        <v>116</v>
      </c>
      <c r="CU440">
        <v>0</v>
      </c>
      <c r="CV440" t="s">
        <v>116</v>
      </c>
      <c r="CW440">
        <v>0</v>
      </c>
      <c r="CX440">
        <v>0</v>
      </c>
      <c r="CY440">
        <v>0</v>
      </c>
      <c r="CZ440">
        <v>0</v>
      </c>
      <c r="DA440" t="s">
        <v>116</v>
      </c>
      <c r="DB440" t="s">
        <v>116</v>
      </c>
      <c r="DC440">
        <v>0.09</v>
      </c>
      <c r="DD440" t="s">
        <v>116</v>
      </c>
      <c r="DE440" t="s">
        <v>116</v>
      </c>
      <c r="DF440">
        <v>1.99</v>
      </c>
      <c r="DG440">
        <v>0.52</v>
      </c>
      <c r="DH440">
        <v>36.36</v>
      </c>
      <c r="DI440">
        <v>3.41</v>
      </c>
      <c r="DJ440">
        <v>2</v>
      </c>
      <c r="DK440">
        <v>100</v>
      </c>
    </row>
    <row r="441" spans="1:115" ht="12" customHeight="1" x14ac:dyDescent="0.2">
      <c r="A441" t="s">
        <v>345</v>
      </c>
      <c r="B441" t="s">
        <v>199</v>
      </c>
      <c r="C441" t="s">
        <v>199</v>
      </c>
      <c r="D441" t="s">
        <v>920</v>
      </c>
      <c r="E441">
        <v>35</v>
      </c>
      <c r="F441">
        <v>650000</v>
      </c>
      <c r="G441" t="s">
        <v>116</v>
      </c>
      <c r="H441">
        <v>33</v>
      </c>
      <c r="I441">
        <v>2369</v>
      </c>
      <c r="J441">
        <v>9</v>
      </c>
      <c r="K441">
        <v>11.03</v>
      </c>
      <c r="L441">
        <v>4</v>
      </c>
      <c r="M441">
        <v>1.97</v>
      </c>
      <c r="N441">
        <v>20.170000000000002</v>
      </c>
      <c r="O441">
        <v>37.29</v>
      </c>
      <c r="P441" t="s">
        <v>117</v>
      </c>
      <c r="Q441" t="s">
        <v>117</v>
      </c>
      <c r="R441" t="s">
        <v>118</v>
      </c>
      <c r="S441">
        <v>185</v>
      </c>
      <c r="T441">
        <v>75</v>
      </c>
      <c r="U441" t="s">
        <v>119</v>
      </c>
      <c r="V441">
        <v>3.42</v>
      </c>
      <c r="W441">
        <v>2.74</v>
      </c>
      <c r="X441">
        <v>62.5</v>
      </c>
      <c r="Y441">
        <v>6</v>
      </c>
      <c r="Z441">
        <v>42.41</v>
      </c>
      <c r="AA441">
        <v>0.19</v>
      </c>
      <c r="AB441">
        <v>0.32</v>
      </c>
      <c r="AC441">
        <v>0.04</v>
      </c>
      <c r="AD441">
        <v>1.52</v>
      </c>
      <c r="AE441">
        <v>2.5299999999999998</v>
      </c>
      <c r="AF441">
        <v>0.8</v>
      </c>
      <c r="AG441">
        <v>3</v>
      </c>
      <c r="AH441">
        <v>0.11</v>
      </c>
      <c r="AI441">
        <v>0</v>
      </c>
      <c r="AJ441">
        <v>0</v>
      </c>
      <c r="AK441">
        <v>2.17</v>
      </c>
      <c r="AL441">
        <v>0.34</v>
      </c>
      <c r="AM441">
        <v>4</v>
      </c>
      <c r="AN441">
        <v>0.15</v>
      </c>
      <c r="AO441">
        <v>0.42</v>
      </c>
      <c r="AP441">
        <v>1</v>
      </c>
      <c r="AQ441">
        <v>0.04</v>
      </c>
      <c r="AR441">
        <v>70</v>
      </c>
      <c r="AS441">
        <v>2.66</v>
      </c>
      <c r="AT441">
        <v>40</v>
      </c>
      <c r="AU441">
        <v>12.856999999999999</v>
      </c>
      <c r="AV441">
        <v>0.15</v>
      </c>
      <c r="AW441">
        <v>0.72</v>
      </c>
      <c r="AX441">
        <v>5.26</v>
      </c>
      <c r="AY441">
        <v>0.49</v>
      </c>
      <c r="AZ441">
        <v>0</v>
      </c>
      <c r="BA441">
        <v>0.23</v>
      </c>
      <c r="BB441">
        <v>16.670000000000002</v>
      </c>
      <c r="BC441">
        <v>0.15</v>
      </c>
      <c r="BD441">
        <v>1.63</v>
      </c>
      <c r="BE441">
        <v>55.81</v>
      </c>
      <c r="BF441">
        <v>7.52</v>
      </c>
      <c r="BG441">
        <v>31.31</v>
      </c>
      <c r="BH441">
        <v>3.72</v>
      </c>
      <c r="BI441">
        <v>0.61</v>
      </c>
      <c r="BJ441">
        <v>0.23</v>
      </c>
      <c r="BK441">
        <v>13.98</v>
      </c>
      <c r="BL441">
        <v>1.9</v>
      </c>
      <c r="BM441">
        <v>0.91</v>
      </c>
      <c r="BN441">
        <v>19.3</v>
      </c>
      <c r="BO441">
        <v>78.739999999999995</v>
      </c>
      <c r="BP441">
        <v>3.34</v>
      </c>
      <c r="BQ441">
        <v>61.36</v>
      </c>
      <c r="BR441">
        <v>4.5599999999999996</v>
      </c>
      <c r="BS441">
        <v>91.67</v>
      </c>
      <c r="BT441">
        <v>6.88</v>
      </c>
      <c r="BU441">
        <v>80.66</v>
      </c>
      <c r="BV441">
        <v>17.93</v>
      </c>
      <c r="BW441">
        <v>83.69</v>
      </c>
      <c r="BX441">
        <v>0.68</v>
      </c>
      <c r="BY441">
        <v>27.78</v>
      </c>
      <c r="BZ441">
        <v>16.91</v>
      </c>
      <c r="CA441">
        <v>13.68</v>
      </c>
      <c r="CB441">
        <v>0.08</v>
      </c>
      <c r="CC441">
        <v>1.1399999999999999</v>
      </c>
      <c r="CD441">
        <v>0.04</v>
      </c>
      <c r="CE441">
        <v>0.04</v>
      </c>
      <c r="CF441">
        <v>0.49</v>
      </c>
      <c r="CG441">
        <v>30.77</v>
      </c>
      <c r="CH441">
        <v>0.46</v>
      </c>
      <c r="CI441">
        <v>1.63</v>
      </c>
      <c r="CJ441">
        <v>76.739999999999995</v>
      </c>
      <c r="CK441">
        <v>1.44</v>
      </c>
      <c r="CL441">
        <v>36.840000000000003</v>
      </c>
      <c r="CM441">
        <v>0.42</v>
      </c>
      <c r="CN441">
        <v>18.18</v>
      </c>
      <c r="CO441">
        <v>0.72</v>
      </c>
      <c r="CP441">
        <v>0</v>
      </c>
      <c r="CQ441">
        <v>1.25</v>
      </c>
      <c r="CR441">
        <v>66.67</v>
      </c>
      <c r="CS441">
        <v>0</v>
      </c>
      <c r="CT441" t="s">
        <v>116</v>
      </c>
      <c r="CU441">
        <v>0</v>
      </c>
      <c r="CV441" t="s">
        <v>116</v>
      </c>
      <c r="CW441">
        <v>0</v>
      </c>
      <c r="CX441">
        <v>0</v>
      </c>
      <c r="CY441">
        <v>0</v>
      </c>
      <c r="CZ441">
        <v>0</v>
      </c>
      <c r="DA441" t="s">
        <v>116</v>
      </c>
      <c r="DB441" t="s">
        <v>116</v>
      </c>
      <c r="DC441">
        <v>0.04</v>
      </c>
      <c r="DD441" t="s">
        <v>116</v>
      </c>
      <c r="DE441" t="s">
        <v>116</v>
      </c>
      <c r="DF441">
        <v>0.23</v>
      </c>
      <c r="DG441">
        <v>0.23</v>
      </c>
      <c r="DH441">
        <v>16.670000000000002</v>
      </c>
      <c r="DI441">
        <v>0</v>
      </c>
      <c r="DJ441">
        <v>5</v>
      </c>
      <c r="DK441">
        <v>100</v>
      </c>
    </row>
    <row r="442" spans="1:115" ht="12" customHeight="1" x14ac:dyDescent="0.2">
      <c r="A442" t="s">
        <v>589</v>
      </c>
      <c r="B442" t="s">
        <v>204</v>
      </c>
      <c r="C442" t="s">
        <v>204</v>
      </c>
      <c r="D442" t="s">
        <v>923</v>
      </c>
      <c r="E442">
        <v>32</v>
      </c>
      <c r="F442">
        <v>400000</v>
      </c>
      <c r="G442" t="s">
        <v>116</v>
      </c>
      <c r="H442">
        <v>14</v>
      </c>
      <c r="I442">
        <v>1223</v>
      </c>
      <c r="J442">
        <v>1</v>
      </c>
      <c r="K442">
        <v>0.73</v>
      </c>
      <c r="L442">
        <v>0</v>
      </c>
      <c r="M442">
        <v>0.17</v>
      </c>
      <c r="N442">
        <v>7.95</v>
      </c>
      <c r="O442">
        <v>62.04</v>
      </c>
      <c r="P442" t="s">
        <v>117</v>
      </c>
      <c r="Q442" t="s">
        <v>117</v>
      </c>
      <c r="R442" t="s">
        <v>118</v>
      </c>
      <c r="S442">
        <v>183</v>
      </c>
      <c r="T442">
        <v>80</v>
      </c>
      <c r="U442" t="s">
        <v>119</v>
      </c>
      <c r="V442">
        <v>6.55</v>
      </c>
      <c r="W442">
        <v>2.72</v>
      </c>
      <c r="X442">
        <v>62.16</v>
      </c>
      <c r="Y442">
        <v>3.39</v>
      </c>
      <c r="Z442">
        <v>63.04</v>
      </c>
      <c r="AA442">
        <v>0.37</v>
      </c>
      <c r="AB442">
        <v>0.51</v>
      </c>
      <c r="AC442">
        <v>0.81</v>
      </c>
      <c r="AD442">
        <v>4.49</v>
      </c>
      <c r="AE442">
        <v>6.2</v>
      </c>
      <c r="AF442">
        <v>0.44</v>
      </c>
      <c r="AG442">
        <v>3</v>
      </c>
      <c r="AH442">
        <v>0.22</v>
      </c>
      <c r="AI442">
        <v>0</v>
      </c>
      <c r="AJ442">
        <v>0</v>
      </c>
      <c r="AK442">
        <v>0.44</v>
      </c>
      <c r="AL442">
        <v>7.0000000000000007E-2</v>
      </c>
      <c r="AM442">
        <v>1</v>
      </c>
      <c r="AN442">
        <v>7.0000000000000007E-2</v>
      </c>
      <c r="AO442">
        <v>0.05</v>
      </c>
      <c r="AP442">
        <v>1</v>
      </c>
      <c r="AQ442">
        <v>7.0000000000000007E-2</v>
      </c>
      <c r="AR442">
        <v>5</v>
      </c>
      <c r="AS442">
        <v>0.37</v>
      </c>
      <c r="AT442">
        <v>60</v>
      </c>
      <c r="AU442">
        <v>20</v>
      </c>
      <c r="AV442">
        <v>0</v>
      </c>
      <c r="AW442">
        <v>7.0000000000000007E-2</v>
      </c>
      <c r="AX442">
        <v>0</v>
      </c>
      <c r="AY442">
        <v>0</v>
      </c>
      <c r="AZ442">
        <v>0</v>
      </c>
      <c r="BA442">
        <v>7.0000000000000007E-2</v>
      </c>
      <c r="BB442">
        <v>0</v>
      </c>
      <c r="BC442">
        <v>0</v>
      </c>
      <c r="BD442">
        <v>0.28999999999999998</v>
      </c>
      <c r="BE442">
        <v>75</v>
      </c>
      <c r="BF442">
        <v>0.52</v>
      </c>
      <c r="BG442">
        <v>71.430000000000007</v>
      </c>
      <c r="BH442">
        <v>0.74</v>
      </c>
      <c r="BI442">
        <v>0.88</v>
      </c>
      <c r="BJ442">
        <v>0.28999999999999998</v>
      </c>
      <c r="BK442">
        <v>25.54</v>
      </c>
      <c r="BL442">
        <v>0.59</v>
      </c>
      <c r="BM442">
        <v>0.28999999999999998</v>
      </c>
      <c r="BN442">
        <v>35.1</v>
      </c>
      <c r="BO442">
        <v>89.52</v>
      </c>
      <c r="BP442">
        <v>14.2</v>
      </c>
      <c r="BQ442">
        <v>81.349999999999994</v>
      </c>
      <c r="BR442">
        <v>1.4</v>
      </c>
      <c r="BS442">
        <v>94.74</v>
      </c>
      <c r="BT442">
        <v>17</v>
      </c>
      <c r="BU442">
        <v>95.67</v>
      </c>
      <c r="BV442">
        <v>29.95</v>
      </c>
      <c r="BW442">
        <v>94.84</v>
      </c>
      <c r="BX442">
        <v>5.08</v>
      </c>
      <c r="BY442">
        <v>59.42</v>
      </c>
      <c r="BZ442">
        <v>23.13</v>
      </c>
      <c r="CA442">
        <v>38.97</v>
      </c>
      <c r="CB442">
        <v>0.01</v>
      </c>
      <c r="CC442">
        <v>0.15</v>
      </c>
      <c r="CD442">
        <v>0</v>
      </c>
      <c r="CE442">
        <v>0</v>
      </c>
      <c r="CF442">
        <v>7.0000000000000007E-2</v>
      </c>
      <c r="CG442">
        <v>0</v>
      </c>
      <c r="CH442">
        <v>0</v>
      </c>
      <c r="CI442">
        <v>3.9</v>
      </c>
      <c r="CJ442">
        <v>73.58</v>
      </c>
      <c r="CK442">
        <v>0.37</v>
      </c>
      <c r="CL442">
        <v>40</v>
      </c>
      <c r="CM442">
        <v>0.44</v>
      </c>
      <c r="CN442">
        <v>16.670000000000002</v>
      </c>
      <c r="CO442">
        <v>0.28999999999999998</v>
      </c>
      <c r="CP442">
        <v>0</v>
      </c>
      <c r="CQ442">
        <v>7.06</v>
      </c>
      <c r="CR442">
        <v>80.209999999999994</v>
      </c>
      <c r="CS442">
        <v>0</v>
      </c>
      <c r="CT442" t="s">
        <v>116</v>
      </c>
      <c r="CU442">
        <v>0</v>
      </c>
      <c r="CV442" t="s">
        <v>116</v>
      </c>
      <c r="CW442">
        <v>0</v>
      </c>
      <c r="CX442">
        <v>0</v>
      </c>
      <c r="CY442">
        <v>0</v>
      </c>
      <c r="CZ442">
        <v>0</v>
      </c>
      <c r="DA442" t="s">
        <v>116</v>
      </c>
      <c r="DB442" t="s">
        <v>116</v>
      </c>
      <c r="DC442">
        <v>1.03</v>
      </c>
      <c r="DD442" t="s">
        <v>116</v>
      </c>
      <c r="DE442" t="s">
        <v>116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</row>
    <row r="443" spans="1:115" ht="12" customHeight="1" x14ac:dyDescent="0.2">
      <c r="A443" t="s">
        <v>618</v>
      </c>
      <c r="B443" t="s">
        <v>126</v>
      </c>
      <c r="C443" t="s">
        <v>126</v>
      </c>
      <c r="D443" t="s">
        <v>922</v>
      </c>
      <c r="E443">
        <v>30</v>
      </c>
      <c r="F443">
        <v>700000</v>
      </c>
      <c r="G443" t="s">
        <v>116</v>
      </c>
      <c r="H443">
        <v>27</v>
      </c>
      <c r="I443">
        <v>1124</v>
      </c>
      <c r="J443">
        <v>3</v>
      </c>
      <c r="K443">
        <v>1.73</v>
      </c>
      <c r="L443">
        <v>1</v>
      </c>
      <c r="M443">
        <v>1.33</v>
      </c>
      <c r="N443">
        <v>16.899999999999999</v>
      </c>
      <c r="O443">
        <v>37.909999999999997</v>
      </c>
      <c r="P443" t="s">
        <v>240</v>
      </c>
      <c r="Q443" t="s">
        <v>275</v>
      </c>
      <c r="R443" t="s">
        <v>134</v>
      </c>
      <c r="S443">
        <v>164</v>
      </c>
      <c r="T443">
        <v>73</v>
      </c>
      <c r="U443" t="s">
        <v>119</v>
      </c>
      <c r="V443">
        <v>4.6399999999999997</v>
      </c>
      <c r="W443">
        <v>2.72</v>
      </c>
      <c r="X443">
        <v>61.76</v>
      </c>
      <c r="Y443">
        <v>1.92</v>
      </c>
      <c r="Z443">
        <v>4.17</v>
      </c>
      <c r="AA443">
        <v>0.88</v>
      </c>
      <c r="AB443">
        <v>1.28</v>
      </c>
      <c r="AC443">
        <v>0.24</v>
      </c>
      <c r="AD443">
        <v>2.08</v>
      </c>
      <c r="AE443">
        <v>3.04</v>
      </c>
      <c r="AF443">
        <v>0.48</v>
      </c>
      <c r="AG443">
        <v>0</v>
      </c>
      <c r="AH443">
        <v>0</v>
      </c>
      <c r="AI443">
        <v>0</v>
      </c>
      <c r="AJ443">
        <v>0</v>
      </c>
      <c r="AK443">
        <v>3.36</v>
      </c>
      <c r="AL443">
        <v>0.24</v>
      </c>
      <c r="AM443">
        <v>3</v>
      </c>
      <c r="AN443">
        <v>0.24</v>
      </c>
      <c r="AO443">
        <v>0.14000000000000001</v>
      </c>
      <c r="AP443">
        <v>0</v>
      </c>
      <c r="AQ443">
        <v>0</v>
      </c>
      <c r="AR443">
        <v>27</v>
      </c>
      <c r="AS443">
        <v>2.16</v>
      </c>
      <c r="AT443">
        <v>33.33</v>
      </c>
      <c r="AU443">
        <v>11.111000000000001</v>
      </c>
      <c r="AV443">
        <v>0.08</v>
      </c>
      <c r="AW443">
        <v>0.88</v>
      </c>
      <c r="AX443">
        <v>27.27</v>
      </c>
      <c r="AY443">
        <v>0.64</v>
      </c>
      <c r="AZ443">
        <v>25</v>
      </c>
      <c r="BA443">
        <v>0.24</v>
      </c>
      <c r="BB443">
        <v>33.33</v>
      </c>
      <c r="BC443">
        <v>0.08</v>
      </c>
      <c r="BD443">
        <v>3.76</v>
      </c>
      <c r="BE443">
        <v>48.94</v>
      </c>
      <c r="BF443">
        <v>9.0500000000000007</v>
      </c>
      <c r="BG443">
        <v>41.59</v>
      </c>
      <c r="BH443">
        <v>0.96</v>
      </c>
      <c r="BI443">
        <v>1.6</v>
      </c>
      <c r="BJ443">
        <v>0.24</v>
      </c>
      <c r="BK443">
        <v>29.87</v>
      </c>
      <c r="BL443">
        <v>0.72</v>
      </c>
      <c r="BM443">
        <v>1.1200000000000001</v>
      </c>
      <c r="BN443">
        <v>39.07</v>
      </c>
      <c r="BO443">
        <v>82.17</v>
      </c>
      <c r="BP443">
        <v>9.61</v>
      </c>
      <c r="BQ443">
        <v>66.67</v>
      </c>
      <c r="BR443">
        <v>7.21</v>
      </c>
      <c r="BS443">
        <v>87.78</v>
      </c>
      <c r="BT443">
        <v>15.21</v>
      </c>
      <c r="BU443">
        <v>87.37</v>
      </c>
      <c r="BV443">
        <v>34.43</v>
      </c>
      <c r="BW443">
        <v>86.28</v>
      </c>
      <c r="BX443">
        <v>4</v>
      </c>
      <c r="BY443">
        <v>56</v>
      </c>
      <c r="BZ443">
        <v>19.489999999999998</v>
      </c>
      <c r="CA443">
        <v>31.75</v>
      </c>
      <c r="CB443">
        <v>0.11</v>
      </c>
      <c r="CC443">
        <v>0.88</v>
      </c>
      <c r="CD443">
        <v>0.16</v>
      </c>
      <c r="CE443">
        <v>0</v>
      </c>
      <c r="CF443">
        <v>1.36</v>
      </c>
      <c r="CG443">
        <v>41.18</v>
      </c>
      <c r="CH443">
        <v>0.48</v>
      </c>
      <c r="CI443">
        <v>7.53</v>
      </c>
      <c r="CJ443">
        <v>65.959999999999994</v>
      </c>
      <c r="CK443">
        <v>2.4</v>
      </c>
      <c r="CL443">
        <v>60</v>
      </c>
      <c r="CM443">
        <v>2</v>
      </c>
      <c r="CN443">
        <v>32</v>
      </c>
      <c r="CO443">
        <v>1.28</v>
      </c>
      <c r="CP443">
        <v>0.16</v>
      </c>
      <c r="CQ443">
        <v>5.69</v>
      </c>
      <c r="CR443">
        <v>85.92</v>
      </c>
      <c r="CS443">
        <v>0</v>
      </c>
      <c r="CT443" t="s">
        <v>116</v>
      </c>
      <c r="CU443">
        <v>0</v>
      </c>
      <c r="CV443" t="s">
        <v>116</v>
      </c>
      <c r="CW443">
        <v>0</v>
      </c>
      <c r="CX443">
        <v>0</v>
      </c>
      <c r="CY443">
        <v>0</v>
      </c>
      <c r="CZ443">
        <v>0</v>
      </c>
      <c r="DA443" t="s">
        <v>116</v>
      </c>
      <c r="DB443" t="s">
        <v>116</v>
      </c>
      <c r="DC443">
        <v>0</v>
      </c>
      <c r="DD443" t="s">
        <v>116</v>
      </c>
      <c r="DE443" t="s">
        <v>116</v>
      </c>
      <c r="DF443">
        <v>0.88</v>
      </c>
      <c r="DG443">
        <v>0</v>
      </c>
      <c r="DH443">
        <v>0</v>
      </c>
      <c r="DI443">
        <v>2.3199999999999998</v>
      </c>
      <c r="DJ443">
        <v>0</v>
      </c>
      <c r="DK443">
        <v>0</v>
      </c>
    </row>
    <row r="444" spans="1:115" ht="12" customHeight="1" x14ac:dyDescent="0.2">
      <c r="A444" t="s">
        <v>625</v>
      </c>
      <c r="B444" t="s">
        <v>143</v>
      </c>
      <c r="C444" t="s">
        <v>143</v>
      </c>
      <c r="D444" t="s">
        <v>920</v>
      </c>
      <c r="E444">
        <v>35</v>
      </c>
      <c r="F444">
        <v>300000</v>
      </c>
      <c r="G444" t="s">
        <v>116</v>
      </c>
      <c r="H444">
        <v>17</v>
      </c>
      <c r="I444">
        <v>1093</v>
      </c>
      <c r="J444">
        <v>2</v>
      </c>
      <c r="K444">
        <v>3.26</v>
      </c>
      <c r="L444">
        <v>1</v>
      </c>
      <c r="M444">
        <v>0.92</v>
      </c>
      <c r="N444">
        <v>31.29</v>
      </c>
      <c r="O444">
        <v>35</v>
      </c>
      <c r="P444" t="s">
        <v>117</v>
      </c>
      <c r="Q444" t="s">
        <v>278</v>
      </c>
      <c r="R444" t="s">
        <v>118</v>
      </c>
      <c r="S444">
        <v>180</v>
      </c>
      <c r="T444">
        <v>79</v>
      </c>
      <c r="U444" t="s">
        <v>119</v>
      </c>
      <c r="V444">
        <v>2.5499999999999998</v>
      </c>
      <c r="W444">
        <v>2.72</v>
      </c>
      <c r="X444">
        <v>51.52</v>
      </c>
      <c r="Y444">
        <v>8.32</v>
      </c>
      <c r="Z444">
        <v>30.69</v>
      </c>
      <c r="AA444">
        <v>0.25</v>
      </c>
      <c r="AB444">
        <v>0.31</v>
      </c>
      <c r="AC444">
        <v>0</v>
      </c>
      <c r="AD444">
        <v>0.91</v>
      </c>
      <c r="AE444">
        <v>1.1299999999999999</v>
      </c>
      <c r="AF444">
        <v>1.48</v>
      </c>
      <c r="AG444">
        <v>3</v>
      </c>
      <c r="AH444">
        <v>0.25</v>
      </c>
      <c r="AI444">
        <v>0</v>
      </c>
      <c r="AJ444">
        <v>0</v>
      </c>
      <c r="AK444">
        <v>2.96</v>
      </c>
      <c r="AL444">
        <v>0.16</v>
      </c>
      <c r="AM444">
        <v>2</v>
      </c>
      <c r="AN444">
        <v>0.16</v>
      </c>
      <c r="AO444">
        <v>0.27</v>
      </c>
      <c r="AP444">
        <v>0</v>
      </c>
      <c r="AQ444">
        <v>0</v>
      </c>
      <c r="AR444">
        <v>23</v>
      </c>
      <c r="AS444">
        <v>1.89</v>
      </c>
      <c r="AT444">
        <v>34.78</v>
      </c>
      <c r="AU444">
        <v>8.6959999999999997</v>
      </c>
      <c r="AV444">
        <v>0.08</v>
      </c>
      <c r="AW444">
        <v>0.25</v>
      </c>
      <c r="AX444">
        <v>33.33</v>
      </c>
      <c r="AY444">
        <v>0.08</v>
      </c>
      <c r="AZ444">
        <v>100</v>
      </c>
      <c r="BA444">
        <v>0.16</v>
      </c>
      <c r="BB444">
        <v>0</v>
      </c>
      <c r="BC444">
        <v>0</v>
      </c>
      <c r="BD444">
        <v>4.3600000000000003</v>
      </c>
      <c r="BE444">
        <v>45.28</v>
      </c>
      <c r="BF444">
        <v>13.5</v>
      </c>
      <c r="BG444">
        <v>38.409999999999997</v>
      </c>
      <c r="BH444">
        <v>2.8</v>
      </c>
      <c r="BI444">
        <v>0.66</v>
      </c>
      <c r="BJ444">
        <v>0.16</v>
      </c>
      <c r="BK444">
        <v>7.9</v>
      </c>
      <c r="BL444">
        <v>1.89</v>
      </c>
      <c r="BM444">
        <v>1.98</v>
      </c>
      <c r="BN444">
        <v>13.01</v>
      </c>
      <c r="BO444">
        <v>72.78</v>
      </c>
      <c r="BP444">
        <v>3.05</v>
      </c>
      <c r="BQ444">
        <v>64.86</v>
      </c>
      <c r="BR444">
        <v>3.95</v>
      </c>
      <c r="BS444">
        <v>85.42</v>
      </c>
      <c r="BT444">
        <v>3.13</v>
      </c>
      <c r="BU444">
        <v>73.680000000000007</v>
      </c>
      <c r="BV444">
        <v>12.68</v>
      </c>
      <c r="BW444">
        <v>73.38</v>
      </c>
      <c r="BX444">
        <v>0.25</v>
      </c>
      <c r="BY444">
        <v>66.67</v>
      </c>
      <c r="BZ444">
        <v>14.28</v>
      </c>
      <c r="CA444">
        <v>6.24</v>
      </c>
      <c r="CB444">
        <v>0.08</v>
      </c>
      <c r="CC444">
        <v>0.41</v>
      </c>
      <c r="CD444">
        <v>0</v>
      </c>
      <c r="CE444">
        <v>0</v>
      </c>
      <c r="CF444">
        <v>0.74</v>
      </c>
      <c r="CG444">
        <v>33.33</v>
      </c>
      <c r="CH444">
        <v>0.08</v>
      </c>
      <c r="CI444">
        <v>1.1499999999999999</v>
      </c>
      <c r="CJ444">
        <v>57.14</v>
      </c>
      <c r="CK444">
        <v>0.57999999999999996</v>
      </c>
      <c r="CL444">
        <v>42.86</v>
      </c>
      <c r="CM444">
        <v>0.49</v>
      </c>
      <c r="CN444">
        <v>33.33</v>
      </c>
      <c r="CO444">
        <v>0.57999999999999996</v>
      </c>
      <c r="CP444">
        <v>0.08</v>
      </c>
      <c r="CQ444">
        <v>1.1499999999999999</v>
      </c>
      <c r="CR444">
        <v>78.569999999999993</v>
      </c>
      <c r="CS444">
        <v>0</v>
      </c>
      <c r="CT444" t="s">
        <v>116</v>
      </c>
      <c r="CU444">
        <v>0</v>
      </c>
      <c r="CV444" t="s">
        <v>116</v>
      </c>
      <c r="CW444">
        <v>0</v>
      </c>
      <c r="CX444">
        <v>0</v>
      </c>
      <c r="CY444">
        <v>0</v>
      </c>
      <c r="CZ444">
        <v>0</v>
      </c>
      <c r="DA444" t="s">
        <v>116</v>
      </c>
      <c r="DB444" t="s">
        <v>116</v>
      </c>
      <c r="DC444">
        <v>0</v>
      </c>
      <c r="DD444" t="s">
        <v>116</v>
      </c>
      <c r="DE444" t="s">
        <v>116</v>
      </c>
      <c r="DF444">
        <v>0</v>
      </c>
      <c r="DG444">
        <v>0</v>
      </c>
      <c r="DH444">
        <v>0</v>
      </c>
      <c r="DI444">
        <v>0</v>
      </c>
      <c r="DJ444">
        <v>1</v>
      </c>
      <c r="DK444">
        <v>0</v>
      </c>
    </row>
    <row r="445" spans="1:115" ht="12" customHeight="1" x14ac:dyDescent="0.2">
      <c r="A445" t="s">
        <v>455</v>
      </c>
      <c r="B445" t="s">
        <v>149</v>
      </c>
      <c r="C445" t="s">
        <v>149</v>
      </c>
      <c r="D445" t="s">
        <v>920</v>
      </c>
      <c r="E445">
        <v>33</v>
      </c>
      <c r="F445">
        <v>550000</v>
      </c>
      <c r="G445" t="s">
        <v>116</v>
      </c>
      <c r="H445">
        <v>32</v>
      </c>
      <c r="I445">
        <v>1654</v>
      </c>
      <c r="J445">
        <v>5</v>
      </c>
      <c r="K445">
        <v>5.8</v>
      </c>
      <c r="L445">
        <v>2</v>
      </c>
      <c r="M445">
        <v>1.47</v>
      </c>
      <c r="N445">
        <v>24.27</v>
      </c>
      <c r="O445">
        <v>31.61</v>
      </c>
      <c r="P445" t="s">
        <v>456</v>
      </c>
      <c r="Q445" t="s">
        <v>457</v>
      </c>
      <c r="R445" t="s">
        <v>118</v>
      </c>
      <c r="S445">
        <v>183</v>
      </c>
      <c r="T445">
        <v>80</v>
      </c>
      <c r="U445" t="s">
        <v>119</v>
      </c>
      <c r="V445">
        <v>2.67</v>
      </c>
      <c r="W445">
        <v>2.67</v>
      </c>
      <c r="X445">
        <v>53.06</v>
      </c>
      <c r="Y445">
        <v>4.3499999999999996</v>
      </c>
      <c r="Z445">
        <v>38.75</v>
      </c>
      <c r="AA445">
        <v>0</v>
      </c>
      <c r="AB445">
        <v>0</v>
      </c>
      <c r="AC445">
        <v>0.16</v>
      </c>
      <c r="AD445">
        <v>1.25</v>
      </c>
      <c r="AE445">
        <v>2.16</v>
      </c>
      <c r="AF445">
        <v>0.93</v>
      </c>
      <c r="AG445">
        <v>3</v>
      </c>
      <c r="AH445">
        <v>0.16</v>
      </c>
      <c r="AI445">
        <v>0</v>
      </c>
      <c r="AJ445">
        <v>0</v>
      </c>
      <c r="AK445">
        <v>2.94</v>
      </c>
      <c r="AL445">
        <v>0.27</v>
      </c>
      <c r="AM445">
        <v>5</v>
      </c>
      <c r="AN445">
        <v>0.27</v>
      </c>
      <c r="AO445">
        <v>0.32</v>
      </c>
      <c r="AP445">
        <v>1</v>
      </c>
      <c r="AQ445">
        <v>0.05</v>
      </c>
      <c r="AR445">
        <v>53</v>
      </c>
      <c r="AS445">
        <v>2.88</v>
      </c>
      <c r="AT445">
        <v>35.85</v>
      </c>
      <c r="AU445">
        <v>9.4339999999999993</v>
      </c>
      <c r="AV445">
        <v>0.11</v>
      </c>
      <c r="AW445">
        <v>0.87</v>
      </c>
      <c r="AX445">
        <v>62.5</v>
      </c>
      <c r="AY445">
        <v>0.16</v>
      </c>
      <c r="AZ445">
        <v>100</v>
      </c>
      <c r="BA445">
        <v>0.71</v>
      </c>
      <c r="BB445">
        <v>53.85</v>
      </c>
      <c r="BC445">
        <v>0.05</v>
      </c>
      <c r="BD445">
        <v>3.16</v>
      </c>
      <c r="BE445">
        <v>37.93</v>
      </c>
      <c r="BF445">
        <v>12.84</v>
      </c>
      <c r="BG445">
        <v>25.42</v>
      </c>
      <c r="BH445">
        <v>3.92</v>
      </c>
      <c r="BI445">
        <v>0.76</v>
      </c>
      <c r="BJ445">
        <v>0.33</v>
      </c>
      <c r="BK445">
        <v>13.6</v>
      </c>
      <c r="BL445">
        <v>0.98</v>
      </c>
      <c r="BM445">
        <v>0.98</v>
      </c>
      <c r="BN445">
        <v>19.32</v>
      </c>
      <c r="BO445">
        <v>81.41</v>
      </c>
      <c r="BP445">
        <v>2.39</v>
      </c>
      <c r="BQ445">
        <v>72.73</v>
      </c>
      <c r="BR445">
        <v>4.79</v>
      </c>
      <c r="BS445">
        <v>90.91</v>
      </c>
      <c r="BT445">
        <v>7.89</v>
      </c>
      <c r="BU445">
        <v>83.45</v>
      </c>
      <c r="BV445">
        <v>17.63</v>
      </c>
      <c r="BW445">
        <v>82.41</v>
      </c>
      <c r="BX445">
        <v>0.93</v>
      </c>
      <c r="BY445">
        <v>82.35</v>
      </c>
      <c r="BZ445">
        <v>16.239999999999998</v>
      </c>
      <c r="CA445">
        <v>14.16</v>
      </c>
      <c r="CB445">
        <v>0.08</v>
      </c>
      <c r="CC445">
        <v>0.76</v>
      </c>
      <c r="CD445">
        <v>0.11</v>
      </c>
      <c r="CE445">
        <v>0</v>
      </c>
      <c r="CF445">
        <v>0.22</v>
      </c>
      <c r="CG445">
        <v>75</v>
      </c>
      <c r="CH445">
        <v>0.16</v>
      </c>
      <c r="CI445">
        <v>2.0699999999999998</v>
      </c>
      <c r="CJ445">
        <v>84.21</v>
      </c>
      <c r="CK445">
        <v>0.65</v>
      </c>
      <c r="CL445">
        <v>58.33</v>
      </c>
      <c r="CM445">
        <v>0.22</v>
      </c>
      <c r="CN445">
        <v>75</v>
      </c>
      <c r="CO445">
        <v>0.49</v>
      </c>
      <c r="CP445">
        <v>0.38</v>
      </c>
      <c r="CQ445">
        <v>1.58</v>
      </c>
      <c r="CR445">
        <v>79.31</v>
      </c>
      <c r="CS445">
        <v>0</v>
      </c>
      <c r="CT445" t="s">
        <v>116</v>
      </c>
      <c r="CU445">
        <v>0</v>
      </c>
      <c r="CV445" t="s">
        <v>116</v>
      </c>
      <c r="CW445">
        <v>0</v>
      </c>
      <c r="CX445">
        <v>0</v>
      </c>
      <c r="CY445">
        <v>0</v>
      </c>
      <c r="CZ445">
        <v>0</v>
      </c>
      <c r="DA445" t="s">
        <v>116</v>
      </c>
      <c r="DB445" t="s">
        <v>116</v>
      </c>
      <c r="DC445">
        <v>0</v>
      </c>
      <c r="DD445" t="s">
        <v>116</v>
      </c>
      <c r="DE445" t="s">
        <v>116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</row>
    <row r="446" spans="1:115" ht="12" customHeight="1" x14ac:dyDescent="0.2">
      <c r="A446" t="s">
        <v>827</v>
      </c>
      <c r="B446" t="s">
        <v>236</v>
      </c>
      <c r="C446" t="s">
        <v>236</v>
      </c>
      <c r="D446" t="s">
        <v>920</v>
      </c>
      <c r="E446">
        <v>23</v>
      </c>
      <c r="F446">
        <v>400000</v>
      </c>
      <c r="G446" t="s">
        <v>116</v>
      </c>
      <c r="H446">
        <v>14</v>
      </c>
      <c r="I446">
        <v>544</v>
      </c>
      <c r="J446">
        <v>1</v>
      </c>
      <c r="K446">
        <v>0.34</v>
      </c>
      <c r="L446">
        <v>1</v>
      </c>
      <c r="M446">
        <v>0.26</v>
      </c>
      <c r="N446">
        <v>19.190000000000001</v>
      </c>
      <c r="O446">
        <v>30.17</v>
      </c>
      <c r="P446" t="s">
        <v>117</v>
      </c>
      <c r="Q446" t="s">
        <v>117</v>
      </c>
      <c r="R446" t="s">
        <v>118</v>
      </c>
      <c r="S446">
        <v>177</v>
      </c>
      <c r="T446">
        <v>72</v>
      </c>
      <c r="U446" t="s">
        <v>119</v>
      </c>
      <c r="V446">
        <v>4.47</v>
      </c>
      <c r="W446">
        <v>2.65</v>
      </c>
      <c r="X446">
        <v>62.5</v>
      </c>
      <c r="Y446">
        <v>4.47</v>
      </c>
      <c r="Z446">
        <v>25.93</v>
      </c>
      <c r="AA446">
        <v>0.17</v>
      </c>
      <c r="AB446">
        <v>0.2</v>
      </c>
      <c r="AC446">
        <v>0</v>
      </c>
      <c r="AD446">
        <v>2.65</v>
      </c>
      <c r="AE446">
        <v>3.14</v>
      </c>
      <c r="AF446">
        <v>0.5</v>
      </c>
      <c r="AG446">
        <v>0</v>
      </c>
      <c r="AH446">
        <v>0</v>
      </c>
      <c r="AI446">
        <v>0</v>
      </c>
      <c r="AJ446">
        <v>0</v>
      </c>
      <c r="AK446">
        <v>0.66</v>
      </c>
      <c r="AL446">
        <v>0.17</v>
      </c>
      <c r="AM446">
        <v>1</v>
      </c>
      <c r="AN446">
        <v>0.17</v>
      </c>
      <c r="AO446">
        <v>0.06</v>
      </c>
      <c r="AP446">
        <v>0</v>
      </c>
      <c r="AQ446">
        <v>0</v>
      </c>
      <c r="AR446">
        <v>6</v>
      </c>
      <c r="AS446">
        <v>0.99</v>
      </c>
      <c r="AT446">
        <v>16.670000000000002</v>
      </c>
      <c r="AU446">
        <v>16.667000000000002</v>
      </c>
      <c r="AV446">
        <v>0.17</v>
      </c>
      <c r="AW446">
        <v>0.17</v>
      </c>
      <c r="AX446">
        <v>0</v>
      </c>
      <c r="AY446">
        <v>0.17</v>
      </c>
      <c r="AZ446">
        <v>0</v>
      </c>
      <c r="BA446">
        <v>0</v>
      </c>
      <c r="BB446">
        <v>0</v>
      </c>
      <c r="BC446">
        <v>0</v>
      </c>
      <c r="BD446">
        <v>1.32</v>
      </c>
      <c r="BE446">
        <v>25</v>
      </c>
      <c r="BF446">
        <v>6.95</v>
      </c>
      <c r="BG446">
        <v>19.05</v>
      </c>
      <c r="BH446">
        <v>1.99</v>
      </c>
      <c r="BI446">
        <v>0</v>
      </c>
      <c r="BJ446">
        <v>0</v>
      </c>
      <c r="BK446">
        <v>16.21</v>
      </c>
      <c r="BL446">
        <v>1.82</v>
      </c>
      <c r="BM446">
        <v>0.99</v>
      </c>
      <c r="BN446">
        <v>19.850000000000001</v>
      </c>
      <c r="BO446">
        <v>77.5</v>
      </c>
      <c r="BP446">
        <v>2.48</v>
      </c>
      <c r="BQ446">
        <v>46.67</v>
      </c>
      <c r="BR446">
        <v>7.28</v>
      </c>
      <c r="BS446">
        <v>93.18</v>
      </c>
      <c r="BT446">
        <v>6.12</v>
      </c>
      <c r="BU446">
        <v>81.08</v>
      </c>
      <c r="BV446">
        <v>19.36</v>
      </c>
      <c r="BW446">
        <v>78.63</v>
      </c>
      <c r="BX446">
        <v>0.33</v>
      </c>
      <c r="BY446">
        <v>50</v>
      </c>
      <c r="BZ446">
        <v>13.19</v>
      </c>
      <c r="CA446">
        <v>2.59</v>
      </c>
      <c r="CB446">
        <v>0.04</v>
      </c>
      <c r="CC446">
        <v>0.66</v>
      </c>
      <c r="CD446">
        <v>0</v>
      </c>
      <c r="CE446">
        <v>0</v>
      </c>
      <c r="CF446">
        <v>0.5</v>
      </c>
      <c r="CG446">
        <v>33.33</v>
      </c>
      <c r="CH446">
        <v>0.33</v>
      </c>
      <c r="CI446">
        <v>2.15</v>
      </c>
      <c r="CJ446">
        <v>46.15</v>
      </c>
      <c r="CK446">
        <v>0.17</v>
      </c>
      <c r="CL446">
        <v>100</v>
      </c>
      <c r="CM446">
        <v>0.17</v>
      </c>
      <c r="CN446">
        <v>0</v>
      </c>
      <c r="CO446">
        <v>0.17</v>
      </c>
      <c r="CP446">
        <v>0</v>
      </c>
      <c r="CQ446">
        <v>1.32</v>
      </c>
      <c r="CR446">
        <v>62.5</v>
      </c>
      <c r="CS446">
        <v>0</v>
      </c>
      <c r="CT446" t="s">
        <v>116</v>
      </c>
      <c r="CU446">
        <v>0</v>
      </c>
      <c r="CV446" t="s">
        <v>116</v>
      </c>
      <c r="CW446">
        <v>0</v>
      </c>
      <c r="CX446">
        <v>0</v>
      </c>
      <c r="CY446">
        <v>0</v>
      </c>
      <c r="CZ446">
        <v>0</v>
      </c>
      <c r="DA446" t="s">
        <v>116</v>
      </c>
      <c r="DB446" t="s">
        <v>116</v>
      </c>
      <c r="DC446">
        <v>0</v>
      </c>
      <c r="DD446" t="s">
        <v>116</v>
      </c>
      <c r="DE446" t="s">
        <v>116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</row>
    <row r="447" spans="1:115" ht="12" customHeight="1" x14ac:dyDescent="0.2">
      <c r="A447" t="s">
        <v>833</v>
      </c>
      <c r="B447" t="s">
        <v>204</v>
      </c>
      <c r="C447" t="s">
        <v>204</v>
      </c>
      <c r="D447" t="s">
        <v>920</v>
      </c>
      <c r="E447">
        <v>22</v>
      </c>
      <c r="F447">
        <v>100000</v>
      </c>
      <c r="G447" t="s">
        <v>834</v>
      </c>
      <c r="H447">
        <v>10</v>
      </c>
      <c r="I447">
        <v>529</v>
      </c>
      <c r="J447">
        <v>2</v>
      </c>
      <c r="K447">
        <v>1.22</v>
      </c>
      <c r="L447">
        <v>0</v>
      </c>
      <c r="M447">
        <v>0.24</v>
      </c>
      <c r="N447">
        <v>30.11</v>
      </c>
      <c r="O447">
        <v>37.85</v>
      </c>
      <c r="P447" t="s">
        <v>117</v>
      </c>
      <c r="Q447" t="s">
        <v>117</v>
      </c>
      <c r="R447" t="s">
        <v>116</v>
      </c>
      <c r="S447">
        <v>0</v>
      </c>
      <c r="T447">
        <v>0</v>
      </c>
      <c r="U447" t="s">
        <v>119</v>
      </c>
      <c r="V447">
        <v>2.5499999999999998</v>
      </c>
      <c r="W447">
        <v>2.5499999999999998</v>
      </c>
      <c r="X447">
        <v>20</v>
      </c>
      <c r="Y447">
        <v>9.5299999999999994</v>
      </c>
      <c r="Z447">
        <v>48.21</v>
      </c>
      <c r="AA447">
        <v>0</v>
      </c>
      <c r="AB447">
        <v>0</v>
      </c>
      <c r="AC447">
        <v>0.51</v>
      </c>
      <c r="AD447">
        <v>2.04</v>
      </c>
      <c r="AE447">
        <v>2.9</v>
      </c>
      <c r="AF447">
        <v>1.19</v>
      </c>
      <c r="AG447">
        <v>1</v>
      </c>
      <c r="AH447">
        <v>0.17</v>
      </c>
      <c r="AI447">
        <v>0</v>
      </c>
      <c r="AJ447">
        <v>0</v>
      </c>
      <c r="AK447">
        <v>2.21</v>
      </c>
      <c r="AL447">
        <v>0.34</v>
      </c>
      <c r="AM447">
        <v>2</v>
      </c>
      <c r="AN447">
        <v>0.34</v>
      </c>
      <c r="AO447">
        <v>0.21</v>
      </c>
      <c r="AP447">
        <v>1</v>
      </c>
      <c r="AQ447">
        <v>0.17</v>
      </c>
      <c r="AR447">
        <v>11</v>
      </c>
      <c r="AS447">
        <v>1.87</v>
      </c>
      <c r="AT447">
        <v>27.27</v>
      </c>
      <c r="AU447">
        <v>18.181999999999999</v>
      </c>
      <c r="AV447">
        <v>0</v>
      </c>
      <c r="AW447">
        <v>0.51</v>
      </c>
      <c r="AX447">
        <v>33.33</v>
      </c>
      <c r="AY447">
        <v>0.51</v>
      </c>
      <c r="AZ447">
        <v>33.33</v>
      </c>
      <c r="BA447">
        <v>0</v>
      </c>
      <c r="BB447">
        <v>0</v>
      </c>
      <c r="BC447">
        <v>0</v>
      </c>
      <c r="BD447">
        <v>1.7</v>
      </c>
      <c r="BE447">
        <v>80</v>
      </c>
      <c r="BF447">
        <v>13.61</v>
      </c>
      <c r="BG447">
        <v>37.5</v>
      </c>
      <c r="BH447">
        <v>3.06</v>
      </c>
      <c r="BI447">
        <v>0.34</v>
      </c>
      <c r="BJ447">
        <v>0.17</v>
      </c>
      <c r="BK447">
        <v>7.66</v>
      </c>
      <c r="BL447">
        <v>1.87</v>
      </c>
      <c r="BM447">
        <v>3.06</v>
      </c>
      <c r="BN447">
        <v>12.42</v>
      </c>
      <c r="BO447">
        <v>75.34</v>
      </c>
      <c r="BP447">
        <v>1.87</v>
      </c>
      <c r="BQ447">
        <v>72.73</v>
      </c>
      <c r="BR447">
        <v>4.93</v>
      </c>
      <c r="BS447">
        <v>79.31</v>
      </c>
      <c r="BT447">
        <v>2.5499999999999998</v>
      </c>
      <c r="BU447">
        <v>66.67</v>
      </c>
      <c r="BV447">
        <v>11.74</v>
      </c>
      <c r="BW447">
        <v>76.81</v>
      </c>
      <c r="BX447">
        <v>0.17</v>
      </c>
      <c r="BY447">
        <v>100</v>
      </c>
      <c r="BZ447">
        <v>10.96</v>
      </c>
      <c r="CA447">
        <v>2.75</v>
      </c>
      <c r="CB447">
        <v>0.04</v>
      </c>
      <c r="CC447">
        <v>0.85</v>
      </c>
      <c r="CD447">
        <v>0</v>
      </c>
      <c r="CE447">
        <v>0</v>
      </c>
      <c r="CF447">
        <v>0.34</v>
      </c>
      <c r="CG447">
        <v>50</v>
      </c>
      <c r="CH447">
        <v>0.34</v>
      </c>
      <c r="CI447">
        <v>0.68</v>
      </c>
      <c r="CJ447">
        <v>100</v>
      </c>
      <c r="CK447">
        <v>1.19</v>
      </c>
      <c r="CL447">
        <v>42.86</v>
      </c>
      <c r="CM447">
        <v>0.34</v>
      </c>
      <c r="CN447">
        <v>50</v>
      </c>
      <c r="CO447">
        <v>0.68</v>
      </c>
      <c r="CP447">
        <v>0.17</v>
      </c>
      <c r="CQ447">
        <v>0.85</v>
      </c>
      <c r="CR447">
        <v>60</v>
      </c>
      <c r="CS447">
        <v>0</v>
      </c>
      <c r="CT447" t="s">
        <v>116</v>
      </c>
      <c r="CU447">
        <v>0</v>
      </c>
      <c r="CV447" t="s">
        <v>116</v>
      </c>
      <c r="CW447">
        <v>0</v>
      </c>
      <c r="CX447">
        <v>0</v>
      </c>
      <c r="CY447">
        <v>0</v>
      </c>
      <c r="CZ447">
        <v>0</v>
      </c>
      <c r="DA447" t="s">
        <v>116</v>
      </c>
      <c r="DB447" t="s">
        <v>116</v>
      </c>
      <c r="DC447">
        <v>0</v>
      </c>
      <c r="DD447" t="s">
        <v>116</v>
      </c>
      <c r="DE447" t="s">
        <v>116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</row>
    <row r="448" spans="1:115" ht="12" customHeight="1" x14ac:dyDescent="0.2">
      <c r="A448" t="s">
        <v>286</v>
      </c>
      <c r="B448" t="s">
        <v>191</v>
      </c>
      <c r="C448" t="s">
        <v>191</v>
      </c>
      <c r="D448" t="s">
        <v>922</v>
      </c>
      <c r="E448">
        <v>32</v>
      </c>
      <c r="F448">
        <v>500000</v>
      </c>
      <c r="G448" t="s">
        <v>245</v>
      </c>
      <c r="H448">
        <v>37</v>
      </c>
      <c r="I448">
        <v>2801</v>
      </c>
      <c r="J448">
        <v>4</v>
      </c>
      <c r="K448">
        <v>3.66</v>
      </c>
      <c r="L448">
        <v>3</v>
      </c>
      <c r="M448">
        <v>4.29</v>
      </c>
      <c r="N448">
        <v>16.07</v>
      </c>
      <c r="O448">
        <v>42.8</v>
      </c>
      <c r="P448" t="s">
        <v>117</v>
      </c>
      <c r="Q448" t="s">
        <v>117</v>
      </c>
      <c r="R448" t="s">
        <v>118</v>
      </c>
      <c r="S448">
        <v>160</v>
      </c>
      <c r="T448">
        <v>68</v>
      </c>
      <c r="U448" t="s">
        <v>119</v>
      </c>
      <c r="V448">
        <v>3.41</v>
      </c>
      <c r="W448">
        <v>2.5099999999999998</v>
      </c>
      <c r="X448">
        <v>47.44</v>
      </c>
      <c r="Y448">
        <v>1.57</v>
      </c>
      <c r="Z448">
        <v>46.94</v>
      </c>
      <c r="AA448">
        <v>0.45</v>
      </c>
      <c r="AB448">
        <v>0.67</v>
      </c>
      <c r="AC448">
        <v>0.03</v>
      </c>
      <c r="AD448">
        <v>1.77</v>
      </c>
      <c r="AE448">
        <v>2.63</v>
      </c>
      <c r="AF448">
        <v>0.28999999999999998</v>
      </c>
      <c r="AG448">
        <v>0</v>
      </c>
      <c r="AH448">
        <v>0</v>
      </c>
      <c r="AI448">
        <v>0</v>
      </c>
      <c r="AJ448">
        <v>0</v>
      </c>
      <c r="AK448">
        <v>3.41</v>
      </c>
      <c r="AL448">
        <v>0.13</v>
      </c>
      <c r="AM448">
        <v>4</v>
      </c>
      <c r="AN448">
        <v>0.13</v>
      </c>
      <c r="AO448">
        <v>0.12</v>
      </c>
      <c r="AP448">
        <v>1</v>
      </c>
      <c r="AQ448">
        <v>0.03</v>
      </c>
      <c r="AR448">
        <v>42</v>
      </c>
      <c r="AS448">
        <v>1.35</v>
      </c>
      <c r="AT448">
        <v>38.1</v>
      </c>
      <c r="AU448">
        <v>9.5239999999999991</v>
      </c>
      <c r="AV448">
        <v>0.1</v>
      </c>
      <c r="AW448">
        <v>1.8</v>
      </c>
      <c r="AX448">
        <v>37.5</v>
      </c>
      <c r="AY448">
        <v>0.93</v>
      </c>
      <c r="AZ448">
        <v>37.93</v>
      </c>
      <c r="BA448">
        <v>0.87</v>
      </c>
      <c r="BB448">
        <v>37.04</v>
      </c>
      <c r="BC448">
        <v>0.22</v>
      </c>
      <c r="BD448">
        <v>3.79</v>
      </c>
      <c r="BE448">
        <v>49.15</v>
      </c>
      <c r="BF448">
        <v>9.32</v>
      </c>
      <c r="BG448">
        <v>44.48</v>
      </c>
      <c r="BH448">
        <v>2.25</v>
      </c>
      <c r="BI448">
        <v>1.86</v>
      </c>
      <c r="BJ448">
        <v>1.29</v>
      </c>
      <c r="BK448">
        <v>31.59</v>
      </c>
      <c r="BL448">
        <v>1.48</v>
      </c>
      <c r="BM448">
        <v>2.15</v>
      </c>
      <c r="BN448">
        <v>40.61</v>
      </c>
      <c r="BO448">
        <v>86.08</v>
      </c>
      <c r="BP448">
        <v>8.1</v>
      </c>
      <c r="BQ448">
        <v>75</v>
      </c>
      <c r="BR448">
        <v>9.86</v>
      </c>
      <c r="BS448">
        <v>94.14</v>
      </c>
      <c r="BT448">
        <v>13.14</v>
      </c>
      <c r="BU448">
        <v>87.53</v>
      </c>
      <c r="BV448">
        <v>36.979999999999997</v>
      </c>
      <c r="BW448">
        <v>89.14</v>
      </c>
      <c r="BX448">
        <v>1.96</v>
      </c>
      <c r="BY448">
        <v>72.13</v>
      </c>
      <c r="BZ448">
        <v>15.43</v>
      </c>
      <c r="CA448">
        <v>26.7</v>
      </c>
      <c r="CB448">
        <v>0.14000000000000001</v>
      </c>
      <c r="CC448">
        <v>1.54</v>
      </c>
      <c r="CD448">
        <v>0.03</v>
      </c>
      <c r="CE448">
        <v>0.06</v>
      </c>
      <c r="CF448">
        <v>0.74</v>
      </c>
      <c r="CG448">
        <v>47.83</v>
      </c>
      <c r="CH448">
        <v>0.42</v>
      </c>
      <c r="CI448">
        <v>4.63</v>
      </c>
      <c r="CJ448">
        <v>87.5</v>
      </c>
      <c r="CK448">
        <v>2.99</v>
      </c>
      <c r="CL448">
        <v>53.76</v>
      </c>
      <c r="CM448">
        <v>0.93</v>
      </c>
      <c r="CN448">
        <v>41.38</v>
      </c>
      <c r="CO448">
        <v>1.0900000000000001</v>
      </c>
      <c r="CP448">
        <v>0.64</v>
      </c>
      <c r="CQ448">
        <v>4.79</v>
      </c>
      <c r="CR448">
        <v>83.89</v>
      </c>
      <c r="CS448">
        <v>0</v>
      </c>
      <c r="CT448" t="s">
        <v>116</v>
      </c>
      <c r="CU448">
        <v>0</v>
      </c>
      <c r="CV448" t="s">
        <v>116</v>
      </c>
      <c r="CW448">
        <v>0</v>
      </c>
      <c r="CX448">
        <v>0</v>
      </c>
      <c r="CY448">
        <v>0</v>
      </c>
      <c r="CZ448">
        <v>0</v>
      </c>
      <c r="DA448" t="s">
        <v>116</v>
      </c>
      <c r="DB448" t="s">
        <v>116</v>
      </c>
      <c r="DC448">
        <v>0.03</v>
      </c>
      <c r="DD448" t="s">
        <v>116</v>
      </c>
      <c r="DE448" t="s">
        <v>116</v>
      </c>
      <c r="DF448">
        <v>1.03</v>
      </c>
      <c r="DG448">
        <v>0.13</v>
      </c>
      <c r="DH448">
        <v>0</v>
      </c>
      <c r="DI448">
        <v>1.45</v>
      </c>
      <c r="DJ448">
        <v>0</v>
      </c>
      <c r="DK448">
        <v>0</v>
      </c>
    </row>
    <row r="449" spans="1:115" ht="12" customHeight="1" x14ac:dyDescent="0.2">
      <c r="A449" t="s">
        <v>448</v>
      </c>
      <c r="B449" t="s">
        <v>122</v>
      </c>
      <c r="C449" t="s">
        <v>122</v>
      </c>
      <c r="D449" t="s">
        <v>920</v>
      </c>
      <c r="E449">
        <v>27</v>
      </c>
      <c r="F449">
        <v>800000</v>
      </c>
      <c r="G449" t="s">
        <v>147</v>
      </c>
      <c r="H449">
        <v>23</v>
      </c>
      <c r="I449">
        <v>1689</v>
      </c>
      <c r="J449">
        <v>13</v>
      </c>
      <c r="K449">
        <v>12.27</v>
      </c>
      <c r="L449">
        <v>2</v>
      </c>
      <c r="M449">
        <v>0.83</v>
      </c>
      <c r="N449">
        <v>21.58</v>
      </c>
      <c r="O449">
        <v>35.31</v>
      </c>
      <c r="P449" t="s">
        <v>117</v>
      </c>
      <c r="Q449" t="s">
        <v>117</v>
      </c>
      <c r="R449" t="s">
        <v>118</v>
      </c>
      <c r="S449">
        <v>182</v>
      </c>
      <c r="T449">
        <v>77</v>
      </c>
      <c r="U449" t="s">
        <v>119</v>
      </c>
      <c r="V449">
        <v>3.04</v>
      </c>
      <c r="W449">
        <v>2.5</v>
      </c>
      <c r="X449">
        <v>48.94</v>
      </c>
      <c r="Y449">
        <v>3.3</v>
      </c>
      <c r="Z449">
        <v>35.479999999999997</v>
      </c>
      <c r="AA449">
        <v>0.37</v>
      </c>
      <c r="AB449">
        <v>0.61</v>
      </c>
      <c r="AC449">
        <v>0.05</v>
      </c>
      <c r="AD449">
        <v>1.44</v>
      </c>
      <c r="AE449">
        <v>2.33</v>
      </c>
      <c r="AF449">
        <v>0.91</v>
      </c>
      <c r="AG449">
        <v>5</v>
      </c>
      <c r="AH449">
        <v>0.27</v>
      </c>
      <c r="AI449">
        <v>1</v>
      </c>
      <c r="AJ449">
        <v>0.05</v>
      </c>
      <c r="AK449">
        <v>3.73</v>
      </c>
      <c r="AL449">
        <v>0.69</v>
      </c>
      <c r="AM449">
        <v>7</v>
      </c>
      <c r="AN449">
        <v>0.37</v>
      </c>
      <c r="AO449">
        <v>0.65</v>
      </c>
      <c r="AP449">
        <v>1</v>
      </c>
      <c r="AQ449">
        <v>0.05</v>
      </c>
      <c r="AR449">
        <v>56</v>
      </c>
      <c r="AS449">
        <v>2.98</v>
      </c>
      <c r="AT449">
        <v>48.21</v>
      </c>
      <c r="AU449">
        <v>23.213999999999999</v>
      </c>
      <c r="AV449">
        <v>0.11</v>
      </c>
      <c r="AW449">
        <v>0.91</v>
      </c>
      <c r="AX449">
        <v>23.53</v>
      </c>
      <c r="AY449">
        <v>0.27</v>
      </c>
      <c r="AZ449">
        <v>40</v>
      </c>
      <c r="BA449">
        <v>0.53</v>
      </c>
      <c r="BB449">
        <v>20</v>
      </c>
      <c r="BC449">
        <v>0.21</v>
      </c>
      <c r="BD449">
        <v>3.89</v>
      </c>
      <c r="BE449">
        <v>47.95</v>
      </c>
      <c r="BF449">
        <v>11.72</v>
      </c>
      <c r="BG449">
        <v>34.549999999999997</v>
      </c>
      <c r="BH449">
        <v>3.25</v>
      </c>
      <c r="BI449">
        <v>1.39</v>
      </c>
      <c r="BJ449">
        <v>0.85</v>
      </c>
      <c r="BK449">
        <v>13.69</v>
      </c>
      <c r="BL449">
        <v>1.49</v>
      </c>
      <c r="BM449">
        <v>1.71</v>
      </c>
      <c r="BN449">
        <v>19.34</v>
      </c>
      <c r="BO449">
        <v>77.13</v>
      </c>
      <c r="BP449">
        <v>4.42</v>
      </c>
      <c r="BQ449">
        <v>62.65</v>
      </c>
      <c r="BR449">
        <v>4.21</v>
      </c>
      <c r="BS449">
        <v>89.87</v>
      </c>
      <c r="BT449">
        <v>5.54</v>
      </c>
      <c r="BU449">
        <v>77.88</v>
      </c>
      <c r="BV449">
        <v>18.059999999999999</v>
      </c>
      <c r="BW449">
        <v>80.53</v>
      </c>
      <c r="BX449">
        <v>0.43</v>
      </c>
      <c r="BY449">
        <v>37.5</v>
      </c>
      <c r="BZ449">
        <v>15.13</v>
      </c>
      <c r="CA449">
        <v>11.32</v>
      </c>
      <c r="CB449">
        <v>0.04</v>
      </c>
      <c r="CC449">
        <v>0.59</v>
      </c>
      <c r="CD449">
        <v>0.05</v>
      </c>
      <c r="CE449">
        <v>0.05</v>
      </c>
      <c r="CF449">
        <v>0.48</v>
      </c>
      <c r="CG449">
        <v>44.44</v>
      </c>
      <c r="CH449">
        <v>0.27</v>
      </c>
      <c r="CI449">
        <v>1.87</v>
      </c>
      <c r="CJ449">
        <v>65.709999999999994</v>
      </c>
      <c r="CK449">
        <v>1.23</v>
      </c>
      <c r="CL449">
        <v>65.22</v>
      </c>
      <c r="CM449">
        <v>0.37</v>
      </c>
      <c r="CN449">
        <v>42.86</v>
      </c>
      <c r="CO449">
        <v>0.8</v>
      </c>
      <c r="CP449">
        <v>0.32</v>
      </c>
      <c r="CQ449">
        <v>2.1800000000000002</v>
      </c>
      <c r="CR449">
        <v>82.93</v>
      </c>
      <c r="CS449">
        <v>0</v>
      </c>
      <c r="CT449" t="s">
        <v>116</v>
      </c>
      <c r="CU449">
        <v>0</v>
      </c>
      <c r="CV449" t="s">
        <v>116</v>
      </c>
      <c r="CW449">
        <v>0</v>
      </c>
      <c r="CX449">
        <v>0</v>
      </c>
      <c r="CY449">
        <v>0</v>
      </c>
      <c r="CZ449">
        <v>0</v>
      </c>
      <c r="DA449" t="s">
        <v>116</v>
      </c>
      <c r="DB449" t="s">
        <v>116</v>
      </c>
      <c r="DC449">
        <v>0</v>
      </c>
      <c r="DD449" t="s">
        <v>116</v>
      </c>
      <c r="DE449" t="s">
        <v>116</v>
      </c>
      <c r="DF449">
        <v>0.16</v>
      </c>
      <c r="DG449">
        <v>0.16</v>
      </c>
      <c r="DH449">
        <v>33.33</v>
      </c>
      <c r="DI449">
        <v>0</v>
      </c>
      <c r="DJ449">
        <v>6</v>
      </c>
      <c r="DK449">
        <v>100</v>
      </c>
    </row>
    <row r="450" spans="1:115" ht="12" customHeight="1" x14ac:dyDescent="0.2">
      <c r="A450" t="s">
        <v>583</v>
      </c>
      <c r="B450" t="s">
        <v>199</v>
      </c>
      <c r="C450" t="s">
        <v>250</v>
      </c>
      <c r="D450" t="s">
        <v>920</v>
      </c>
      <c r="E450">
        <v>26</v>
      </c>
      <c r="F450">
        <v>750000</v>
      </c>
      <c r="G450" t="s">
        <v>130</v>
      </c>
      <c r="H450">
        <v>15</v>
      </c>
      <c r="I450">
        <v>1272</v>
      </c>
      <c r="J450">
        <v>6</v>
      </c>
      <c r="K450">
        <v>6.52</v>
      </c>
      <c r="L450">
        <v>0</v>
      </c>
      <c r="M450">
        <v>2</v>
      </c>
      <c r="N450">
        <v>14.36</v>
      </c>
      <c r="O450">
        <v>44.33</v>
      </c>
      <c r="P450" t="s">
        <v>117</v>
      </c>
      <c r="Q450" t="s">
        <v>117</v>
      </c>
      <c r="R450" t="s">
        <v>134</v>
      </c>
      <c r="S450">
        <v>179</v>
      </c>
      <c r="T450">
        <v>70</v>
      </c>
      <c r="U450" t="s">
        <v>205</v>
      </c>
      <c r="V450">
        <v>3.11</v>
      </c>
      <c r="W450">
        <v>2.48</v>
      </c>
      <c r="X450">
        <v>62.86</v>
      </c>
      <c r="Y450">
        <v>1.77</v>
      </c>
      <c r="Z450">
        <v>32</v>
      </c>
      <c r="AA450">
        <v>0</v>
      </c>
      <c r="AB450">
        <v>0</v>
      </c>
      <c r="AC450">
        <v>7.0000000000000007E-2</v>
      </c>
      <c r="AD450">
        <v>1.56</v>
      </c>
      <c r="AE450">
        <v>2.21</v>
      </c>
      <c r="AF450">
        <v>0.35</v>
      </c>
      <c r="AG450">
        <v>0</v>
      </c>
      <c r="AH450">
        <v>0</v>
      </c>
      <c r="AI450">
        <v>0</v>
      </c>
      <c r="AJ450">
        <v>0</v>
      </c>
      <c r="AK450">
        <v>4.32</v>
      </c>
      <c r="AL450">
        <v>0.42</v>
      </c>
      <c r="AM450">
        <v>3</v>
      </c>
      <c r="AN450">
        <v>0.21</v>
      </c>
      <c r="AO450">
        <v>0.46</v>
      </c>
      <c r="AP450">
        <v>0</v>
      </c>
      <c r="AQ450">
        <v>0</v>
      </c>
      <c r="AR450">
        <v>46</v>
      </c>
      <c r="AS450">
        <v>3.25</v>
      </c>
      <c r="AT450">
        <v>43.48</v>
      </c>
      <c r="AU450">
        <v>13.042999999999999</v>
      </c>
      <c r="AV450">
        <v>0</v>
      </c>
      <c r="AW450">
        <v>0.99</v>
      </c>
      <c r="AX450">
        <v>14.29</v>
      </c>
      <c r="AY450">
        <v>0.78</v>
      </c>
      <c r="AZ450">
        <v>9.09</v>
      </c>
      <c r="BA450">
        <v>0.14000000000000001</v>
      </c>
      <c r="BB450">
        <v>0</v>
      </c>
      <c r="BC450">
        <v>0.14000000000000001</v>
      </c>
      <c r="BD450">
        <v>3.68</v>
      </c>
      <c r="BE450">
        <v>55.77</v>
      </c>
      <c r="BF450">
        <v>8.07</v>
      </c>
      <c r="BG450">
        <v>42.11</v>
      </c>
      <c r="BH450">
        <v>2.41</v>
      </c>
      <c r="BI450">
        <v>1.63</v>
      </c>
      <c r="BJ450">
        <v>0.71</v>
      </c>
      <c r="BK450">
        <v>17.41</v>
      </c>
      <c r="BL450">
        <v>1.91</v>
      </c>
      <c r="BM450">
        <v>1.2</v>
      </c>
      <c r="BN450">
        <v>21.3</v>
      </c>
      <c r="BO450">
        <v>80.400000000000006</v>
      </c>
      <c r="BP450">
        <v>4.74</v>
      </c>
      <c r="BQ450">
        <v>65.67</v>
      </c>
      <c r="BR450">
        <v>7</v>
      </c>
      <c r="BS450">
        <v>93.94</v>
      </c>
      <c r="BT450">
        <v>4.88</v>
      </c>
      <c r="BU450">
        <v>78.260000000000005</v>
      </c>
      <c r="BV450">
        <v>19.88</v>
      </c>
      <c r="BW450">
        <v>84.7</v>
      </c>
      <c r="BX450">
        <v>0.56999999999999995</v>
      </c>
      <c r="BY450">
        <v>25</v>
      </c>
      <c r="BZ450">
        <v>15.32</v>
      </c>
      <c r="CA450">
        <v>14.67</v>
      </c>
      <c r="CB450">
        <v>0.14000000000000001</v>
      </c>
      <c r="CC450">
        <v>0.92</v>
      </c>
      <c r="CD450">
        <v>7.0000000000000007E-2</v>
      </c>
      <c r="CE450">
        <v>0</v>
      </c>
      <c r="CF450">
        <v>1.34</v>
      </c>
      <c r="CG450">
        <v>52.63</v>
      </c>
      <c r="CH450">
        <v>0.42</v>
      </c>
      <c r="CI450">
        <v>1.98</v>
      </c>
      <c r="CJ450">
        <v>71.430000000000007</v>
      </c>
      <c r="CK450">
        <v>1.91</v>
      </c>
      <c r="CL450">
        <v>48.15</v>
      </c>
      <c r="CM450">
        <v>1.42</v>
      </c>
      <c r="CN450">
        <v>45</v>
      </c>
      <c r="CO450">
        <v>1.1299999999999999</v>
      </c>
      <c r="CP450">
        <v>0.14000000000000001</v>
      </c>
      <c r="CQ450">
        <v>2.76</v>
      </c>
      <c r="CR450">
        <v>79.489999999999995</v>
      </c>
      <c r="CS450">
        <v>0</v>
      </c>
      <c r="CT450" t="s">
        <v>116</v>
      </c>
      <c r="CU450">
        <v>0</v>
      </c>
      <c r="CV450" t="s">
        <v>116</v>
      </c>
      <c r="CW450">
        <v>0</v>
      </c>
      <c r="CX450">
        <v>0</v>
      </c>
      <c r="CY450">
        <v>0</v>
      </c>
      <c r="CZ450">
        <v>0</v>
      </c>
      <c r="DA450" t="s">
        <v>116</v>
      </c>
      <c r="DB450" t="s">
        <v>116</v>
      </c>
      <c r="DC450">
        <v>7.0000000000000007E-2</v>
      </c>
      <c r="DD450" t="s">
        <v>116</v>
      </c>
      <c r="DE450" t="s">
        <v>116</v>
      </c>
      <c r="DF450">
        <v>0.5</v>
      </c>
      <c r="DG450">
        <v>0.14000000000000001</v>
      </c>
      <c r="DH450">
        <v>50</v>
      </c>
      <c r="DI450">
        <v>0.14000000000000001</v>
      </c>
      <c r="DJ450">
        <v>4</v>
      </c>
      <c r="DK450">
        <v>75</v>
      </c>
    </row>
    <row r="451" spans="1:115" ht="12" customHeight="1" x14ac:dyDescent="0.2">
      <c r="A451" t="s">
        <v>654</v>
      </c>
      <c r="B451" t="s">
        <v>435</v>
      </c>
      <c r="C451" t="s">
        <v>435</v>
      </c>
      <c r="D451" t="s">
        <v>920</v>
      </c>
      <c r="E451">
        <v>30</v>
      </c>
      <c r="F451">
        <v>325000</v>
      </c>
      <c r="G451" t="s">
        <v>116</v>
      </c>
      <c r="H451">
        <v>13</v>
      </c>
      <c r="I451">
        <v>999</v>
      </c>
      <c r="J451">
        <v>4</v>
      </c>
      <c r="K451">
        <v>2.78</v>
      </c>
      <c r="L451">
        <v>1</v>
      </c>
      <c r="M451">
        <v>2.12</v>
      </c>
      <c r="N451">
        <v>21.26</v>
      </c>
      <c r="O451">
        <v>38.14</v>
      </c>
      <c r="P451" t="s">
        <v>117</v>
      </c>
      <c r="Q451" t="s">
        <v>117</v>
      </c>
      <c r="R451" t="s">
        <v>134</v>
      </c>
      <c r="S451">
        <v>170</v>
      </c>
      <c r="T451">
        <v>70</v>
      </c>
      <c r="U451" t="s">
        <v>119</v>
      </c>
      <c r="V451">
        <v>3.42</v>
      </c>
      <c r="W451">
        <v>2.4300000000000002</v>
      </c>
      <c r="X451">
        <v>70.37</v>
      </c>
      <c r="Y451">
        <v>3.06</v>
      </c>
      <c r="Z451">
        <v>55.88</v>
      </c>
      <c r="AA451">
        <v>0.36</v>
      </c>
      <c r="AB451">
        <v>0.46</v>
      </c>
      <c r="AC451">
        <v>0.09</v>
      </c>
      <c r="AD451">
        <v>1.35</v>
      </c>
      <c r="AE451">
        <v>1.73</v>
      </c>
      <c r="AF451">
        <v>0.45</v>
      </c>
      <c r="AG451">
        <v>2</v>
      </c>
      <c r="AH451">
        <v>0.18</v>
      </c>
      <c r="AI451">
        <v>0</v>
      </c>
      <c r="AJ451">
        <v>0</v>
      </c>
      <c r="AK451">
        <v>4.7699999999999996</v>
      </c>
      <c r="AL451">
        <v>0.36</v>
      </c>
      <c r="AM451">
        <v>3</v>
      </c>
      <c r="AN451">
        <v>0.27</v>
      </c>
      <c r="AO451">
        <v>0.25</v>
      </c>
      <c r="AP451">
        <v>0</v>
      </c>
      <c r="AQ451">
        <v>0</v>
      </c>
      <c r="AR451">
        <v>24</v>
      </c>
      <c r="AS451">
        <v>2.16</v>
      </c>
      <c r="AT451">
        <v>45.83</v>
      </c>
      <c r="AU451">
        <v>16.667000000000002</v>
      </c>
      <c r="AV451">
        <v>0.09</v>
      </c>
      <c r="AW451">
        <v>1.26</v>
      </c>
      <c r="AX451">
        <v>57.14</v>
      </c>
      <c r="AY451">
        <v>0.9</v>
      </c>
      <c r="AZ451">
        <v>50</v>
      </c>
      <c r="BA451">
        <v>0.36</v>
      </c>
      <c r="BB451">
        <v>75</v>
      </c>
      <c r="BC451">
        <v>0.09</v>
      </c>
      <c r="BD451">
        <v>5.14</v>
      </c>
      <c r="BE451">
        <v>45.61</v>
      </c>
      <c r="BF451">
        <v>13.24</v>
      </c>
      <c r="BG451">
        <v>30.61</v>
      </c>
      <c r="BH451">
        <v>1.26</v>
      </c>
      <c r="BI451">
        <v>2.4300000000000002</v>
      </c>
      <c r="BJ451">
        <v>0.99</v>
      </c>
      <c r="BK451">
        <v>33.78</v>
      </c>
      <c r="BL451">
        <v>0.9</v>
      </c>
      <c r="BM451">
        <v>1.44</v>
      </c>
      <c r="BN451">
        <v>44.41</v>
      </c>
      <c r="BO451">
        <v>83.37</v>
      </c>
      <c r="BP451">
        <v>15.77</v>
      </c>
      <c r="BQ451">
        <v>72.569999999999993</v>
      </c>
      <c r="BR451">
        <v>6.4</v>
      </c>
      <c r="BS451">
        <v>98.59</v>
      </c>
      <c r="BT451">
        <v>13.78</v>
      </c>
      <c r="BU451">
        <v>87.58</v>
      </c>
      <c r="BV451">
        <v>38.92</v>
      </c>
      <c r="BW451">
        <v>87.5</v>
      </c>
      <c r="BX451">
        <v>4.32</v>
      </c>
      <c r="BY451">
        <v>54.17</v>
      </c>
      <c r="BZ451">
        <v>18.27</v>
      </c>
      <c r="CA451">
        <v>37.04</v>
      </c>
      <c r="CB451">
        <v>0.19</v>
      </c>
      <c r="CC451">
        <v>1.71</v>
      </c>
      <c r="CD451">
        <v>0</v>
      </c>
      <c r="CE451">
        <v>0</v>
      </c>
      <c r="CF451">
        <v>2.25</v>
      </c>
      <c r="CG451">
        <v>32</v>
      </c>
      <c r="CH451">
        <v>0.81</v>
      </c>
      <c r="CI451">
        <v>10.9</v>
      </c>
      <c r="CJ451">
        <v>75.209999999999994</v>
      </c>
      <c r="CK451">
        <v>4.2300000000000004</v>
      </c>
      <c r="CL451">
        <v>53.19</v>
      </c>
      <c r="CM451">
        <v>3.24</v>
      </c>
      <c r="CN451">
        <v>30.56</v>
      </c>
      <c r="CO451">
        <v>1.71</v>
      </c>
      <c r="CP451">
        <v>0.63</v>
      </c>
      <c r="CQ451">
        <v>7.93</v>
      </c>
      <c r="CR451">
        <v>95.45</v>
      </c>
      <c r="CS451">
        <v>0</v>
      </c>
      <c r="CT451" t="s">
        <v>116</v>
      </c>
      <c r="CU451">
        <v>0</v>
      </c>
      <c r="CV451" t="s">
        <v>116</v>
      </c>
      <c r="CW451">
        <v>0</v>
      </c>
      <c r="CX451">
        <v>0</v>
      </c>
      <c r="CY451">
        <v>0</v>
      </c>
      <c r="CZ451">
        <v>0</v>
      </c>
      <c r="DA451" t="s">
        <v>116</v>
      </c>
      <c r="DB451" t="s">
        <v>116</v>
      </c>
      <c r="DC451">
        <v>0</v>
      </c>
      <c r="DD451" t="s">
        <v>116</v>
      </c>
      <c r="DE451" t="s">
        <v>116</v>
      </c>
      <c r="DF451">
        <v>1.35</v>
      </c>
      <c r="DG451">
        <v>0.36</v>
      </c>
      <c r="DH451">
        <v>50</v>
      </c>
      <c r="DI451">
        <v>1.53</v>
      </c>
      <c r="DJ451">
        <v>2</v>
      </c>
      <c r="DK451">
        <v>50</v>
      </c>
    </row>
    <row r="452" spans="1:115" ht="12" customHeight="1" x14ac:dyDescent="0.2">
      <c r="A452" t="s">
        <v>222</v>
      </c>
      <c r="B452" t="s">
        <v>126</v>
      </c>
      <c r="C452" t="s">
        <v>126</v>
      </c>
      <c r="D452" t="s">
        <v>920</v>
      </c>
      <c r="E452">
        <v>32</v>
      </c>
      <c r="F452">
        <v>850000</v>
      </c>
      <c r="G452" t="s">
        <v>116</v>
      </c>
      <c r="H452">
        <v>37</v>
      </c>
      <c r="I452">
        <v>3133</v>
      </c>
      <c r="J452">
        <v>12</v>
      </c>
      <c r="K452">
        <v>12.15</v>
      </c>
      <c r="L452">
        <v>3</v>
      </c>
      <c r="M452">
        <v>3.19</v>
      </c>
      <c r="N452">
        <v>24.7</v>
      </c>
      <c r="O452">
        <v>31.4</v>
      </c>
      <c r="P452" t="s">
        <v>117</v>
      </c>
      <c r="Q452" t="s">
        <v>117</v>
      </c>
      <c r="R452" t="s">
        <v>118</v>
      </c>
      <c r="S452">
        <v>180</v>
      </c>
      <c r="T452">
        <v>78</v>
      </c>
      <c r="U452" t="s">
        <v>119</v>
      </c>
      <c r="V452">
        <v>3.19</v>
      </c>
      <c r="W452">
        <v>2.41</v>
      </c>
      <c r="X452">
        <v>55.95</v>
      </c>
      <c r="Y452">
        <v>4.4800000000000004</v>
      </c>
      <c r="Z452">
        <v>37.82</v>
      </c>
      <c r="AA452">
        <v>0.26</v>
      </c>
      <c r="AB452">
        <v>0.36</v>
      </c>
      <c r="AC452">
        <v>0.11</v>
      </c>
      <c r="AD452">
        <v>1.58</v>
      </c>
      <c r="AE452">
        <v>2.2000000000000002</v>
      </c>
      <c r="AF452">
        <v>0.66</v>
      </c>
      <c r="AG452">
        <v>3</v>
      </c>
      <c r="AH452">
        <v>0.09</v>
      </c>
      <c r="AI452">
        <v>0</v>
      </c>
      <c r="AJ452">
        <v>0</v>
      </c>
      <c r="AK452">
        <v>2.36</v>
      </c>
      <c r="AL452">
        <v>0.34</v>
      </c>
      <c r="AM452">
        <v>12</v>
      </c>
      <c r="AN452">
        <v>0.34</v>
      </c>
      <c r="AO452">
        <v>0.35</v>
      </c>
      <c r="AP452">
        <v>2</v>
      </c>
      <c r="AQ452">
        <v>0.06</v>
      </c>
      <c r="AR452">
        <v>67</v>
      </c>
      <c r="AS452">
        <v>1.92</v>
      </c>
      <c r="AT452">
        <v>37.31</v>
      </c>
      <c r="AU452">
        <v>17.91</v>
      </c>
      <c r="AV452">
        <v>0.09</v>
      </c>
      <c r="AW452">
        <v>0.28999999999999998</v>
      </c>
      <c r="AX452">
        <v>30</v>
      </c>
      <c r="AY452">
        <v>0.17</v>
      </c>
      <c r="AZ452">
        <v>33.33</v>
      </c>
      <c r="BA452">
        <v>0.11</v>
      </c>
      <c r="BB452">
        <v>25</v>
      </c>
      <c r="BC452">
        <v>0.09</v>
      </c>
      <c r="BD452">
        <v>3.48</v>
      </c>
      <c r="BE452">
        <v>38.020000000000003</v>
      </c>
      <c r="BF452">
        <v>13.07</v>
      </c>
      <c r="BG452">
        <v>28.79</v>
      </c>
      <c r="BH452">
        <v>3.36</v>
      </c>
      <c r="BI452">
        <v>1.01</v>
      </c>
      <c r="BJ452">
        <v>0.6</v>
      </c>
      <c r="BK452">
        <v>12.67</v>
      </c>
      <c r="BL452">
        <v>1.38</v>
      </c>
      <c r="BM452">
        <v>1.18</v>
      </c>
      <c r="BN452">
        <v>19.45</v>
      </c>
      <c r="BO452">
        <v>77.7</v>
      </c>
      <c r="BP452">
        <v>4.37</v>
      </c>
      <c r="BQ452">
        <v>59.87</v>
      </c>
      <c r="BR452">
        <v>5.8</v>
      </c>
      <c r="BS452">
        <v>89.11</v>
      </c>
      <c r="BT452">
        <v>5.26</v>
      </c>
      <c r="BU452">
        <v>80.33</v>
      </c>
      <c r="BV452">
        <v>18.38</v>
      </c>
      <c r="BW452">
        <v>79.38</v>
      </c>
      <c r="BX452">
        <v>0.78</v>
      </c>
      <c r="BY452">
        <v>55.56</v>
      </c>
      <c r="BZ452">
        <v>16.13</v>
      </c>
      <c r="CA452">
        <v>17.72</v>
      </c>
      <c r="CB452">
        <v>0.09</v>
      </c>
      <c r="CC452">
        <v>0.78</v>
      </c>
      <c r="CD452">
        <v>0</v>
      </c>
      <c r="CE452">
        <v>0.06</v>
      </c>
      <c r="CF452">
        <v>0.72</v>
      </c>
      <c r="CG452">
        <v>32</v>
      </c>
      <c r="CH452">
        <v>0.46</v>
      </c>
      <c r="CI452">
        <v>2.5</v>
      </c>
      <c r="CJ452">
        <v>64.37</v>
      </c>
      <c r="CK452">
        <v>1.26</v>
      </c>
      <c r="CL452">
        <v>45.45</v>
      </c>
      <c r="CM452">
        <v>0.83</v>
      </c>
      <c r="CN452">
        <v>31.03</v>
      </c>
      <c r="CO452">
        <v>0.95</v>
      </c>
      <c r="CP452">
        <v>0.09</v>
      </c>
      <c r="CQ452">
        <v>1.87</v>
      </c>
      <c r="CR452">
        <v>78.459999999999994</v>
      </c>
      <c r="CS452">
        <v>0</v>
      </c>
      <c r="CT452" t="s">
        <v>116</v>
      </c>
      <c r="CU452">
        <v>0</v>
      </c>
      <c r="CV452" t="s">
        <v>116</v>
      </c>
      <c r="CW452">
        <v>0</v>
      </c>
      <c r="CX452">
        <v>0</v>
      </c>
      <c r="CY452">
        <v>0</v>
      </c>
      <c r="CZ452">
        <v>0</v>
      </c>
      <c r="DA452" t="s">
        <v>116</v>
      </c>
      <c r="DB452" t="s">
        <v>116</v>
      </c>
      <c r="DC452">
        <v>0</v>
      </c>
      <c r="DD452" t="s">
        <v>116</v>
      </c>
      <c r="DE452" t="s">
        <v>116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</row>
    <row r="453" spans="1:115" ht="12" customHeight="1" x14ac:dyDescent="0.2">
      <c r="A453" t="s">
        <v>254</v>
      </c>
      <c r="B453" t="s">
        <v>122</v>
      </c>
      <c r="C453" t="s">
        <v>122</v>
      </c>
      <c r="D453" t="s">
        <v>920</v>
      </c>
      <c r="E453">
        <v>32</v>
      </c>
      <c r="F453">
        <v>800000</v>
      </c>
      <c r="G453" t="s">
        <v>116</v>
      </c>
      <c r="H453">
        <v>44</v>
      </c>
      <c r="I453">
        <v>2961</v>
      </c>
      <c r="J453">
        <v>7</v>
      </c>
      <c r="K453">
        <v>11.22</v>
      </c>
      <c r="L453">
        <v>4</v>
      </c>
      <c r="M453">
        <v>2.4</v>
      </c>
      <c r="N453">
        <v>25.2</v>
      </c>
      <c r="O453">
        <v>32.33</v>
      </c>
      <c r="P453" t="s">
        <v>117</v>
      </c>
      <c r="Q453" t="s">
        <v>117</v>
      </c>
      <c r="R453" t="s">
        <v>118</v>
      </c>
      <c r="S453">
        <v>181</v>
      </c>
      <c r="T453">
        <v>80</v>
      </c>
      <c r="U453" t="s">
        <v>119</v>
      </c>
      <c r="V453">
        <v>2.92</v>
      </c>
      <c r="W453">
        <v>2.37</v>
      </c>
      <c r="X453">
        <v>51.28</v>
      </c>
      <c r="Y453">
        <v>4.16</v>
      </c>
      <c r="Z453">
        <v>25.55</v>
      </c>
      <c r="AA453">
        <v>0.12</v>
      </c>
      <c r="AB453">
        <v>0.2</v>
      </c>
      <c r="AC453">
        <v>0.12</v>
      </c>
      <c r="AD453">
        <v>1.58</v>
      </c>
      <c r="AE453">
        <v>2.6</v>
      </c>
      <c r="AF453">
        <v>1.4</v>
      </c>
      <c r="AG453">
        <v>8</v>
      </c>
      <c r="AH453">
        <v>0.24</v>
      </c>
      <c r="AI453">
        <v>0</v>
      </c>
      <c r="AJ453">
        <v>0</v>
      </c>
      <c r="AK453">
        <v>3.01</v>
      </c>
      <c r="AL453">
        <v>0.21</v>
      </c>
      <c r="AM453">
        <v>7</v>
      </c>
      <c r="AN453">
        <v>0.21</v>
      </c>
      <c r="AO453">
        <v>0.34</v>
      </c>
      <c r="AP453">
        <v>1</v>
      </c>
      <c r="AQ453">
        <v>0.03</v>
      </c>
      <c r="AR453">
        <v>65</v>
      </c>
      <c r="AS453">
        <v>1.98</v>
      </c>
      <c r="AT453">
        <v>38.46</v>
      </c>
      <c r="AU453">
        <v>10.769</v>
      </c>
      <c r="AV453">
        <v>0.12</v>
      </c>
      <c r="AW453">
        <v>1.31</v>
      </c>
      <c r="AX453">
        <v>18.600000000000001</v>
      </c>
      <c r="AY453">
        <v>0.61</v>
      </c>
      <c r="AZ453">
        <v>15</v>
      </c>
      <c r="BA453">
        <v>0.64</v>
      </c>
      <c r="BB453">
        <v>23.81</v>
      </c>
      <c r="BC453">
        <v>0.24</v>
      </c>
      <c r="BD453">
        <v>3.19</v>
      </c>
      <c r="BE453">
        <v>57.14</v>
      </c>
      <c r="BF453">
        <v>12.89</v>
      </c>
      <c r="BG453">
        <v>32.31</v>
      </c>
      <c r="BH453">
        <v>5.05</v>
      </c>
      <c r="BI453">
        <v>1.22</v>
      </c>
      <c r="BJ453">
        <v>0.27</v>
      </c>
      <c r="BK453">
        <v>7.45</v>
      </c>
      <c r="BL453">
        <v>1.91</v>
      </c>
      <c r="BM453">
        <v>1.82</v>
      </c>
      <c r="BN453">
        <v>13.59</v>
      </c>
      <c r="BO453">
        <v>71.81</v>
      </c>
      <c r="BP453">
        <v>2.95</v>
      </c>
      <c r="BQ453">
        <v>65.98</v>
      </c>
      <c r="BR453">
        <v>3.53</v>
      </c>
      <c r="BS453">
        <v>85.34</v>
      </c>
      <c r="BT453">
        <v>3.25</v>
      </c>
      <c r="BU453">
        <v>65.42</v>
      </c>
      <c r="BV453">
        <v>12.01</v>
      </c>
      <c r="BW453">
        <v>78.73</v>
      </c>
      <c r="BX453">
        <v>0.27</v>
      </c>
      <c r="BY453">
        <v>22.22</v>
      </c>
      <c r="BZ453">
        <v>16.13</v>
      </c>
      <c r="CA453">
        <v>4.95</v>
      </c>
      <c r="CB453">
        <v>7.0000000000000007E-2</v>
      </c>
      <c r="CC453">
        <v>0.97</v>
      </c>
      <c r="CD453">
        <v>0.03</v>
      </c>
      <c r="CE453">
        <v>0.03</v>
      </c>
      <c r="CF453">
        <v>0.57999999999999996</v>
      </c>
      <c r="CG453">
        <v>31.58</v>
      </c>
      <c r="CH453">
        <v>0.4</v>
      </c>
      <c r="CI453">
        <v>1.03</v>
      </c>
      <c r="CJ453">
        <v>61.76</v>
      </c>
      <c r="CK453">
        <v>1.4</v>
      </c>
      <c r="CL453">
        <v>45.65</v>
      </c>
      <c r="CM453">
        <v>0.52</v>
      </c>
      <c r="CN453">
        <v>35.29</v>
      </c>
      <c r="CO453">
        <v>1.1599999999999999</v>
      </c>
      <c r="CP453">
        <v>0.3</v>
      </c>
      <c r="CQ453">
        <v>1.4</v>
      </c>
      <c r="CR453">
        <v>76.09</v>
      </c>
      <c r="CS453">
        <v>0</v>
      </c>
      <c r="CT453" t="s">
        <v>116</v>
      </c>
      <c r="CU453">
        <v>0</v>
      </c>
      <c r="CV453" t="s">
        <v>116</v>
      </c>
      <c r="CW453">
        <v>0</v>
      </c>
      <c r="CX453">
        <v>0</v>
      </c>
      <c r="CY453">
        <v>0</v>
      </c>
      <c r="CZ453">
        <v>0</v>
      </c>
      <c r="DA453" t="s">
        <v>116</v>
      </c>
      <c r="DB453" t="s">
        <v>116</v>
      </c>
      <c r="DC453">
        <v>0.03</v>
      </c>
      <c r="DD453" t="s">
        <v>116</v>
      </c>
      <c r="DE453" t="s">
        <v>116</v>
      </c>
      <c r="DF453">
        <v>0</v>
      </c>
      <c r="DG453">
        <v>0</v>
      </c>
      <c r="DH453">
        <v>0</v>
      </c>
      <c r="DI453">
        <v>0</v>
      </c>
      <c r="DJ453">
        <v>1</v>
      </c>
      <c r="DK453">
        <v>0</v>
      </c>
    </row>
    <row r="454" spans="1:115" ht="12" customHeight="1" x14ac:dyDescent="0.2">
      <c r="A454" t="s">
        <v>520</v>
      </c>
      <c r="B454" t="s">
        <v>756</v>
      </c>
      <c r="C454" t="s">
        <v>126</v>
      </c>
      <c r="D454" t="s">
        <v>920</v>
      </c>
      <c r="E454">
        <v>29</v>
      </c>
      <c r="F454">
        <v>375000</v>
      </c>
      <c r="G454" t="s">
        <v>130</v>
      </c>
      <c r="H454">
        <v>16</v>
      </c>
      <c r="I454">
        <v>731</v>
      </c>
      <c r="J454">
        <v>0</v>
      </c>
      <c r="K454">
        <v>1.6</v>
      </c>
      <c r="L454">
        <v>2</v>
      </c>
      <c r="M454">
        <v>0.44</v>
      </c>
      <c r="N454">
        <v>19.95</v>
      </c>
      <c r="O454">
        <v>26.54</v>
      </c>
      <c r="P454" t="s">
        <v>187</v>
      </c>
      <c r="Q454" t="s">
        <v>187</v>
      </c>
      <c r="R454" t="s">
        <v>118</v>
      </c>
      <c r="S454">
        <v>180</v>
      </c>
      <c r="T454">
        <v>73</v>
      </c>
      <c r="U454" t="s">
        <v>119</v>
      </c>
      <c r="V454">
        <v>2.09</v>
      </c>
      <c r="W454">
        <v>2.34</v>
      </c>
      <c r="X454">
        <v>36.840000000000003</v>
      </c>
      <c r="Y454">
        <v>8.3699999999999992</v>
      </c>
      <c r="Z454">
        <v>30.88</v>
      </c>
      <c r="AA454">
        <v>0.25</v>
      </c>
      <c r="AB454">
        <v>0.36</v>
      </c>
      <c r="AC454">
        <v>0.12</v>
      </c>
      <c r="AD454">
        <v>0.98</v>
      </c>
      <c r="AE454">
        <v>1.45</v>
      </c>
      <c r="AF454">
        <v>0.86</v>
      </c>
      <c r="AG454">
        <v>1</v>
      </c>
      <c r="AH454">
        <v>0.12</v>
      </c>
      <c r="AI454">
        <v>0</v>
      </c>
      <c r="AJ454">
        <v>0</v>
      </c>
      <c r="AK454">
        <v>1.23</v>
      </c>
      <c r="AL454">
        <v>0</v>
      </c>
      <c r="AM454">
        <v>0</v>
      </c>
      <c r="AN454">
        <v>0</v>
      </c>
      <c r="AO454">
        <v>0.2</v>
      </c>
      <c r="AP454">
        <v>0</v>
      </c>
      <c r="AQ454">
        <v>0</v>
      </c>
      <c r="AR454">
        <v>12</v>
      </c>
      <c r="AS454">
        <v>1.48</v>
      </c>
      <c r="AT454">
        <v>41.67</v>
      </c>
      <c r="AU454">
        <v>0</v>
      </c>
      <c r="AV454">
        <v>0.25</v>
      </c>
      <c r="AW454">
        <v>0.86</v>
      </c>
      <c r="AX454">
        <v>42.86</v>
      </c>
      <c r="AY454">
        <v>0.49</v>
      </c>
      <c r="AZ454">
        <v>50</v>
      </c>
      <c r="BA454">
        <v>0.37</v>
      </c>
      <c r="BB454">
        <v>33.33</v>
      </c>
      <c r="BC454">
        <v>0</v>
      </c>
      <c r="BD454">
        <v>0.37</v>
      </c>
      <c r="BE454">
        <v>0</v>
      </c>
      <c r="BF454">
        <v>4.8</v>
      </c>
      <c r="BG454">
        <v>12.82</v>
      </c>
      <c r="BH454">
        <v>2.83</v>
      </c>
      <c r="BI454">
        <v>0.49</v>
      </c>
      <c r="BJ454">
        <v>0</v>
      </c>
      <c r="BK454">
        <v>12.56</v>
      </c>
      <c r="BL454">
        <v>1.35</v>
      </c>
      <c r="BM454">
        <v>0.62</v>
      </c>
      <c r="BN454">
        <v>15.76</v>
      </c>
      <c r="BO454">
        <v>79.69</v>
      </c>
      <c r="BP454">
        <v>1.85</v>
      </c>
      <c r="BQ454">
        <v>80</v>
      </c>
      <c r="BR454">
        <v>5.91</v>
      </c>
      <c r="BS454">
        <v>91.67</v>
      </c>
      <c r="BT454">
        <v>3.94</v>
      </c>
      <c r="BU454">
        <v>71.88</v>
      </c>
      <c r="BV454">
        <v>14.65</v>
      </c>
      <c r="BW454">
        <v>81.510000000000005</v>
      </c>
      <c r="BX454">
        <v>0.25</v>
      </c>
      <c r="BY454">
        <v>100</v>
      </c>
      <c r="BZ454">
        <v>14.19</v>
      </c>
      <c r="CA454">
        <v>2.13</v>
      </c>
      <c r="CB454">
        <v>0.05</v>
      </c>
      <c r="CC454">
        <v>0.98</v>
      </c>
      <c r="CD454">
        <v>0</v>
      </c>
      <c r="CE454">
        <v>0</v>
      </c>
      <c r="CF454">
        <v>0.49</v>
      </c>
      <c r="CG454">
        <v>50</v>
      </c>
      <c r="CH454">
        <v>0.37</v>
      </c>
      <c r="CI454">
        <v>0.86</v>
      </c>
      <c r="CJ454">
        <v>57.14</v>
      </c>
      <c r="CK454">
        <v>0.37</v>
      </c>
      <c r="CL454">
        <v>66.67</v>
      </c>
      <c r="CM454">
        <v>0.49</v>
      </c>
      <c r="CN454">
        <v>50</v>
      </c>
      <c r="CO454">
        <v>0.12</v>
      </c>
      <c r="CP454">
        <v>0.37</v>
      </c>
      <c r="CQ454">
        <v>1.1100000000000001</v>
      </c>
      <c r="CR454">
        <v>33.33</v>
      </c>
      <c r="CS454">
        <v>0</v>
      </c>
      <c r="CT454" t="s">
        <v>116</v>
      </c>
      <c r="CU454">
        <v>0</v>
      </c>
      <c r="CV454" t="s">
        <v>116</v>
      </c>
      <c r="CW454">
        <v>0</v>
      </c>
      <c r="CX454">
        <v>0</v>
      </c>
      <c r="CY454">
        <v>0</v>
      </c>
      <c r="CZ454">
        <v>0</v>
      </c>
      <c r="DA454" t="s">
        <v>116</v>
      </c>
      <c r="DB454" t="s">
        <v>116</v>
      </c>
      <c r="DC454">
        <v>0</v>
      </c>
      <c r="DD454" t="s">
        <v>116</v>
      </c>
      <c r="DE454" t="s">
        <v>116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</row>
    <row r="455" spans="1:115" ht="12" customHeight="1" x14ac:dyDescent="0.2">
      <c r="A455" t="s">
        <v>522</v>
      </c>
      <c r="B455" t="s">
        <v>484</v>
      </c>
      <c r="C455" t="s">
        <v>484</v>
      </c>
      <c r="D455" t="s">
        <v>920</v>
      </c>
      <c r="E455">
        <v>23</v>
      </c>
      <c r="F455">
        <v>300000</v>
      </c>
      <c r="G455" t="s">
        <v>116</v>
      </c>
      <c r="H455">
        <v>15</v>
      </c>
      <c r="I455">
        <v>1105</v>
      </c>
      <c r="J455">
        <v>6</v>
      </c>
      <c r="K455">
        <v>5.13</v>
      </c>
      <c r="L455">
        <v>1</v>
      </c>
      <c r="M455">
        <v>0.65</v>
      </c>
      <c r="N455">
        <v>27.77</v>
      </c>
      <c r="O455">
        <v>24.34</v>
      </c>
      <c r="P455" t="s">
        <v>117</v>
      </c>
      <c r="Q455" t="s">
        <v>117</v>
      </c>
      <c r="R455" t="s">
        <v>118</v>
      </c>
      <c r="S455">
        <v>185</v>
      </c>
      <c r="T455">
        <v>79</v>
      </c>
      <c r="U455" t="s">
        <v>119</v>
      </c>
      <c r="V455">
        <v>2.2799999999999998</v>
      </c>
      <c r="W455">
        <v>2.2799999999999998</v>
      </c>
      <c r="X455">
        <v>39.29</v>
      </c>
      <c r="Y455">
        <v>8.14</v>
      </c>
      <c r="Z455">
        <v>24</v>
      </c>
      <c r="AA455">
        <v>0.16</v>
      </c>
      <c r="AB455">
        <v>0.24</v>
      </c>
      <c r="AC455">
        <v>0.08</v>
      </c>
      <c r="AD455">
        <v>1.22</v>
      </c>
      <c r="AE455">
        <v>1.77</v>
      </c>
      <c r="AF455">
        <v>1.55</v>
      </c>
      <c r="AG455">
        <v>1</v>
      </c>
      <c r="AH455">
        <v>0.08</v>
      </c>
      <c r="AI455">
        <v>0</v>
      </c>
      <c r="AJ455">
        <v>0</v>
      </c>
      <c r="AK455">
        <v>2.61</v>
      </c>
      <c r="AL455">
        <v>0.49</v>
      </c>
      <c r="AM455">
        <v>6</v>
      </c>
      <c r="AN455">
        <v>0.49</v>
      </c>
      <c r="AO455">
        <v>0.42</v>
      </c>
      <c r="AP455">
        <v>2</v>
      </c>
      <c r="AQ455">
        <v>0.16</v>
      </c>
      <c r="AR455">
        <v>30</v>
      </c>
      <c r="AS455">
        <v>2.44</v>
      </c>
      <c r="AT455">
        <v>43.33</v>
      </c>
      <c r="AU455">
        <v>20</v>
      </c>
      <c r="AV455">
        <v>0.08</v>
      </c>
      <c r="AW455">
        <v>0.73</v>
      </c>
      <c r="AX455">
        <v>0</v>
      </c>
      <c r="AY455">
        <v>0</v>
      </c>
      <c r="AZ455">
        <v>0</v>
      </c>
      <c r="BA455">
        <v>0.73</v>
      </c>
      <c r="BB455">
        <v>0</v>
      </c>
      <c r="BC455">
        <v>0.08</v>
      </c>
      <c r="BD455">
        <v>3.18</v>
      </c>
      <c r="BE455">
        <v>48.72</v>
      </c>
      <c r="BF455">
        <v>10.43</v>
      </c>
      <c r="BG455">
        <v>26.56</v>
      </c>
      <c r="BH455">
        <v>3.67</v>
      </c>
      <c r="BI455">
        <v>0.98</v>
      </c>
      <c r="BJ455">
        <v>0.56999999999999995</v>
      </c>
      <c r="BK455">
        <v>5.54</v>
      </c>
      <c r="BL455">
        <v>0.81</v>
      </c>
      <c r="BM455">
        <v>0.41</v>
      </c>
      <c r="BN455">
        <v>8.6300000000000008</v>
      </c>
      <c r="BO455">
        <v>74.53</v>
      </c>
      <c r="BP455">
        <v>1.3</v>
      </c>
      <c r="BQ455">
        <v>62.5</v>
      </c>
      <c r="BR455">
        <v>2.85</v>
      </c>
      <c r="BS455">
        <v>91.43</v>
      </c>
      <c r="BT455">
        <v>1.87</v>
      </c>
      <c r="BU455">
        <v>56.52</v>
      </c>
      <c r="BV455">
        <v>7.9</v>
      </c>
      <c r="BW455">
        <v>81.44</v>
      </c>
      <c r="BX455">
        <v>0.16</v>
      </c>
      <c r="BY455">
        <v>0</v>
      </c>
      <c r="BZ455">
        <v>14.16</v>
      </c>
      <c r="CA455">
        <v>6.68</v>
      </c>
      <c r="CB455">
        <v>0.05</v>
      </c>
      <c r="CC455">
        <v>0.33</v>
      </c>
      <c r="CD455">
        <v>0</v>
      </c>
      <c r="CE455">
        <v>0</v>
      </c>
      <c r="CF455">
        <v>0.08</v>
      </c>
      <c r="CG455">
        <v>0</v>
      </c>
      <c r="CH455">
        <v>0.16</v>
      </c>
      <c r="CI455">
        <v>0.65</v>
      </c>
      <c r="CJ455">
        <v>37.5</v>
      </c>
      <c r="CK455">
        <v>0.65</v>
      </c>
      <c r="CL455">
        <v>37.5</v>
      </c>
      <c r="CM455">
        <v>0.08</v>
      </c>
      <c r="CN455">
        <v>0</v>
      </c>
      <c r="CO455">
        <v>0.65</v>
      </c>
      <c r="CP455">
        <v>0.08</v>
      </c>
      <c r="CQ455">
        <v>0.24</v>
      </c>
      <c r="CR455">
        <v>66.67</v>
      </c>
      <c r="CS455">
        <v>0</v>
      </c>
      <c r="CT455" t="s">
        <v>116</v>
      </c>
      <c r="CU455">
        <v>0</v>
      </c>
      <c r="CV455" t="s">
        <v>116</v>
      </c>
      <c r="CW455">
        <v>0</v>
      </c>
      <c r="CX455">
        <v>0</v>
      </c>
      <c r="CY455">
        <v>0</v>
      </c>
      <c r="CZ455">
        <v>0</v>
      </c>
      <c r="DA455" t="s">
        <v>116</v>
      </c>
      <c r="DB455" t="s">
        <v>116</v>
      </c>
      <c r="DC455">
        <v>0</v>
      </c>
      <c r="DD455" t="s">
        <v>116</v>
      </c>
      <c r="DE455" t="s">
        <v>116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</row>
    <row r="456" spans="1:115" ht="12" customHeight="1" x14ac:dyDescent="0.2">
      <c r="A456" t="s">
        <v>861</v>
      </c>
      <c r="B456" t="s">
        <v>204</v>
      </c>
      <c r="C456" t="s">
        <v>204</v>
      </c>
      <c r="D456" t="s">
        <v>920</v>
      </c>
      <c r="E456">
        <v>27</v>
      </c>
      <c r="F456">
        <v>300000</v>
      </c>
      <c r="G456" t="s">
        <v>147</v>
      </c>
      <c r="H456">
        <v>7</v>
      </c>
      <c r="I456">
        <v>452</v>
      </c>
      <c r="J456">
        <v>3</v>
      </c>
      <c r="K456">
        <v>1.64</v>
      </c>
      <c r="L456">
        <v>0</v>
      </c>
      <c r="M456">
        <v>0.53</v>
      </c>
      <c r="N456">
        <v>19.510000000000002</v>
      </c>
      <c r="O456">
        <v>31.63</v>
      </c>
      <c r="P456" t="s">
        <v>240</v>
      </c>
      <c r="Q456" t="s">
        <v>240</v>
      </c>
      <c r="R456" t="s">
        <v>118</v>
      </c>
      <c r="S456">
        <v>186</v>
      </c>
      <c r="T456">
        <v>77</v>
      </c>
      <c r="U456" t="s">
        <v>119</v>
      </c>
      <c r="V456">
        <v>3.38</v>
      </c>
      <c r="W456">
        <v>2.19</v>
      </c>
      <c r="X456">
        <v>27.27</v>
      </c>
      <c r="Y456">
        <v>7.37</v>
      </c>
      <c r="Z456">
        <v>43.24</v>
      </c>
      <c r="AA456">
        <v>0.2</v>
      </c>
      <c r="AB456">
        <v>0.26</v>
      </c>
      <c r="AC456">
        <v>0.2</v>
      </c>
      <c r="AD456">
        <v>2.59</v>
      </c>
      <c r="AE456">
        <v>3.33</v>
      </c>
      <c r="AF456">
        <v>0.8</v>
      </c>
      <c r="AG456">
        <v>2</v>
      </c>
      <c r="AH456">
        <v>0.4</v>
      </c>
      <c r="AI456">
        <v>0</v>
      </c>
      <c r="AJ456">
        <v>0</v>
      </c>
      <c r="AK456">
        <v>1.39</v>
      </c>
      <c r="AL456">
        <v>0.6</v>
      </c>
      <c r="AM456">
        <v>3</v>
      </c>
      <c r="AN456">
        <v>0.6</v>
      </c>
      <c r="AO456">
        <v>0.33</v>
      </c>
      <c r="AP456">
        <v>3</v>
      </c>
      <c r="AQ456">
        <v>0.6</v>
      </c>
      <c r="AR456">
        <v>13</v>
      </c>
      <c r="AS456">
        <v>2.59</v>
      </c>
      <c r="AT456">
        <v>30.77</v>
      </c>
      <c r="AU456">
        <v>23.077000000000002</v>
      </c>
      <c r="AV456">
        <v>0</v>
      </c>
      <c r="AW456">
        <v>0.4</v>
      </c>
      <c r="AX456">
        <v>50</v>
      </c>
      <c r="AY456">
        <v>0.2</v>
      </c>
      <c r="AZ456">
        <v>100</v>
      </c>
      <c r="BA456">
        <v>0.2</v>
      </c>
      <c r="BB456">
        <v>0</v>
      </c>
      <c r="BC456">
        <v>0.2</v>
      </c>
      <c r="BD456">
        <v>0.4</v>
      </c>
      <c r="BE456">
        <v>100</v>
      </c>
      <c r="BF456">
        <v>6.57</v>
      </c>
      <c r="BG456">
        <v>27.27</v>
      </c>
      <c r="BH456">
        <v>2.99</v>
      </c>
      <c r="BI456">
        <v>0.2</v>
      </c>
      <c r="BJ456">
        <v>0</v>
      </c>
      <c r="BK456">
        <v>9.9600000000000009</v>
      </c>
      <c r="BL456">
        <v>2.19</v>
      </c>
      <c r="BM456">
        <v>1.39</v>
      </c>
      <c r="BN456">
        <v>12.94</v>
      </c>
      <c r="BO456">
        <v>55.38</v>
      </c>
      <c r="BP456">
        <v>4.58</v>
      </c>
      <c r="BQ456">
        <v>30.43</v>
      </c>
      <c r="BR456">
        <v>2.99</v>
      </c>
      <c r="BS456">
        <v>73.33</v>
      </c>
      <c r="BT456">
        <v>3.38</v>
      </c>
      <c r="BU456">
        <v>76.47</v>
      </c>
      <c r="BV456">
        <v>11.95</v>
      </c>
      <c r="BW456">
        <v>55</v>
      </c>
      <c r="BX456">
        <v>0.6</v>
      </c>
      <c r="BY456">
        <v>66.67</v>
      </c>
      <c r="BZ456">
        <v>16.260000000000002</v>
      </c>
      <c r="CA456">
        <v>16.62</v>
      </c>
      <c r="CB456">
        <v>0.1</v>
      </c>
      <c r="CC456">
        <v>0.6</v>
      </c>
      <c r="CD456">
        <v>0</v>
      </c>
      <c r="CE456">
        <v>0</v>
      </c>
      <c r="CF456">
        <v>0.4</v>
      </c>
      <c r="CG456">
        <v>0</v>
      </c>
      <c r="CH456">
        <v>0.4</v>
      </c>
      <c r="CI456">
        <v>1.99</v>
      </c>
      <c r="CJ456">
        <v>40</v>
      </c>
      <c r="CK456">
        <v>1</v>
      </c>
      <c r="CL456">
        <v>0</v>
      </c>
      <c r="CM456">
        <v>0.6</v>
      </c>
      <c r="CN456">
        <v>33.33</v>
      </c>
      <c r="CO456">
        <v>0.2</v>
      </c>
      <c r="CP456">
        <v>0.2</v>
      </c>
      <c r="CQ456">
        <v>1.19</v>
      </c>
      <c r="CR456">
        <v>83.33</v>
      </c>
      <c r="CS456">
        <v>0</v>
      </c>
      <c r="CT456" t="s">
        <v>116</v>
      </c>
      <c r="CU456">
        <v>0</v>
      </c>
      <c r="CV456" t="s">
        <v>116</v>
      </c>
      <c r="CW456">
        <v>0</v>
      </c>
      <c r="CX456">
        <v>0</v>
      </c>
      <c r="CY456">
        <v>0</v>
      </c>
      <c r="CZ456">
        <v>0</v>
      </c>
      <c r="DA456" t="s">
        <v>116</v>
      </c>
      <c r="DB456" t="s">
        <v>116</v>
      </c>
      <c r="DC456">
        <v>0</v>
      </c>
      <c r="DD456" t="s">
        <v>116</v>
      </c>
      <c r="DE456" t="s">
        <v>116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</row>
    <row r="457" spans="1:115" ht="12" customHeight="1" x14ac:dyDescent="0.2">
      <c r="A457" t="s">
        <v>387</v>
      </c>
      <c r="B457" t="s">
        <v>209</v>
      </c>
      <c r="C457" t="s">
        <v>209</v>
      </c>
      <c r="D457" t="s">
        <v>920</v>
      </c>
      <c r="E457">
        <v>33</v>
      </c>
      <c r="F457">
        <v>500000</v>
      </c>
      <c r="G457" t="s">
        <v>116</v>
      </c>
      <c r="H457">
        <v>28</v>
      </c>
      <c r="I457">
        <v>2030</v>
      </c>
      <c r="J457">
        <v>5</v>
      </c>
      <c r="K457">
        <v>5.81</v>
      </c>
      <c r="L457">
        <v>1</v>
      </c>
      <c r="M457">
        <v>1.57</v>
      </c>
      <c r="N457">
        <v>22.08</v>
      </c>
      <c r="O457">
        <v>29.12</v>
      </c>
      <c r="P457" t="s">
        <v>117</v>
      </c>
      <c r="Q457" t="s">
        <v>117</v>
      </c>
      <c r="R457" t="s">
        <v>118</v>
      </c>
      <c r="S457">
        <v>175</v>
      </c>
      <c r="T457">
        <v>77</v>
      </c>
      <c r="U457" t="s">
        <v>119</v>
      </c>
      <c r="V457">
        <v>3.37</v>
      </c>
      <c r="W457">
        <v>2.08</v>
      </c>
      <c r="X457">
        <v>57.45</v>
      </c>
      <c r="Y457">
        <v>7.58</v>
      </c>
      <c r="Z457">
        <v>26.32</v>
      </c>
      <c r="AA457">
        <v>1.1499999999999999</v>
      </c>
      <c r="AB457">
        <v>1.46</v>
      </c>
      <c r="AC457">
        <v>0.09</v>
      </c>
      <c r="AD457">
        <v>1.02</v>
      </c>
      <c r="AE457">
        <v>1.29</v>
      </c>
      <c r="AF457">
        <v>1.06</v>
      </c>
      <c r="AG457">
        <v>7</v>
      </c>
      <c r="AH457">
        <v>0.31</v>
      </c>
      <c r="AI457">
        <v>0</v>
      </c>
      <c r="AJ457">
        <v>0</v>
      </c>
      <c r="AK457">
        <v>1.46</v>
      </c>
      <c r="AL457">
        <v>0.22</v>
      </c>
      <c r="AM457">
        <v>5</v>
      </c>
      <c r="AN457">
        <v>0.22</v>
      </c>
      <c r="AO457">
        <v>0.26</v>
      </c>
      <c r="AP457">
        <v>0</v>
      </c>
      <c r="AQ457">
        <v>0</v>
      </c>
      <c r="AR457">
        <v>31</v>
      </c>
      <c r="AS457">
        <v>1.37</v>
      </c>
      <c r="AT457">
        <v>48.39</v>
      </c>
      <c r="AU457">
        <v>16.129000000000001</v>
      </c>
      <c r="AV457">
        <v>0.04</v>
      </c>
      <c r="AW457">
        <v>0.84</v>
      </c>
      <c r="AX457">
        <v>42.11</v>
      </c>
      <c r="AY457">
        <v>0.31</v>
      </c>
      <c r="AZ457">
        <v>42.86</v>
      </c>
      <c r="BA457">
        <v>0.44</v>
      </c>
      <c r="BB457">
        <v>40</v>
      </c>
      <c r="BC457">
        <v>0.04</v>
      </c>
      <c r="BD457">
        <v>1.06</v>
      </c>
      <c r="BE457">
        <v>29.17</v>
      </c>
      <c r="BF457">
        <v>8.07</v>
      </c>
      <c r="BG457">
        <v>21.43</v>
      </c>
      <c r="BH457">
        <v>2.7</v>
      </c>
      <c r="BI457">
        <v>0.27</v>
      </c>
      <c r="BJ457">
        <v>0</v>
      </c>
      <c r="BK457">
        <v>9.6199999999999992</v>
      </c>
      <c r="BL457">
        <v>2.17</v>
      </c>
      <c r="BM457">
        <v>1.2</v>
      </c>
      <c r="BN457">
        <v>13.74</v>
      </c>
      <c r="BO457">
        <v>74.52</v>
      </c>
      <c r="BP457">
        <v>2.93</v>
      </c>
      <c r="BQ457">
        <v>63.64</v>
      </c>
      <c r="BR457">
        <v>3.86</v>
      </c>
      <c r="BS457">
        <v>86.21</v>
      </c>
      <c r="BT457">
        <v>4.17</v>
      </c>
      <c r="BU457">
        <v>74.47</v>
      </c>
      <c r="BV457">
        <v>11.84</v>
      </c>
      <c r="BW457">
        <v>77.53</v>
      </c>
      <c r="BX457">
        <v>1.06</v>
      </c>
      <c r="BY457">
        <v>66.67</v>
      </c>
      <c r="BZ457">
        <v>17.54</v>
      </c>
      <c r="CA457">
        <v>18.98</v>
      </c>
      <c r="CB457">
        <v>7.0000000000000007E-2</v>
      </c>
      <c r="CC457">
        <v>0.93</v>
      </c>
      <c r="CD457">
        <v>0.04</v>
      </c>
      <c r="CE457">
        <v>0</v>
      </c>
      <c r="CF457">
        <v>0.31</v>
      </c>
      <c r="CG457">
        <v>42.86</v>
      </c>
      <c r="CH457">
        <v>0.35</v>
      </c>
      <c r="CI457">
        <v>1.51</v>
      </c>
      <c r="CJ457">
        <v>79.41</v>
      </c>
      <c r="CK457">
        <v>1.02</v>
      </c>
      <c r="CL457">
        <v>30.43</v>
      </c>
      <c r="CM457">
        <v>0.35</v>
      </c>
      <c r="CN457">
        <v>37.5</v>
      </c>
      <c r="CO457">
        <v>0.31</v>
      </c>
      <c r="CP457">
        <v>0.27</v>
      </c>
      <c r="CQ457">
        <v>1.24</v>
      </c>
      <c r="CR457">
        <v>75</v>
      </c>
      <c r="CS457">
        <v>0</v>
      </c>
      <c r="CT457" t="s">
        <v>116</v>
      </c>
      <c r="CU457">
        <v>0</v>
      </c>
      <c r="CV457" t="s">
        <v>116</v>
      </c>
      <c r="CW457">
        <v>0</v>
      </c>
      <c r="CX457">
        <v>0</v>
      </c>
      <c r="CY457">
        <v>0</v>
      </c>
      <c r="CZ457">
        <v>0</v>
      </c>
      <c r="DA457" t="s">
        <v>116</v>
      </c>
      <c r="DB457" t="s">
        <v>116</v>
      </c>
      <c r="DC457">
        <v>0.04</v>
      </c>
      <c r="DD457" t="s">
        <v>116</v>
      </c>
      <c r="DE457" t="s">
        <v>116</v>
      </c>
      <c r="DF457">
        <v>0</v>
      </c>
      <c r="DG457">
        <v>0</v>
      </c>
      <c r="DH457">
        <v>0</v>
      </c>
      <c r="DI457">
        <v>0.04</v>
      </c>
      <c r="DJ457">
        <v>0</v>
      </c>
      <c r="DK457">
        <v>0</v>
      </c>
    </row>
    <row r="458" spans="1:115" ht="12" customHeight="1" x14ac:dyDescent="0.2">
      <c r="A458" t="s">
        <v>173</v>
      </c>
      <c r="B458" t="s">
        <v>114</v>
      </c>
      <c r="C458" t="s">
        <v>114</v>
      </c>
      <c r="D458" t="s">
        <v>920</v>
      </c>
      <c r="E458">
        <v>33</v>
      </c>
      <c r="F458">
        <v>1400000</v>
      </c>
      <c r="G458" t="s">
        <v>130</v>
      </c>
      <c r="H458">
        <v>42</v>
      </c>
      <c r="I458">
        <v>3508</v>
      </c>
      <c r="J458">
        <v>23</v>
      </c>
      <c r="K458">
        <v>20.09</v>
      </c>
      <c r="L458">
        <v>2</v>
      </c>
      <c r="M458">
        <v>4.0599999999999996</v>
      </c>
      <c r="N458">
        <v>14.62</v>
      </c>
      <c r="O458">
        <v>32.81</v>
      </c>
      <c r="P458" t="s">
        <v>117</v>
      </c>
      <c r="Q458" t="s">
        <v>117</v>
      </c>
      <c r="R458" t="s">
        <v>134</v>
      </c>
      <c r="S458">
        <v>182</v>
      </c>
      <c r="T458">
        <v>77</v>
      </c>
      <c r="U458" t="s">
        <v>119</v>
      </c>
      <c r="V458">
        <v>2.67</v>
      </c>
      <c r="W458">
        <v>2.08</v>
      </c>
      <c r="X458">
        <v>56.79</v>
      </c>
      <c r="Y458">
        <v>3.77</v>
      </c>
      <c r="Z458">
        <v>29.25</v>
      </c>
      <c r="AA458">
        <v>0.28000000000000003</v>
      </c>
      <c r="AB458">
        <v>0.38</v>
      </c>
      <c r="AC458">
        <v>0.05</v>
      </c>
      <c r="AD458">
        <v>1.21</v>
      </c>
      <c r="AE458">
        <v>1.64</v>
      </c>
      <c r="AF458">
        <v>0.69</v>
      </c>
      <c r="AG458">
        <v>6</v>
      </c>
      <c r="AH458">
        <v>0.15</v>
      </c>
      <c r="AI458">
        <v>0</v>
      </c>
      <c r="AJ458">
        <v>0</v>
      </c>
      <c r="AK458">
        <v>1.67</v>
      </c>
      <c r="AL458">
        <v>0.59</v>
      </c>
      <c r="AM458">
        <v>21</v>
      </c>
      <c r="AN458">
        <v>0.54</v>
      </c>
      <c r="AO458">
        <v>0.52</v>
      </c>
      <c r="AP458">
        <v>2</v>
      </c>
      <c r="AQ458">
        <v>0.05</v>
      </c>
      <c r="AR458">
        <v>79</v>
      </c>
      <c r="AS458">
        <v>2.0299999999999998</v>
      </c>
      <c r="AT458">
        <v>55.7</v>
      </c>
      <c r="AU458">
        <v>29.114000000000001</v>
      </c>
      <c r="AV458">
        <v>0.05</v>
      </c>
      <c r="AW458">
        <v>0.15</v>
      </c>
      <c r="AX458">
        <v>0</v>
      </c>
      <c r="AY458">
        <v>0.03</v>
      </c>
      <c r="AZ458">
        <v>0</v>
      </c>
      <c r="BA458">
        <v>0.08</v>
      </c>
      <c r="BB458">
        <v>0</v>
      </c>
      <c r="BC458">
        <v>0</v>
      </c>
      <c r="BD458">
        <v>0.97</v>
      </c>
      <c r="BE458">
        <v>36.840000000000003</v>
      </c>
      <c r="BF458">
        <v>5.49</v>
      </c>
      <c r="BG458">
        <v>27.57</v>
      </c>
      <c r="BH458">
        <v>3.26</v>
      </c>
      <c r="BI458">
        <v>0.49</v>
      </c>
      <c r="BJ458">
        <v>0.36</v>
      </c>
      <c r="BK458">
        <v>12.47</v>
      </c>
      <c r="BL458">
        <v>1.44</v>
      </c>
      <c r="BM458">
        <v>0.95</v>
      </c>
      <c r="BN458">
        <v>18.09</v>
      </c>
      <c r="BO458">
        <v>80.430000000000007</v>
      </c>
      <c r="BP458">
        <v>3.62</v>
      </c>
      <c r="BQ458">
        <v>67.38</v>
      </c>
      <c r="BR458">
        <v>4.7699999999999996</v>
      </c>
      <c r="BS458">
        <v>91.4</v>
      </c>
      <c r="BT458">
        <v>5.34</v>
      </c>
      <c r="BU458">
        <v>81.73</v>
      </c>
      <c r="BV458">
        <v>17.34</v>
      </c>
      <c r="BW458">
        <v>82.4</v>
      </c>
      <c r="BX458">
        <v>0.59</v>
      </c>
      <c r="BY458">
        <v>43.48</v>
      </c>
      <c r="BZ458">
        <v>14.68</v>
      </c>
      <c r="CA458">
        <v>15.57</v>
      </c>
      <c r="CB458">
        <v>0.1</v>
      </c>
      <c r="CC458">
        <v>0.95</v>
      </c>
      <c r="CD458">
        <v>0.05</v>
      </c>
      <c r="CE458">
        <v>0</v>
      </c>
      <c r="CF458">
        <v>0.49</v>
      </c>
      <c r="CG458">
        <v>36.840000000000003</v>
      </c>
      <c r="CH458">
        <v>0.36</v>
      </c>
      <c r="CI458">
        <v>2</v>
      </c>
      <c r="CJ458">
        <v>65.38</v>
      </c>
      <c r="CK458">
        <v>1.03</v>
      </c>
      <c r="CL458">
        <v>60</v>
      </c>
      <c r="CM458">
        <v>0.59</v>
      </c>
      <c r="CN458">
        <v>30.43</v>
      </c>
      <c r="CO458">
        <v>0.95</v>
      </c>
      <c r="CP458">
        <v>0</v>
      </c>
      <c r="CQ458">
        <v>1.51</v>
      </c>
      <c r="CR458">
        <v>79.66</v>
      </c>
      <c r="CS458">
        <v>0</v>
      </c>
      <c r="CT458" t="s">
        <v>116</v>
      </c>
      <c r="CU458">
        <v>0</v>
      </c>
      <c r="CV458" t="s">
        <v>116</v>
      </c>
      <c r="CW458">
        <v>0</v>
      </c>
      <c r="CX458">
        <v>0</v>
      </c>
      <c r="CY458">
        <v>0</v>
      </c>
      <c r="CZ458">
        <v>0</v>
      </c>
      <c r="DA458" t="s">
        <v>116</v>
      </c>
      <c r="DB458" t="s">
        <v>116</v>
      </c>
      <c r="DC458">
        <v>0</v>
      </c>
      <c r="DD458" t="s">
        <v>116</v>
      </c>
      <c r="DE458" t="s">
        <v>116</v>
      </c>
      <c r="DF458">
        <v>0</v>
      </c>
      <c r="DG458">
        <v>0</v>
      </c>
      <c r="DH458">
        <v>0</v>
      </c>
      <c r="DI458">
        <v>0</v>
      </c>
      <c r="DJ458">
        <v>3</v>
      </c>
      <c r="DK458">
        <v>66.667000000000002</v>
      </c>
    </row>
    <row r="459" spans="1:115" ht="12" customHeight="1" x14ac:dyDescent="0.2">
      <c r="A459" t="s">
        <v>211</v>
      </c>
      <c r="B459" t="s">
        <v>149</v>
      </c>
      <c r="C459" t="s">
        <v>149</v>
      </c>
      <c r="D459" t="s">
        <v>920</v>
      </c>
      <c r="E459">
        <v>34</v>
      </c>
      <c r="F459">
        <v>650000</v>
      </c>
      <c r="G459" t="s">
        <v>116</v>
      </c>
      <c r="H459">
        <v>41</v>
      </c>
      <c r="I459">
        <v>3222</v>
      </c>
      <c r="J459">
        <v>21</v>
      </c>
      <c r="K459">
        <v>17.7</v>
      </c>
      <c r="L459">
        <v>6</v>
      </c>
      <c r="M459">
        <v>2.4</v>
      </c>
      <c r="N459">
        <v>17.82</v>
      </c>
      <c r="O459">
        <v>29.15</v>
      </c>
      <c r="P459" t="s">
        <v>117</v>
      </c>
      <c r="Q459" t="s">
        <v>117</v>
      </c>
      <c r="R459" t="s">
        <v>118</v>
      </c>
      <c r="S459">
        <v>183</v>
      </c>
      <c r="T459">
        <v>80</v>
      </c>
      <c r="U459" t="s">
        <v>119</v>
      </c>
      <c r="V459">
        <v>2.37</v>
      </c>
      <c r="W459">
        <v>1.96</v>
      </c>
      <c r="X459">
        <v>50</v>
      </c>
      <c r="Y459">
        <v>4.55</v>
      </c>
      <c r="Z459">
        <v>38.04</v>
      </c>
      <c r="AA459">
        <v>0.03</v>
      </c>
      <c r="AB459">
        <v>0.05</v>
      </c>
      <c r="AC459">
        <v>0.08</v>
      </c>
      <c r="AD459">
        <v>1.37</v>
      </c>
      <c r="AE459">
        <v>2.2799999999999998</v>
      </c>
      <c r="AF459">
        <v>0.73</v>
      </c>
      <c r="AG459">
        <v>8</v>
      </c>
      <c r="AH459">
        <v>0.22</v>
      </c>
      <c r="AI459">
        <v>0</v>
      </c>
      <c r="AJ459">
        <v>0</v>
      </c>
      <c r="AK459">
        <v>2.09</v>
      </c>
      <c r="AL459">
        <v>0.59</v>
      </c>
      <c r="AM459">
        <v>12</v>
      </c>
      <c r="AN459">
        <v>0.34</v>
      </c>
      <c r="AO459">
        <v>0.49</v>
      </c>
      <c r="AP459">
        <v>4</v>
      </c>
      <c r="AQ459">
        <v>0.11</v>
      </c>
      <c r="AR459">
        <v>86</v>
      </c>
      <c r="AS459">
        <v>2.4</v>
      </c>
      <c r="AT459">
        <v>46.51</v>
      </c>
      <c r="AU459">
        <v>24.419</v>
      </c>
      <c r="AV459">
        <v>0.17</v>
      </c>
      <c r="AW459">
        <v>0.59</v>
      </c>
      <c r="AX459">
        <v>42.86</v>
      </c>
      <c r="AY459">
        <v>0.25</v>
      </c>
      <c r="AZ459">
        <v>66.67</v>
      </c>
      <c r="BA459">
        <v>0.31</v>
      </c>
      <c r="BB459">
        <v>27.27</v>
      </c>
      <c r="BC459">
        <v>0.17</v>
      </c>
      <c r="BD459">
        <v>1.73</v>
      </c>
      <c r="BE459">
        <v>35.479999999999997</v>
      </c>
      <c r="BF459">
        <v>8.44</v>
      </c>
      <c r="BG459">
        <v>21.85</v>
      </c>
      <c r="BH459">
        <v>3.46</v>
      </c>
      <c r="BI459">
        <v>0.34</v>
      </c>
      <c r="BJ459">
        <v>0.17</v>
      </c>
      <c r="BK459">
        <v>7.63</v>
      </c>
      <c r="BL459">
        <v>1.1200000000000001</v>
      </c>
      <c r="BM459">
        <v>0.5</v>
      </c>
      <c r="BN459">
        <v>12.79</v>
      </c>
      <c r="BO459">
        <v>75.33</v>
      </c>
      <c r="BP459">
        <v>2.29</v>
      </c>
      <c r="BQ459">
        <v>62.2</v>
      </c>
      <c r="BR459">
        <v>3.49</v>
      </c>
      <c r="BS459">
        <v>84.8</v>
      </c>
      <c r="BT459">
        <v>3.69</v>
      </c>
      <c r="BU459">
        <v>75</v>
      </c>
      <c r="BV459">
        <v>11.82</v>
      </c>
      <c r="BW459">
        <v>77.78</v>
      </c>
      <c r="BX459">
        <v>0.39</v>
      </c>
      <c r="BY459">
        <v>50</v>
      </c>
      <c r="BZ459">
        <v>14.93</v>
      </c>
      <c r="CA459">
        <v>9.86</v>
      </c>
      <c r="CB459">
        <v>7.0000000000000007E-2</v>
      </c>
      <c r="CC459">
        <v>0.84</v>
      </c>
      <c r="CD459">
        <v>0.03</v>
      </c>
      <c r="CE459">
        <v>0</v>
      </c>
      <c r="CF459">
        <v>0.47</v>
      </c>
      <c r="CG459">
        <v>23.53</v>
      </c>
      <c r="CH459">
        <v>0.34</v>
      </c>
      <c r="CI459">
        <v>1.17</v>
      </c>
      <c r="CJ459">
        <v>71.430000000000007</v>
      </c>
      <c r="CK459">
        <v>1.2</v>
      </c>
      <c r="CL459">
        <v>55.81</v>
      </c>
      <c r="CM459">
        <v>0.42</v>
      </c>
      <c r="CN459">
        <v>20</v>
      </c>
      <c r="CO459">
        <v>0.7</v>
      </c>
      <c r="CP459">
        <v>0.25</v>
      </c>
      <c r="CQ459">
        <v>1.23</v>
      </c>
      <c r="CR459">
        <v>84.09</v>
      </c>
      <c r="CS459">
        <v>0</v>
      </c>
      <c r="CT459" t="s">
        <v>116</v>
      </c>
      <c r="CU459">
        <v>0</v>
      </c>
      <c r="CV459" t="s">
        <v>116</v>
      </c>
      <c r="CW459">
        <v>0</v>
      </c>
      <c r="CX459">
        <v>0</v>
      </c>
      <c r="CY459">
        <v>0</v>
      </c>
      <c r="CZ459">
        <v>0</v>
      </c>
      <c r="DA459" t="s">
        <v>116</v>
      </c>
      <c r="DB459" t="s">
        <v>116</v>
      </c>
      <c r="DC459">
        <v>0</v>
      </c>
      <c r="DD459" t="s">
        <v>116</v>
      </c>
      <c r="DE459" t="s">
        <v>116</v>
      </c>
      <c r="DF459">
        <v>0</v>
      </c>
      <c r="DG459">
        <v>0</v>
      </c>
      <c r="DH459">
        <v>0</v>
      </c>
      <c r="DI459">
        <v>0</v>
      </c>
      <c r="DJ459">
        <v>9</v>
      </c>
      <c r="DK459">
        <v>100</v>
      </c>
    </row>
    <row r="460" spans="1:115" ht="12" customHeight="1" x14ac:dyDescent="0.2">
      <c r="A460" t="s">
        <v>442</v>
      </c>
      <c r="B460" t="s">
        <v>116</v>
      </c>
      <c r="C460" t="s">
        <v>250</v>
      </c>
      <c r="D460" t="s">
        <v>920</v>
      </c>
      <c r="E460">
        <v>31</v>
      </c>
      <c r="F460">
        <v>600000</v>
      </c>
      <c r="G460" t="s">
        <v>116</v>
      </c>
      <c r="H460">
        <v>25</v>
      </c>
      <c r="I460">
        <v>1701</v>
      </c>
      <c r="J460">
        <v>4</v>
      </c>
      <c r="K460">
        <v>7.06</v>
      </c>
      <c r="L460">
        <v>2</v>
      </c>
      <c r="M460">
        <v>1.93</v>
      </c>
      <c r="N460">
        <v>18.2</v>
      </c>
      <c r="O460">
        <v>35.76</v>
      </c>
      <c r="P460" t="s">
        <v>117</v>
      </c>
      <c r="Q460" t="s">
        <v>117</v>
      </c>
      <c r="R460" t="s">
        <v>118</v>
      </c>
      <c r="S460">
        <v>182</v>
      </c>
      <c r="T460">
        <v>66</v>
      </c>
      <c r="U460" t="s">
        <v>119</v>
      </c>
      <c r="V460">
        <v>2.4300000000000002</v>
      </c>
      <c r="W460">
        <v>1.8</v>
      </c>
      <c r="X460">
        <v>55.88</v>
      </c>
      <c r="Y460">
        <v>5.61</v>
      </c>
      <c r="Z460">
        <v>38.68</v>
      </c>
      <c r="AA460">
        <v>0</v>
      </c>
      <c r="AB460">
        <v>0</v>
      </c>
      <c r="AC460">
        <v>0.05</v>
      </c>
      <c r="AD460">
        <v>1.43</v>
      </c>
      <c r="AE460">
        <v>2.21</v>
      </c>
      <c r="AF460">
        <v>0.63</v>
      </c>
      <c r="AG460">
        <v>2</v>
      </c>
      <c r="AH460">
        <v>0.11</v>
      </c>
      <c r="AI460">
        <v>0</v>
      </c>
      <c r="AJ460">
        <v>0</v>
      </c>
      <c r="AK460">
        <v>1.9</v>
      </c>
      <c r="AL460">
        <v>0.21</v>
      </c>
      <c r="AM460">
        <v>2</v>
      </c>
      <c r="AN460">
        <v>0.11</v>
      </c>
      <c r="AO460">
        <v>0.37</v>
      </c>
      <c r="AP460">
        <v>1</v>
      </c>
      <c r="AQ460">
        <v>0.05</v>
      </c>
      <c r="AR460">
        <v>53</v>
      </c>
      <c r="AS460">
        <v>2.8</v>
      </c>
      <c r="AT460">
        <v>30.19</v>
      </c>
      <c r="AU460">
        <v>7.5469999999999997</v>
      </c>
      <c r="AV460">
        <v>0.11</v>
      </c>
      <c r="AW460">
        <v>1.22</v>
      </c>
      <c r="AX460">
        <v>34.78</v>
      </c>
      <c r="AY460">
        <v>0.21</v>
      </c>
      <c r="AZ460">
        <v>25</v>
      </c>
      <c r="BA460">
        <v>1.01</v>
      </c>
      <c r="BB460">
        <v>36.840000000000003</v>
      </c>
      <c r="BC460">
        <v>0.16</v>
      </c>
      <c r="BD460">
        <v>1.32</v>
      </c>
      <c r="BE460">
        <v>44</v>
      </c>
      <c r="BF460">
        <v>6.83</v>
      </c>
      <c r="BG460">
        <v>27.91</v>
      </c>
      <c r="BH460">
        <v>3.81</v>
      </c>
      <c r="BI460">
        <v>0.42</v>
      </c>
      <c r="BJ460">
        <v>0.11</v>
      </c>
      <c r="BK460">
        <v>7.99</v>
      </c>
      <c r="BL460">
        <v>1.75</v>
      </c>
      <c r="BM460">
        <v>0.48</v>
      </c>
      <c r="BN460">
        <v>13.07</v>
      </c>
      <c r="BO460">
        <v>70.040000000000006</v>
      </c>
      <c r="BP460">
        <v>2.12</v>
      </c>
      <c r="BQ460">
        <v>52.5</v>
      </c>
      <c r="BR460">
        <v>3.7</v>
      </c>
      <c r="BS460">
        <v>84.29</v>
      </c>
      <c r="BT460">
        <v>4.2300000000000004</v>
      </c>
      <c r="BU460">
        <v>66.25</v>
      </c>
      <c r="BV460">
        <v>11.59</v>
      </c>
      <c r="BW460">
        <v>74.430000000000007</v>
      </c>
      <c r="BX460">
        <v>0.37</v>
      </c>
      <c r="BY460">
        <v>28.57</v>
      </c>
      <c r="BZ460">
        <v>14.96</v>
      </c>
      <c r="CA460">
        <v>9.2899999999999991</v>
      </c>
      <c r="CB460">
        <v>0.1</v>
      </c>
      <c r="CC460">
        <v>1.32</v>
      </c>
      <c r="CD460">
        <v>0</v>
      </c>
      <c r="CE460">
        <v>0</v>
      </c>
      <c r="CF460">
        <v>0.21</v>
      </c>
      <c r="CG460">
        <v>25</v>
      </c>
      <c r="CH460">
        <v>0.48</v>
      </c>
      <c r="CI460">
        <v>1.27</v>
      </c>
      <c r="CJ460">
        <v>54.17</v>
      </c>
      <c r="CK460">
        <v>1.22</v>
      </c>
      <c r="CL460">
        <v>47.83</v>
      </c>
      <c r="CM460">
        <v>0.11</v>
      </c>
      <c r="CN460">
        <v>0</v>
      </c>
      <c r="CO460">
        <v>0.85</v>
      </c>
      <c r="CP460">
        <v>0.42</v>
      </c>
      <c r="CQ460">
        <v>1.1100000000000001</v>
      </c>
      <c r="CR460">
        <v>66.67</v>
      </c>
      <c r="CS460">
        <v>0</v>
      </c>
      <c r="CT460" t="s">
        <v>116</v>
      </c>
      <c r="CU460">
        <v>0</v>
      </c>
      <c r="CV460" t="s">
        <v>116</v>
      </c>
      <c r="CW460">
        <v>0</v>
      </c>
      <c r="CX460">
        <v>0</v>
      </c>
      <c r="CY460">
        <v>0</v>
      </c>
      <c r="CZ460">
        <v>0</v>
      </c>
      <c r="DA460" t="s">
        <v>116</v>
      </c>
      <c r="DB460" t="s">
        <v>116</v>
      </c>
      <c r="DC460">
        <v>0</v>
      </c>
      <c r="DD460" t="s">
        <v>116</v>
      </c>
      <c r="DE460" t="s">
        <v>116</v>
      </c>
      <c r="DF460">
        <v>0.37</v>
      </c>
      <c r="DG460">
        <v>0.37</v>
      </c>
      <c r="DH460">
        <v>14.29</v>
      </c>
      <c r="DI460">
        <v>0</v>
      </c>
      <c r="DJ460">
        <v>2</v>
      </c>
      <c r="DK460">
        <v>100</v>
      </c>
    </row>
    <row r="461" spans="1:115" ht="12" customHeight="1" x14ac:dyDescent="0.2">
      <c r="A461" t="s">
        <v>603</v>
      </c>
      <c r="B461" t="s">
        <v>129</v>
      </c>
      <c r="C461" t="s">
        <v>129</v>
      </c>
      <c r="D461" t="s">
        <v>920</v>
      </c>
      <c r="E461">
        <v>28</v>
      </c>
      <c r="F461">
        <v>4000000</v>
      </c>
      <c r="G461" t="s">
        <v>186</v>
      </c>
      <c r="H461">
        <v>14</v>
      </c>
      <c r="I461">
        <v>1160</v>
      </c>
      <c r="J461">
        <v>8</v>
      </c>
      <c r="K461">
        <v>8.69</v>
      </c>
      <c r="L461">
        <v>2</v>
      </c>
      <c r="M461">
        <v>0.9</v>
      </c>
      <c r="N461">
        <v>19.63</v>
      </c>
      <c r="O461">
        <v>37.549999999999997</v>
      </c>
      <c r="P461" t="s">
        <v>117</v>
      </c>
      <c r="Q461" t="s">
        <v>117</v>
      </c>
      <c r="R461" t="s">
        <v>118</v>
      </c>
      <c r="S461">
        <v>183</v>
      </c>
      <c r="T461">
        <v>82</v>
      </c>
      <c r="U461" t="s">
        <v>119</v>
      </c>
      <c r="V461">
        <v>3.1</v>
      </c>
      <c r="W461">
        <v>1.78</v>
      </c>
      <c r="X461">
        <v>65.22</v>
      </c>
      <c r="Y461">
        <v>4.42</v>
      </c>
      <c r="Z461">
        <v>42.11</v>
      </c>
      <c r="AA461">
        <v>0.7</v>
      </c>
      <c r="AB461">
        <v>1.1299999999999999</v>
      </c>
      <c r="AC461">
        <v>0.16</v>
      </c>
      <c r="AD461">
        <v>1.24</v>
      </c>
      <c r="AE461">
        <v>2</v>
      </c>
      <c r="AF461">
        <v>0.54</v>
      </c>
      <c r="AG461">
        <v>1</v>
      </c>
      <c r="AH461">
        <v>0.08</v>
      </c>
      <c r="AI461">
        <v>0</v>
      </c>
      <c r="AJ461">
        <v>0</v>
      </c>
      <c r="AK461">
        <v>2.17</v>
      </c>
      <c r="AL461">
        <v>0.62</v>
      </c>
      <c r="AM461">
        <v>7</v>
      </c>
      <c r="AN461">
        <v>0.54</v>
      </c>
      <c r="AO461">
        <v>0.67</v>
      </c>
      <c r="AP461">
        <v>1</v>
      </c>
      <c r="AQ461">
        <v>0.08</v>
      </c>
      <c r="AR461">
        <v>42</v>
      </c>
      <c r="AS461">
        <v>3.26</v>
      </c>
      <c r="AT461">
        <v>42.86</v>
      </c>
      <c r="AU461">
        <v>19.047999999999998</v>
      </c>
      <c r="AV461">
        <v>0.16</v>
      </c>
      <c r="AW461">
        <v>0.31</v>
      </c>
      <c r="AX461">
        <v>25</v>
      </c>
      <c r="AY461">
        <v>0.08</v>
      </c>
      <c r="AZ461">
        <v>100</v>
      </c>
      <c r="BA461">
        <v>0.23</v>
      </c>
      <c r="BB461">
        <v>0</v>
      </c>
      <c r="BC461">
        <v>0</v>
      </c>
      <c r="BD461">
        <v>2.09</v>
      </c>
      <c r="BE461">
        <v>29.63</v>
      </c>
      <c r="BF461">
        <v>9.16</v>
      </c>
      <c r="BG461">
        <v>29.66</v>
      </c>
      <c r="BH461">
        <v>4.66</v>
      </c>
      <c r="BI461">
        <v>0.78</v>
      </c>
      <c r="BJ461">
        <v>0.31</v>
      </c>
      <c r="BK461">
        <v>14.9</v>
      </c>
      <c r="BL461">
        <v>2.09</v>
      </c>
      <c r="BM461">
        <v>1.55</v>
      </c>
      <c r="BN461">
        <v>20.02</v>
      </c>
      <c r="BO461">
        <v>77.13</v>
      </c>
      <c r="BP461">
        <v>3.88</v>
      </c>
      <c r="BQ461">
        <v>68</v>
      </c>
      <c r="BR461">
        <v>5.12</v>
      </c>
      <c r="BS461">
        <v>81.819999999999993</v>
      </c>
      <c r="BT461">
        <v>7.06</v>
      </c>
      <c r="BU461">
        <v>78.02</v>
      </c>
      <c r="BV461">
        <v>19.09</v>
      </c>
      <c r="BW461">
        <v>78.459999999999994</v>
      </c>
      <c r="BX461">
        <v>0.62</v>
      </c>
      <c r="BY461">
        <v>62.5</v>
      </c>
      <c r="BZ461">
        <v>15.86</v>
      </c>
      <c r="CA461">
        <v>17.14</v>
      </c>
      <c r="CB461">
        <v>7.0000000000000007E-2</v>
      </c>
      <c r="CC461">
        <v>0.93</v>
      </c>
      <c r="CD461">
        <v>0.08</v>
      </c>
      <c r="CE461">
        <v>0.08</v>
      </c>
      <c r="CF461">
        <v>0.62</v>
      </c>
      <c r="CG461">
        <v>12.5</v>
      </c>
      <c r="CH461">
        <v>0.54</v>
      </c>
      <c r="CI461">
        <v>1.71</v>
      </c>
      <c r="CJ461">
        <v>68.180000000000007</v>
      </c>
      <c r="CK461">
        <v>1.4</v>
      </c>
      <c r="CL461">
        <v>38.89</v>
      </c>
      <c r="CM461">
        <v>0.39</v>
      </c>
      <c r="CN461">
        <v>20</v>
      </c>
      <c r="CO461">
        <v>1.01</v>
      </c>
      <c r="CP461">
        <v>0.08</v>
      </c>
      <c r="CQ461">
        <v>1.63</v>
      </c>
      <c r="CR461">
        <v>76.19</v>
      </c>
      <c r="CS461">
        <v>0</v>
      </c>
      <c r="CT461" t="s">
        <v>116</v>
      </c>
      <c r="CU461">
        <v>0</v>
      </c>
      <c r="CV461" t="s">
        <v>116</v>
      </c>
      <c r="CW461">
        <v>0</v>
      </c>
      <c r="CX461">
        <v>0</v>
      </c>
      <c r="CY461">
        <v>0</v>
      </c>
      <c r="CZ461">
        <v>0</v>
      </c>
      <c r="DA461" t="s">
        <v>116</v>
      </c>
      <c r="DB461" t="s">
        <v>116</v>
      </c>
      <c r="DC461">
        <v>0.08</v>
      </c>
      <c r="DD461" t="s">
        <v>116</v>
      </c>
      <c r="DE461" t="s">
        <v>116</v>
      </c>
      <c r="DF461">
        <v>0</v>
      </c>
      <c r="DG461">
        <v>0</v>
      </c>
      <c r="DH461">
        <v>0</v>
      </c>
      <c r="DI461">
        <v>0</v>
      </c>
      <c r="DJ461">
        <v>3</v>
      </c>
      <c r="DK461">
        <v>33.332999999999998</v>
      </c>
    </row>
    <row r="462" spans="1:115" ht="12" customHeight="1" x14ac:dyDescent="0.2">
      <c r="A462" t="s">
        <v>727</v>
      </c>
      <c r="B462" t="s">
        <v>728</v>
      </c>
      <c r="C462" t="s">
        <v>204</v>
      </c>
      <c r="D462" t="s">
        <v>920</v>
      </c>
      <c r="E462">
        <v>26</v>
      </c>
      <c r="F462">
        <v>600000</v>
      </c>
      <c r="G462" t="s">
        <v>130</v>
      </c>
      <c r="H462">
        <v>13</v>
      </c>
      <c r="I462">
        <v>791</v>
      </c>
      <c r="J462">
        <v>3</v>
      </c>
      <c r="K462">
        <v>3.78</v>
      </c>
      <c r="L462">
        <v>0</v>
      </c>
      <c r="M462">
        <v>0.27</v>
      </c>
      <c r="N462">
        <v>19.23</v>
      </c>
      <c r="O462">
        <v>34.32</v>
      </c>
      <c r="P462" t="s">
        <v>117</v>
      </c>
      <c r="Q462" t="s">
        <v>117</v>
      </c>
      <c r="R462" t="s">
        <v>118</v>
      </c>
      <c r="S462">
        <v>180</v>
      </c>
      <c r="T462">
        <v>74</v>
      </c>
      <c r="U462" t="s">
        <v>205</v>
      </c>
      <c r="V462">
        <v>2.84</v>
      </c>
      <c r="W462">
        <v>1.59</v>
      </c>
      <c r="X462">
        <v>64.290000000000006</v>
      </c>
      <c r="Y462">
        <v>3.53</v>
      </c>
      <c r="Z462">
        <v>35.479999999999997</v>
      </c>
      <c r="AA462">
        <v>0.11</v>
      </c>
      <c r="AB462">
        <v>0.16</v>
      </c>
      <c r="AC462">
        <v>0.34</v>
      </c>
      <c r="AD462">
        <v>1.71</v>
      </c>
      <c r="AE462">
        <v>2.4700000000000002</v>
      </c>
      <c r="AF462">
        <v>0.34</v>
      </c>
      <c r="AG462">
        <v>0</v>
      </c>
      <c r="AH462">
        <v>0</v>
      </c>
      <c r="AI462">
        <v>0</v>
      </c>
      <c r="AJ462">
        <v>0</v>
      </c>
      <c r="AK462">
        <v>2.96</v>
      </c>
      <c r="AL462">
        <v>0.34</v>
      </c>
      <c r="AM462">
        <v>3</v>
      </c>
      <c r="AN462">
        <v>0.34</v>
      </c>
      <c r="AO462">
        <v>0.43</v>
      </c>
      <c r="AP462">
        <v>1</v>
      </c>
      <c r="AQ462">
        <v>0.11</v>
      </c>
      <c r="AR462">
        <v>18</v>
      </c>
      <c r="AS462">
        <v>2.0499999999999998</v>
      </c>
      <c r="AT462">
        <v>44.44</v>
      </c>
      <c r="AU462">
        <v>16.667000000000002</v>
      </c>
      <c r="AV462">
        <v>0</v>
      </c>
      <c r="AW462">
        <v>0.56999999999999995</v>
      </c>
      <c r="AX462">
        <v>40</v>
      </c>
      <c r="AY462">
        <v>0</v>
      </c>
      <c r="AZ462">
        <v>0</v>
      </c>
      <c r="BA462">
        <v>0.56999999999999995</v>
      </c>
      <c r="BB462">
        <v>40</v>
      </c>
      <c r="BC462">
        <v>0</v>
      </c>
      <c r="BD462">
        <v>2.84</v>
      </c>
      <c r="BE462">
        <v>52</v>
      </c>
      <c r="BF462">
        <v>10.7</v>
      </c>
      <c r="BG462">
        <v>28.72</v>
      </c>
      <c r="BH462">
        <v>2.73</v>
      </c>
      <c r="BI462">
        <v>1.25</v>
      </c>
      <c r="BJ462">
        <v>0.8</v>
      </c>
      <c r="BK462">
        <v>10.24</v>
      </c>
      <c r="BL462">
        <v>1.59</v>
      </c>
      <c r="BM462">
        <v>1.48</v>
      </c>
      <c r="BN462">
        <v>16.27</v>
      </c>
      <c r="BO462">
        <v>77.62</v>
      </c>
      <c r="BP462">
        <v>3.64</v>
      </c>
      <c r="BQ462">
        <v>56.25</v>
      </c>
      <c r="BR462">
        <v>4.32</v>
      </c>
      <c r="BS462">
        <v>94.74</v>
      </c>
      <c r="BT462">
        <v>5.69</v>
      </c>
      <c r="BU462">
        <v>78</v>
      </c>
      <c r="BV462">
        <v>14.91</v>
      </c>
      <c r="BW462">
        <v>80.150000000000006</v>
      </c>
      <c r="BX462">
        <v>0.8</v>
      </c>
      <c r="BY462">
        <v>57.14</v>
      </c>
      <c r="BZ462">
        <v>17.93</v>
      </c>
      <c r="CA462">
        <v>17.940000000000001</v>
      </c>
      <c r="CB462">
        <v>0.03</v>
      </c>
      <c r="CC462">
        <v>0.8</v>
      </c>
      <c r="CD462">
        <v>0</v>
      </c>
      <c r="CE462">
        <v>0</v>
      </c>
      <c r="CF462">
        <v>0.56999999999999995</v>
      </c>
      <c r="CG462">
        <v>60</v>
      </c>
      <c r="CH462">
        <v>0.23</v>
      </c>
      <c r="CI462">
        <v>1.48</v>
      </c>
      <c r="CJ462">
        <v>53.85</v>
      </c>
      <c r="CK462">
        <v>1.82</v>
      </c>
      <c r="CL462">
        <v>62.5</v>
      </c>
      <c r="CM462">
        <v>0.46</v>
      </c>
      <c r="CN462">
        <v>75</v>
      </c>
      <c r="CO462">
        <v>0.68</v>
      </c>
      <c r="CP462">
        <v>0.23</v>
      </c>
      <c r="CQ462">
        <v>2.0499999999999998</v>
      </c>
      <c r="CR462">
        <v>77.78</v>
      </c>
      <c r="CS462">
        <v>0</v>
      </c>
      <c r="CT462" t="s">
        <v>116</v>
      </c>
      <c r="CU462">
        <v>0</v>
      </c>
      <c r="CV462" t="s">
        <v>116</v>
      </c>
      <c r="CW462">
        <v>0</v>
      </c>
      <c r="CX462">
        <v>0</v>
      </c>
      <c r="CY462">
        <v>0</v>
      </c>
      <c r="CZ462">
        <v>0</v>
      </c>
      <c r="DA462" t="s">
        <v>116</v>
      </c>
      <c r="DB462" t="s">
        <v>116</v>
      </c>
      <c r="DC462">
        <v>0.11</v>
      </c>
      <c r="DD462" t="s">
        <v>116</v>
      </c>
      <c r="DE462" t="s">
        <v>116</v>
      </c>
      <c r="DF462">
        <v>0</v>
      </c>
      <c r="DG462">
        <v>0</v>
      </c>
      <c r="DH462">
        <v>0</v>
      </c>
      <c r="DI462">
        <v>0.11</v>
      </c>
      <c r="DJ462">
        <v>1</v>
      </c>
      <c r="DK462">
        <v>0</v>
      </c>
    </row>
    <row r="463" spans="1:115" ht="12" customHeight="1" x14ac:dyDescent="0.2">
      <c r="A463" t="s">
        <v>516</v>
      </c>
      <c r="B463" t="s">
        <v>194</v>
      </c>
      <c r="C463" t="s">
        <v>194</v>
      </c>
      <c r="D463" t="s">
        <v>920</v>
      </c>
      <c r="E463">
        <v>28</v>
      </c>
      <c r="F463">
        <v>750000</v>
      </c>
      <c r="G463" t="s">
        <v>116</v>
      </c>
      <c r="H463">
        <v>22</v>
      </c>
      <c r="I463">
        <v>1464</v>
      </c>
      <c r="J463">
        <v>7</v>
      </c>
      <c r="K463">
        <v>7.06</v>
      </c>
      <c r="L463">
        <v>1</v>
      </c>
      <c r="M463">
        <v>0.44</v>
      </c>
      <c r="N463">
        <v>18.87</v>
      </c>
      <c r="O463">
        <v>38.76</v>
      </c>
      <c r="P463" t="s">
        <v>117</v>
      </c>
      <c r="Q463" t="s">
        <v>117</v>
      </c>
      <c r="R463" t="s">
        <v>412</v>
      </c>
      <c r="S463">
        <v>179</v>
      </c>
      <c r="T463">
        <v>82</v>
      </c>
      <c r="U463" t="s">
        <v>119</v>
      </c>
      <c r="V463">
        <v>1.78</v>
      </c>
      <c r="W463">
        <v>1.29</v>
      </c>
      <c r="X463">
        <v>42.86</v>
      </c>
      <c r="Y463">
        <v>6.52</v>
      </c>
      <c r="Z463">
        <v>43.4</v>
      </c>
      <c r="AA463">
        <v>0</v>
      </c>
      <c r="AB463">
        <v>0</v>
      </c>
      <c r="AC463">
        <v>0.12</v>
      </c>
      <c r="AD463">
        <v>1.23</v>
      </c>
      <c r="AE463">
        <v>1.64</v>
      </c>
      <c r="AF463">
        <v>0.98</v>
      </c>
      <c r="AG463">
        <v>5</v>
      </c>
      <c r="AH463">
        <v>0.31</v>
      </c>
      <c r="AI463">
        <v>0</v>
      </c>
      <c r="AJ463">
        <v>0</v>
      </c>
      <c r="AK463">
        <v>2.83</v>
      </c>
      <c r="AL463">
        <v>0.43</v>
      </c>
      <c r="AM463">
        <v>7</v>
      </c>
      <c r="AN463">
        <v>0.43</v>
      </c>
      <c r="AO463">
        <v>0.43</v>
      </c>
      <c r="AP463">
        <v>3</v>
      </c>
      <c r="AQ463">
        <v>0.18</v>
      </c>
      <c r="AR463">
        <v>57</v>
      </c>
      <c r="AS463">
        <v>3.5</v>
      </c>
      <c r="AT463">
        <v>36.840000000000003</v>
      </c>
      <c r="AU463">
        <v>12.281000000000001</v>
      </c>
      <c r="AV463">
        <v>0.06</v>
      </c>
      <c r="AW463">
        <v>0.31</v>
      </c>
      <c r="AX463">
        <v>0</v>
      </c>
      <c r="AY463">
        <v>0.18</v>
      </c>
      <c r="AZ463">
        <v>0</v>
      </c>
      <c r="BA463">
        <v>0.12</v>
      </c>
      <c r="BB463">
        <v>0</v>
      </c>
      <c r="BC463">
        <v>0.06</v>
      </c>
      <c r="BD463">
        <v>2.64</v>
      </c>
      <c r="BE463">
        <v>53.49</v>
      </c>
      <c r="BF463">
        <v>8.0500000000000007</v>
      </c>
      <c r="BG463">
        <v>38.93</v>
      </c>
      <c r="BH463">
        <v>3.57</v>
      </c>
      <c r="BI463">
        <v>0.98</v>
      </c>
      <c r="BJ463">
        <v>0.55000000000000004</v>
      </c>
      <c r="BK463">
        <v>9.0399999999999991</v>
      </c>
      <c r="BL463">
        <v>1.54</v>
      </c>
      <c r="BM463">
        <v>1.54</v>
      </c>
      <c r="BN463">
        <v>12.11</v>
      </c>
      <c r="BO463">
        <v>83.76</v>
      </c>
      <c r="BP463">
        <v>2.89</v>
      </c>
      <c r="BQ463">
        <v>65.959999999999994</v>
      </c>
      <c r="BR463">
        <v>2.95</v>
      </c>
      <c r="BS463">
        <v>97.92</v>
      </c>
      <c r="BT463">
        <v>2.89</v>
      </c>
      <c r="BU463">
        <v>85.11</v>
      </c>
      <c r="BV463">
        <v>11.43</v>
      </c>
      <c r="BW463">
        <v>86.56</v>
      </c>
      <c r="BX463">
        <v>0.37</v>
      </c>
      <c r="BY463">
        <v>66.67</v>
      </c>
      <c r="BZ463">
        <v>14.7</v>
      </c>
      <c r="CA463">
        <v>8.77</v>
      </c>
      <c r="CB463">
        <v>0.03</v>
      </c>
      <c r="CC463">
        <v>0.37</v>
      </c>
      <c r="CD463">
        <v>0</v>
      </c>
      <c r="CE463">
        <v>0.06</v>
      </c>
      <c r="CF463">
        <v>0.25</v>
      </c>
      <c r="CG463">
        <v>50</v>
      </c>
      <c r="CH463">
        <v>0.25</v>
      </c>
      <c r="CI463">
        <v>1.1100000000000001</v>
      </c>
      <c r="CJ463">
        <v>72.22</v>
      </c>
      <c r="CK463">
        <v>0.61</v>
      </c>
      <c r="CL463">
        <v>50</v>
      </c>
      <c r="CM463">
        <v>0.37</v>
      </c>
      <c r="CN463">
        <v>50</v>
      </c>
      <c r="CO463">
        <v>0.25</v>
      </c>
      <c r="CP463">
        <v>0.06</v>
      </c>
      <c r="CQ463">
        <v>0.8</v>
      </c>
      <c r="CR463">
        <v>76.92</v>
      </c>
      <c r="CS463">
        <v>0</v>
      </c>
      <c r="CT463" t="s">
        <v>116</v>
      </c>
      <c r="CU463">
        <v>0</v>
      </c>
      <c r="CV463" t="s">
        <v>116</v>
      </c>
      <c r="CW463">
        <v>0</v>
      </c>
      <c r="CX463">
        <v>0</v>
      </c>
      <c r="CY463">
        <v>0</v>
      </c>
      <c r="CZ463">
        <v>0</v>
      </c>
      <c r="DA463" t="s">
        <v>116</v>
      </c>
      <c r="DB463" t="s">
        <v>116</v>
      </c>
      <c r="DC463">
        <v>0</v>
      </c>
      <c r="DD463" t="s">
        <v>116</v>
      </c>
      <c r="DE463" t="s">
        <v>116</v>
      </c>
      <c r="DF463">
        <v>0.18</v>
      </c>
      <c r="DG463">
        <v>0.18</v>
      </c>
      <c r="DH463">
        <v>0</v>
      </c>
      <c r="DI463">
        <v>0</v>
      </c>
      <c r="DJ463">
        <v>0</v>
      </c>
      <c r="DK463">
        <v>0</v>
      </c>
    </row>
    <row r="464" spans="1:115" ht="12" customHeight="1" x14ac:dyDescent="0.2">
      <c r="A464" t="s">
        <v>855</v>
      </c>
      <c r="B464" t="s">
        <v>220</v>
      </c>
      <c r="C464" t="s">
        <v>220</v>
      </c>
      <c r="D464" t="s">
        <v>915</v>
      </c>
      <c r="E464">
        <v>27</v>
      </c>
      <c r="F464">
        <v>200000</v>
      </c>
      <c r="G464" t="s">
        <v>116</v>
      </c>
      <c r="H464">
        <v>5</v>
      </c>
      <c r="I464">
        <v>473</v>
      </c>
      <c r="J464">
        <v>0</v>
      </c>
      <c r="K464">
        <v>0</v>
      </c>
      <c r="L464">
        <v>0</v>
      </c>
      <c r="M464">
        <v>0</v>
      </c>
      <c r="N464">
        <v>0.76</v>
      </c>
      <c r="O464">
        <v>25</v>
      </c>
      <c r="P464" t="s">
        <v>117</v>
      </c>
      <c r="Q464" t="s">
        <v>117</v>
      </c>
      <c r="R464" t="s">
        <v>118</v>
      </c>
      <c r="S464">
        <v>186</v>
      </c>
      <c r="T464">
        <v>83</v>
      </c>
      <c r="U464" t="s">
        <v>119</v>
      </c>
      <c r="V464">
        <v>0.95</v>
      </c>
      <c r="W464">
        <v>0.38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0.95</v>
      </c>
      <c r="AE464">
        <v>1.21</v>
      </c>
      <c r="AF464">
        <v>0.19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0.38</v>
      </c>
      <c r="BG464">
        <v>50</v>
      </c>
      <c r="BH464">
        <v>0</v>
      </c>
      <c r="BI464">
        <v>0</v>
      </c>
      <c r="BJ464">
        <v>0</v>
      </c>
      <c r="BK464">
        <v>15.22</v>
      </c>
      <c r="BL464">
        <v>0.19</v>
      </c>
      <c r="BM464">
        <v>0</v>
      </c>
      <c r="BN464">
        <v>20.74</v>
      </c>
      <c r="BO464">
        <v>86.24</v>
      </c>
      <c r="BP464">
        <v>9.1300000000000008</v>
      </c>
      <c r="BQ464">
        <v>77.08</v>
      </c>
      <c r="BR464">
        <v>0</v>
      </c>
      <c r="BS464">
        <v>0</v>
      </c>
      <c r="BT464">
        <v>10.08</v>
      </c>
      <c r="BU464">
        <v>94.34</v>
      </c>
      <c r="BV464">
        <v>13.32</v>
      </c>
      <c r="BW464">
        <v>98.57</v>
      </c>
      <c r="BX464">
        <v>7.23</v>
      </c>
      <c r="BY464">
        <v>65.790000000000006</v>
      </c>
      <c r="BZ464">
        <v>32.54</v>
      </c>
      <c r="CA464">
        <v>45.56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1.52</v>
      </c>
      <c r="CJ464">
        <v>62.5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4.95</v>
      </c>
      <c r="CR464">
        <v>80.77</v>
      </c>
      <c r="CS464">
        <v>15</v>
      </c>
      <c r="CT464">
        <v>2.85</v>
      </c>
      <c r="CU464">
        <v>29</v>
      </c>
      <c r="CV464">
        <v>5.52</v>
      </c>
      <c r="CW464">
        <v>0</v>
      </c>
      <c r="CX464">
        <v>48.28</v>
      </c>
      <c r="CY464">
        <v>11.32</v>
      </c>
      <c r="CZ464">
        <v>2.15</v>
      </c>
      <c r="DA464">
        <v>-3.68</v>
      </c>
      <c r="DB464">
        <v>-0.7</v>
      </c>
      <c r="DC464">
        <v>0</v>
      </c>
      <c r="DD464">
        <v>0.95</v>
      </c>
      <c r="DE464">
        <v>0</v>
      </c>
      <c r="DF464" t="s">
        <v>116</v>
      </c>
      <c r="DG464" t="s">
        <v>116</v>
      </c>
      <c r="DH464" t="s">
        <v>116</v>
      </c>
      <c r="DI464">
        <v>0</v>
      </c>
      <c r="DJ464">
        <v>0</v>
      </c>
      <c r="DK464">
        <v>0</v>
      </c>
    </row>
    <row r="465" spans="1:115" ht="12" customHeight="1" x14ac:dyDescent="0.2">
      <c r="A465" t="s">
        <v>175</v>
      </c>
      <c r="B465" t="s">
        <v>176</v>
      </c>
      <c r="C465" t="s">
        <v>176</v>
      </c>
      <c r="D465" t="s">
        <v>915</v>
      </c>
      <c r="E465">
        <v>37</v>
      </c>
      <c r="F465">
        <v>300000</v>
      </c>
      <c r="G465" t="s">
        <v>116</v>
      </c>
      <c r="H465">
        <v>36</v>
      </c>
      <c r="I465">
        <v>3492</v>
      </c>
      <c r="J465">
        <v>0</v>
      </c>
      <c r="K465">
        <v>0</v>
      </c>
      <c r="L465">
        <v>0</v>
      </c>
      <c r="M465">
        <v>0</v>
      </c>
      <c r="N465">
        <v>0.82</v>
      </c>
      <c r="O465">
        <v>87.5</v>
      </c>
      <c r="P465" t="s">
        <v>117</v>
      </c>
      <c r="Q465" t="s">
        <v>117</v>
      </c>
      <c r="R465" t="s">
        <v>118</v>
      </c>
      <c r="S465">
        <v>181</v>
      </c>
      <c r="T465">
        <v>80</v>
      </c>
      <c r="U465" t="s">
        <v>119</v>
      </c>
      <c r="V465">
        <v>1.44</v>
      </c>
      <c r="W465">
        <v>0.34</v>
      </c>
      <c r="X465">
        <v>84.62</v>
      </c>
      <c r="Y465">
        <v>0.26</v>
      </c>
      <c r="Z465">
        <v>90</v>
      </c>
      <c r="AA465">
        <v>0</v>
      </c>
      <c r="AB465">
        <v>0</v>
      </c>
      <c r="AC465">
        <v>0.03</v>
      </c>
      <c r="AD465">
        <v>1.1599999999999999</v>
      </c>
      <c r="AE465">
        <v>1.8</v>
      </c>
      <c r="AF465">
        <v>0.05</v>
      </c>
      <c r="AG465">
        <v>6</v>
      </c>
      <c r="AH465">
        <v>0.15</v>
      </c>
      <c r="AI465">
        <v>0</v>
      </c>
      <c r="AJ465">
        <v>0</v>
      </c>
      <c r="AK465">
        <v>0.1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0.13</v>
      </c>
      <c r="BE465">
        <v>80</v>
      </c>
      <c r="BF465">
        <v>0.18</v>
      </c>
      <c r="BG465">
        <v>85.71</v>
      </c>
      <c r="BH465">
        <v>0</v>
      </c>
      <c r="BI465">
        <v>0</v>
      </c>
      <c r="BJ465">
        <v>0</v>
      </c>
      <c r="BK465">
        <v>9.07</v>
      </c>
      <c r="BL465">
        <v>0.15</v>
      </c>
      <c r="BM465">
        <v>0.05</v>
      </c>
      <c r="BN465">
        <v>16.13</v>
      </c>
      <c r="BO465">
        <v>85.94</v>
      </c>
      <c r="BP465">
        <v>8.84</v>
      </c>
      <c r="BQ465">
        <v>76.38</v>
      </c>
      <c r="BR465">
        <v>0</v>
      </c>
      <c r="BS465">
        <v>0</v>
      </c>
      <c r="BT465">
        <v>6.55</v>
      </c>
      <c r="BU465">
        <v>98.43</v>
      </c>
      <c r="BV465">
        <v>10.9</v>
      </c>
      <c r="BW465">
        <v>99.29</v>
      </c>
      <c r="BX465">
        <v>5.21</v>
      </c>
      <c r="BY465">
        <v>58.42</v>
      </c>
      <c r="BZ465">
        <v>32.86</v>
      </c>
      <c r="CA465">
        <v>56.09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1.75</v>
      </c>
      <c r="CJ465">
        <v>44.12</v>
      </c>
      <c r="CK465">
        <v>0.21</v>
      </c>
      <c r="CL465">
        <v>0</v>
      </c>
      <c r="CM465">
        <v>0.05</v>
      </c>
      <c r="CN465">
        <v>0</v>
      </c>
      <c r="CO465">
        <v>0</v>
      </c>
      <c r="CP465">
        <v>0</v>
      </c>
      <c r="CQ465">
        <v>3.87</v>
      </c>
      <c r="CR465">
        <v>76.67</v>
      </c>
      <c r="CS465">
        <v>31</v>
      </c>
      <c r="CT465">
        <v>0.8</v>
      </c>
      <c r="CU465">
        <v>108</v>
      </c>
      <c r="CV465">
        <v>2.78</v>
      </c>
      <c r="CW465">
        <v>15</v>
      </c>
      <c r="CX465">
        <v>71.3</v>
      </c>
      <c r="CY465">
        <v>32.29</v>
      </c>
      <c r="CZ465">
        <v>0.83</v>
      </c>
      <c r="DA465">
        <v>1.29</v>
      </c>
      <c r="DB465">
        <v>3.3000000000000002E-2</v>
      </c>
      <c r="DC465">
        <v>0</v>
      </c>
      <c r="DD465">
        <v>0.77</v>
      </c>
      <c r="DE465">
        <v>0.26</v>
      </c>
      <c r="DF465" t="s">
        <v>116</v>
      </c>
      <c r="DG465" t="s">
        <v>116</v>
      </c>
      <c r="DH465" t="s">
        <v>116</v>
      </c>
      <c r="DI465">
        <v>0</v>
      </c>
      <c r="DJ465">
        <v>0</v>
      </c>
      <c r="DK465">
        <v>0</v>
      </c>
    </row>
    <row r="466" spans="1:115" ht="12" customHeight="1" x14ac:dyDescent="0.2">
      <c r="A466" t="s">
        <v>234</v>
      </c>
      <c r="B466" t="s">
        <v>220</v>
      </c>
      <c r="C466" t="s">
        <v>220</v>
      </c>
      <c r="D466" t="s">
        <v>915</v>
      </c>
      <c r="E466">
        <v>27</v>
      </c>
      <c r="F466">
        <v>700000</v>
      </c>
      <c r="G466" t="s">
        <v>116</v>
      </c>
      <c r="H466">
        <v>32</v>
      </c>
      <c r="I466">
        <v>3075</v>
      </c>
      <c r="J466">
        <v>0</v>
      </c>
      <c r="K466">
        <v>0</v>
      </c>
      <c r="L466">
        <v>0</v>
      </c>
      <c r="M466">
        <v>0</v>
      </c>
      <c r="N466">
        <v>1.35</v>
      </c>
      <c r="O466">
        <v>69.569999999999993</v>
      </c>
      <c r="P466" t="s">
        <v>117</v>
      </c>
      <c r="Q466" t="s">
        <v>117</v>
      </c>
      <c r="R466" t="s">
        <v>116</v>
      </c>
      <c r="S466">
        <v>191</v>
      </c>
      <c r="T466">
        <v>83</v>
      </c>
      <c r="U466" t="s">
        <v>119</v>
      </c>
      <c r="V466">
        <v>1.52</v>
      </c>
      <c r="W466">
        <v>0.32</v>
      </c>
      <c r="X466">
        <v>54.55</v>
      </c>
      <c r="Y466">
        <v>0.59</v>
      </c>
      <c r="Z466">
        <v>80</v>
      </c>
      <c r="AA466">
        <v>0.06</v>
      </c>
      <c r="AB466">
        <v>7.0000000000000007E-2</v>
      </c>
      <c r="AC466">
        <v>0.03</v>
      </c>
      <c r="AD466">
        <v>1.29</v>
      </c>
      <c r="AE466">
        <v>1.55</v>
      </c>
      <c r="AF466">
        <v>0.12</v>
      </c>
      <c r="AG466">
        <v>4</v>
      </c>
      <c r="AH466">
        <v>0.12</v>
      </c>
      <c r="AI466">
        <v>0</v>
      </c>
      <c r="AJ466">
        <v>0</v>
      </c>
      <c r="AK466">
        <v>0.12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0.03</v>
      </c>
      <c r="AX466">
        <v>0</v>
      </c>
      <c r="AY466">
        <v>0.03</v>
      </c>
      <c r="AZ466">
        <v>0</v>
      </c>
      <c r="BA466">
        <v>0</v>
      </c>
      <c r="BB466">
        <v>0</v>
      </c>
      <c r="BC466">
        <v>0</v>
      </c>
      <c r="BD466">
        <v>0.18</v>
      </c>
      <c r="BE466">
        <v>66.67</v>
      </c>
      <c r="BF466">
        <v>0.23</v>
      </c>
      <c r="BG466">
        <v>75</v>
      </c>
      <c r="BH466">
        <v>0</v>
      </c>
      <c r="BI466">
        <v>0</v>
      </c>
      <c r="BJ466">
        <v>0</v>
      </c>
      <c r="BK466">
        <v>7.87</v>
      </c>
      <c r="BL466">
        <v>0.06</v>
      </c>
      <c r="BM466">
        <v>0.15</v>
      </c>
      <c r="BN466">
        <v>14.05</v>
      </c>
      <c r="BO466">
        <v>83.54</v>
      </c>
      <c r="BP466">
        <v>6.73</v>
      </c>
      <c r="BQ466">
        <v>67.83</v>
      </c>
      <c r="BR466">
        <v>0</v>
      </c>
      <c r="BS466">
        <v>0</v>
      </c>
      <c r="BT466">
        <v>6.73</v>
      </c>
      <c r="BU466">
        <v>99.13</v>
      </c>
      <c r="BV466">
        <v>9.48</v>
      </c>
      <c r="BW466">
        <v>98.15</v>
      </c>
      <c r="BX466">
        <v>4.45</v>
      </c>
      <c r="BY466">
        <v>54.61</v>
      </c>
      <c r="BZ466">
        <v>34.090000000000003</v>
      </c>
      <c r="CA466">
        <v>52.22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1.93</v>
      </c>
      <c r="CJ466">
        <v>39.39</v>
      </c>
      <c r="CK466">
        <v>0.2</v>
      </c>
      <c r="CL466">
        <v>0</v>
      </c>
      <c r="CM466">
        <v>0.06</v>
      </c>
      <c r="CN466">
        <v>0</v>
      </c>
      <c r="CO466">
        <v>0</v>
      </c>
      <c r="CP466">
        <v>0</v>
      </c>
      <c r="CQ466">
        <v>2.9</v>
      </c>
      <c r="CR466">
        <v>72.73</v>
      </c>
      <c r="CS466">
        <v>36</v>
      </c>
      <c r="CT466">
        <v>1.05</v>
      </c>
      <c r="CU466">
        <v>159</v>
      </c>
      <c r="CV466">
        <v>4.6500000000000004</v>
      </c>
      <c r="CW466">
        <v>9</v>
      </c>
      <c r="CX466">
        <v>77.36</v>
      </c>
      <c r="CY466">
        <v>39.93</v>
      </c>
      <c r="CZ466">
        <v>1.17</v>
      </c>
      <c r="DA466">
        <v>3.93</v>
      </c>
      <c r="DB466">
        <v>0.115</v>
      </c>
      <c r="DC466">
        <v>0</v>
      </c>
      <c r="DD466">
        <v>1.73</v>
      </c>
      <c r="DE466">
        <v>0.59</v>
      </c>
      <c r="DF466" t="s">
        <v>116</v>
      </c>
      <c r="DG466" t="s">
        <v>116</v>
      </c>
      <c r="DH466" t="s">
        <v>116</v>
      </c>
      <c r="DI466">
        <v>0</v>
      </c>
      <c r="DJ466">
        <v>0</v>
      </c>
      <c r="DK466">
        <v>0</v>
      </c>
    </row>
    <row r="467" spans="1:115" ht="12" customHeight="1" x14ac:dyDescent="0.2">
      <c r="A467" t="s">
        <v>164</v>
      </c>
      <c r="B467" t="s">
        <v>143</v>
      </c>
      <c r="C467" t="s">
        <v>143</v>
      </c>
      <c r="D467" t="s">
        <v>915</v>
      </c>
      <c r="E467">
        <v>28</v>
      </c>
      <c r="F467">
        <v>300000</v>
      </c>
      <c r="G467" t="s">
        <v>116</v>
      </c>
      <c r="H467">
        <v>37</v>
      </c>
      <c r="I467">
        <v>3597</v>
      </c>
      <c r="J467">
        <v>0</v>
      </c>
      <c r="K467">
        <v>0</v>
      </c>
      <c r="L467">
        <v>0</v>
      </c>
      <c r="M467">
        <v>0</v>
      </c>
      <c r="N467">
        <v>1.2</v>
      </c>
      <c r="O467">
        <v>83.33</v>
      </c>
      <c r="P467" t="s">
        <v>117</v>
      </c>
      <c r="Q467" t="s">
        <v>117</v>
      </c>
      <c r="R467" t="s">
        <v>116</v>
      </c>
      <c r="S467">
        <v>0</v>
      </c>
      <c r="T467">
        <v>0</v>
      </c>
      <c r="U467" t="s">
        <v>119</v>
      </c>
      <c r="V467">
        <v>1.9</v>
      </c>
      <c r="W467">
        <v>0.23</v>
      </c>
      <c r="X467">
        <v>77.78</v>
      </c>
      <c r="Y467">
        <v>0.68</v>
      </c>
      <c r="Z467">
        <v>88.89</v>
      </c>
      <c r="AA467">
        <v>0</v>
      </c>
      <c r="AB467">
        <v>0</v>
      </c>
      <c r="AC467">
        <v>0</v>
      </c>
      <c r="AD467">
        <v>1.73</v>
      </c>
      <c r="AE467">
        <v>2.2599999999999998</v>
      </c>
      <c r="AF467">
        <v>0.03</v>
      </c>
      <c r="AG467">
        <v>2</v>
      </c>
      <c r="AH467">
        <v>0.05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0.13</v>
      </c>
      <c r="BG467">
        <v>100</v>
      </c>
      <c r="BH467">
        <v>0.03</v>
      </c>
      <c r="BI467">
        <v>0</v>
      </c>
      <c r="BJ467">
        <v>0</v>
      </c>
      <c r="BK467">
        <v>8.16</v>
      </c>
      <c r="BL467">
        <v>0.1</v>
      </c>
      <c r="BM467">
        <v>0.25</v>
      </c>
      <c r="BN467">
        <v>16.39</v>
      </c>
      <c r="BO467">
        <v>83.36</v>
      </c>
      <c r="BP467">
        <v>9.1300000000000008</v>
      </c>
      <c r="BQ467">
        <v>74.25</v>
      </c>
      <c r="BR467">
        <v>0</v>
      </c>
      <c r="BS467">
        <v>0</v>
      </c>
      <c r="BT467">
        <v>6.76</v>
      </c>
      <c r="BU467">
        <v>94.81</v>
      </c>
      <c r="BV467">
        <v>10.01</v>
      </c>
      <c r="BW467">
        <v>97.75</v>
      </c>
      <c r="BX467">
        <v>6.33</v>
      </c>
      <c r="BY467">
        <v>61.26</v>
      </c>
      <c r="BZ467">
        <v>35.369999999999997</v>
      </c>
      <c r="CA467">
        <v>51.04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2.38</v>
      </c>
      <c r="CJ467">
        <v>42.11</v>
      </c>
      <c r="CK467">
        <v>0.33</v>
      </c>
      <c r="CL467">
        <v>0</v>
      </c>
      <c r="CM467">
        <v>0.18</v>
      </c>
      <c r="CN467">
        <v>28.57</v>
      </c>
      <c r="CO467">
        <v>0</v>
      </c>
      <c r="CP467">
        <v>0</v>
      </c>
      <c r="CQ467">
        <v>4.3499999999999996</v>
      </c>
      <c r="CR467">
        <v>76.44</v>
      </c>
      <c r="CS467">
        <v>51</v>
      </c>
      <c r="CT467">
        <v>1.28</v>
      </c>
      <c r="CU467">
        <v>191</v>
      </c>
      <c r="CV467">
        <v>4.78</v>
      </c>
      <c r="CW467">
        <v>10</v>
      </c>
      <c r="CX467">
        <v>73.3</v>
      </c>
      <c r="CY467">
        <v>50.87</v>
      </c>
      <c r="CZ467">
        <v>1.27</v>
      </c>
      <c r="DA467">
        <v>-0.13</v>
      </c>
      <c r="DB467">
        <v>-3.0000000000000001E-3</v>
      </c>
      <c r="DC467">
        <v>0</v>
      </c>
      <c r="DD467">
        <v>2.0499999999999998</v>
      </c>
      <c r="DE467">
        <v>0.68</v>
      </c>
      <c r="DF467" t="s">
        <v>116</v>
      </c>
      <c r="DG467" t="s">
        <v>116</v>
      </c>
      <c r="DH467" t="s">
        <v>116</v>
      </c>
      <c r="DI467">
        <v>0</v>
      </c>
      <c r="DJ467">
        <v>0</v>
      </c>
      <c r="DK467">
        <v>0</v>
      </c>
    </row>
    <row r="468" spans="1:115" ht="12" customHeight="1" x14ac:dyDescent="0.2">
      <c r="A468" t="s">
        <v>611</v>
      </c>
      <c r="B468" t="s">
        <v>435</v>
      </c>
      <c r="C468" t="s">
        <v>435</v>
      </c>
      <c r="D468" t="s">
        <v>915</v>
      </c>
      <c r="E468">
        <v>28</v>
      </c>
      <c r="F468">
        <v>0</v>
      </c>
      <c r="G468" t="s">
        <v>116</v>
      </c>
      <c r="H468">
        <v>8</v>
      </c>
      <c r="I468">
        <v>790</v>
      </c>
      <c r="J468">
        <v>0</v>
      </c>
      <c r="K468">
        <v>0</v>
      </c>
      <c r="L468">
        <v>0</v>
      </c>
      <c r="M468">
        <v>0</v>
      </c>
      <c r="N468">
        <v>1.1399999999999999</v>
      </c>
      <c r="O468">
        <v>80</v>
      </c>
      <c r="P468" t="s">
        <v>117</v>
      </c>
      <c r="Q468" t="s">
        <v>117</v>
      </c>
      <c r="R468" t="s">
        <v>116</v>
      </c>
      <c r="S468">
        <v>186</v>
      </c>
      <c r="T468">
        <v>81</v>
      </c>
      <c r="U468" t="s">
        <v>119</v>
      </c>
      <c r="V468">
        <v>1.94</v>
      </c>
      <c r="W468">
        <v>0.23</v>
      </c>
      <c r="X468">
        <v>50</v>
      </c>
      <c r="Y468">
        <v>0.56999999999999995</v>
      </c>
      <c r="Z468">
        <v>100</v>
      </c>
      <c r="AA468">
        <v>0</v>
      </c>
      <c r="AB468">
        <v>0</v>
      </c>
      <c r="AC468">
        <v>0</v>
      </c>
      <c r="AD468">
        <v>1.82</v>
      </c>
      <c r="AE468">
        <v>2.4900000000000002</v>
      </c>
      <c r="AF468">
        <v>0.11</v>
      </c>
      <c r="AG468">
        <v>2</v>
      </c>
      <c r="AH468">
        <v>0.23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0.23</v>
      </c>
      <c r="BG468">
        <v>50</v>
      </c>
      <c r="BH468">
        <v>0</v>
      </c>
      <c r="BI468">
        <v>0</v>
      </c>
      <c r="BJ468">
        <v>0</v>
      </c>
      <c r="BK468">
        <v>6.04</v>
      </c>
      <c r="BL468">
        <v>0.11</v>
      </c>
      <c r="BM468">
        <v>0</v>
      </c>
      <c r="BN468">
        <v>12.87</v>
      </c>
      <c r="BO468">
        <v>83.19</v>
      </c>
      <c r="BP468">
        <v>9.4600000000000009</v>
      </c>
      <c r="BQ468">
        <v>78.31</v>
      </c>
      <c r="BR468">
        <v>0</v>
      </c>
      <c r="BS468">
        <v>0</v>
      </c>
      <c r="BT468">
        <v>2.96</v>
      </c>
      <c r="BU468">
        <v>96.15</v>
      </c>
      <c r="BV468">
        <v>6.95</v>
      </c>
      <c r="BW468">
        <v>100</v>
      </c>
      <c r="BX468">
        <v>5.92</v>
      </c>
      <c r="BY468">
        <v>63.46</v>
      </c>
      <c r="BZ468">
        <v>39.340000000000003</v>
      </c>
      <c r="CA468">
        <v>55.41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3.87</v>
      </c>
      <c r="CJ468">
        <v>58.82</v>
      </c>
      <c r="CK468">
        <v>0.23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3.76</v>
      </c>
      <c r="CR468">
        <v>96.97</v>
      </c>
      <c r="CS468">
        <v>11</v>
      </c>
      <c r="CT468">
        <v>1.25</v>
      </c>
      <c r="CU468">
        <v>45</v>
      </c>
      <c r="CV468">
        <v>5.13</v>
      </c>
      <c r="CW468">
        <v>2</v>
      </c>
      <c r="CX468">
        <v>75.56</v>
      </c>
      <c r="CY468">
        <v>10.27</v>
      </c>
      <c r="CZ468">
        <v>1.17</v>
      </c>
      <c r="DA468">
        <v>-0.73</v>
      </c>
      <c r="DB468">
        <v>-8.3000000000000004E-2</v>
      </c>
      <c r="DC468">
        <v>0</v>
      </c>
      <c r="DD468">
        <v>1.71</v>
      </c>
      <c r="DE468">
        <v>0.56999999999999995</v>
      </c>
      <c r="DF468" t="s">
        <v>116</v>
      </c>
      <c r="DG468" t="s">
        <v>116</v>
      </c>
      <c r="DH468" t="s">
        <v>116</v>
      </c>
      <c r="DI468">
        <v>0</v>
      </c>
      <c r="DJ468">
        <v>0</v>
      </c>
      <c r="DK468">
        <v>0</v>
      </c>
    </row>
    <row r="469" spans="1:115" ht="12" customHeight="1" x14ac:dyDescent="0.2">
      <c r="A469" t="s">
        <v>170</v>
      </c>
      <c r="B469" t="s">
        <v>209</v>
      </c>
      <c r="C469" t="s">
        <v>209</v>
      </c>
      <c r="D469" t="s">
        <v>915</v>
      </c>
      <c r="E469">
        <v>28</v>
      </c>
      <c r="F469">
        <v>300000</v>
      </c>
      <c r="G469" t="s">
        <v>116</v>
      </c>
      <c r="H469">
        <v>17</v>
      </c>
      <c r="I469">
        <v>1652</v>
      </c>
      <c r="J469">
        <v>0</v>
      </c>
      <c r="K469">
        <v>0</v>
      </c>
      <c r="L469">
        <v>0</v>
      </c>
      <c r="M469">
        <v>0</v>
      </c>
      <c r="N469">
        <v>0.98</v>
      </c>
      <c r="O469">
        <v>66.67</v>
      </c>
      <c r="P469" t="s">
        <v>117</v>
      </c>
      <c r="Q469" t="s">
        <v>117</v>
      </c>
      <c r="R469" t="s">
        <v>118</v>
      </c>
      <c r="S469">
        <v>183</v>
      </c>
      <c r="T469">
        <v>75</v>
      </c>
      <c r="U469" t="s">
        <v>119</v>
      </c>
      <c r="V469">
        <v>1.85</v>
      </c>
      <c r="W469">
        <v>0.22</v>
      </c>
      <c r="X469">
        <v>75</v>
      </c>
      <c r="Y469">
        <v>0.49</v>
      </c>
      <c r="Z469">
        <v>77.78</v>
      </c>
      <c r="AA469">
        <v>0.11</v>
      </c>
      <c r="AB469">
        <v>0.14000000000000001</v>
      </c>
      <c r="AC469">
        <v>0</v>
      </c>
      <c r="AD469">
        <v>1.58</v>
      </c>
      <c r="AE469">
        <v>2</v>
      </c>
      <c r="AF469">
        <v>0.05</v>
      </c>
      <c r="AG469">
        <v>3</v>
      </c>
      <c r="AH469">
        <v>0.16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0.16</v>
      </c>
      <c r="BG469">
        <v>33.33</v>
      </c>
      <c r="BH469">
        <v>0</v>
      </c>
      <c r="BI469">
        <v>0</v>
      </c>
      <c r="BJ469">
        <v>0</v>
      </c>
      <c r="BK469">
        <v>6.32</v>
      </c>
      <c r="BL469">
        <v>0.16</v>
      </c>
      <c r="BM469">
        <v>0.11</v>
      </c>
      <c r="BN469">
        <v>13.35</v>
      </c>
      <c r="BO469">
        <v>88.98</v>
      </c>
      <c r="BP469">
        <v>7.85</v>
      </c>
      <c r="BQ469">
        <v>83.33</v>
      </c>
      <c r="BR469">
        <v>0</v>
      </c>
      <c r="BS469">
        <v>0</v>
      </c>
      <c r="BT469">
        <v>5.12</v>
      </c>
      <c r="BU469">
        <v>96.81</v>
      </c>
      <c r="BV469">
        <v>8.01</v>
      </c>
      <c r="BW469">
        <v>100</v>
      </c>
      <c r="BX469">
        <v>5.28</v>
      </c>
      <c r="BY469">
        <v>72.16</v>
      </c>
      <c r="BZ469">
        <v>36.74</v>
      </c>
      <c r="CA469">
        <v>52.11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2.1800000000000002</v>
      </c>
      <c r="CJ469">
        <v>72.5</v>
      </c>
      <c r="CK469">
        <v>0.05</v>
      </c>
      <c r="CL469">
        <v>100</v>
      </c>
      <c r="CM469">
        <v>0</v>
      </c>
      <c r="CN469">
        <v>0</v>
      </c>
      <c r="CO469">
        <v>0</v>
      </c>
      <c r="CP469">
        <v>0</v>
      </c>
      <c r="CQ469">
        <v>4.25</v>
      </c>
      <c r="CR469">
        <v>85.9</v>
      </c>
      <c r="CS469">
        <v>22</v>
      </c>
      <c r="CT469">
        <v>1.2</v>
      </c>
      <c r="CU469">
        <v>66</v>
      </c>
      <c r="CV469">
        <v>3.6</v>
      </c>
      <c r="CW469">
        <v>5</v>
      </c>
      <c r="CX469">
        <v>66.67</v>
      </c>
      <c r="CY469">
        <v>18.899999999999999</v>
      </c>
      <c r="CZ469">
        <v>1.03</v>
      </c>
      <c r="DA469">
        <v>-3.1</v>
      </c>
      <c r="DB469">
        <v>-0.16900000000000001</v>
      </c>
      <c r="DC469">
        <v>0</v>
      </c>
      <c r="DD469">
        <v>1.42</v>
      </c>
      <c r="DE469">
        <v>0.49</v>
      </c>
      <c r="DF469" t="s">
        <v>116</v>
      </c>
      <c r="DG469" t="s">
        <v>116</v>
      </c>
      <c r="DH469" t="s">
        <v>116</v>
      </c>
      <c r="DI469">
        <v>0</v>
      </c>
      <c r="DJ469">
        <v>0</v>
      </c>
      <c r="DK469">
        <v>0</v>
      </c>
    </row>
    <row r="470" spans="1:115" ht="12" customHeight="1" x14ac:dyDescent="0.2">
      <c r="A470" t="s">
        <v>214</v>
      </c>
      <c r="B470" t="s">
        <v>194</v>
      </c>
      <c r="C470" t="s">
        <v>194</v>
      </c>
      <c r="D470" t="s">
        <v>915</v>
      </c>
      <c r="E470">
        <v>36</v>
      </c>
      <c r="F470">
        <v>400000</v>
      </c>
      <c r="G470" t="s">
        <v>116</v>
      </c>
      <c r="H470">
        <v>33</v>
      </c>
      <c r="I470">
        <v>3215</v>
      </c>
      <c r="J470">
        <v>0</v>
      </c>
      <c r="K470">
        <v>0</v>
      </c>
      <c r="L470">
        <v>1</v>
      </c>
      <c r="M470">
        <v>0.08</v>
      </c>
      <c r="N470">
        <v>0.78</v>
      </c>
      <c r="O470">
        <v>78.569999999999993</v>
      </c>
      <c r="P470" t="s">
        <v>117</v>
      </c>
      <c r="Q470" t="s">
        <v>117</v>
      </c>
      <c r="R470" t="s">
        <v>118</v>
      </c>
      <c r="S470">
        <v>183</v>
      </c>
      <c r="T470">
        <v>81</v>
      </c>
      <c r="U470" t="s">
        <v>119</v>
      </c>
      <c r="V470">
        <v>2.21</v>
      </c>
      <c r="W470">
        <v>0.2</v>
      </c>
      <c r="X470">
        <v>42.86</v>
      </c>
      <c r="Y470">
        <v>0.31</v>
      </c>
      <c r="Z470">
        <v>90.91</v>
      </c>
      <c r="AA470">
        <v>0.06</v>
      </c>
      <c r="AB470">
        <v>7.0000000000000007E-2</v>
      </c>
      <c r="AC470">
        <v>0</v>
      </c>
      <c r="AD470">
        <v>2.0699999999999998</v>
      </c>
      <c r="AE470">
        <v>2.76</v>
      </c>
      <c r="AF470">
        <v>0.08</v>
      </c>
      <c r="AG470">
        <v>6</v>
      </c>
      <c r="AH470">
        <v>0.17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0.03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0.08</v>
      </c>
      <c r="BG470">
        <v>100</v>
      </c>
      <c r="BH470">
        <v>0</v>
      </c>
      <c r="BI470">
        <v>0</v>
      </c>
      <c r="BJ470">
        <v>0</v>
      </c>
      <c r="BK470">
        <v>6.07</v>
      </c>
      <c r="BL470">
        <v>0.25</v>
      </c>
      <c r="BM470">
        <v>0.22</v>
      </c>
      <c r="BN470">
        <v>12.37</v>
      </c>
      <c r="BO470">
        <v>82.13</v>
      </c>
      <c r="BP470">
        <v>8.3699999999999992</v>
      </c>
      <c r="BQ470">
        <v>76.25</v>
      </c>
      <c r="BR470">
        <v>0</v>
      </c>
      <c r="BS470">
        <v>0</v>
      </c>
      <c r="BT470">
        <v>3.72</v>
      </c>
      <c r="BU470">
        <v>93.98</v>
      </c>
      <c r="BV470">
        <v>6.35</v>
      </c>
      <c r="BW470">
        <v>98.68</v>
      </c>
      <c r="BX470">
        <v>5.96</v>
      </c>
      <c r="BY470">
        <v>65.260000000000005</v>
      </c>
      <c r="BZ470">
        <v>38.32</v>
      </c>
      <c r="CA470">
        <v>53.92</v>
      </c>
      <c r="CB470">
        <v>0</v>
      </c>
      <c r="CC470">
        <v>0.03</v>
      </c>
      <c r="CD470">
        <v>0</v>
      </c>
      <c r="CE470">
        <v>0</v>
      </c>
      <c r="CF470">
        <v>0</v>
      </c>
      <c r="CG470">
        <v>0</v>
      </c>
      <c r="CH470">
        <v>0.03</v>
      </c>
      <c r="CI470">
        <v>2.88</v>
      </c>
      <c r="CJ470">
        <v>64.08</v>
      </c>
      <c r="CK470">
        <v>0.2</v>
      </c>
      <c r="CL470">
        <v>14.29</v>
      </c>
      <c r="CM470">
        <v>0.06</v>
      </c>
      <c r="CN470">
        <v>50</v>
      </c>
      <c r="CO470">
        <v>0</v>
      </c>
      <c r="CP470">
        <v>0</v>
      </c>
      <c r="CQ470">
        <v>4.5599999999999996</v>
      </c>
      <c r="CR470">
        <v>80.98</v>
      </c>
      <c r="CS470">
        <v>42</v>
      </c>
      <c r="CT470">
        <v>1.18</v>
      </c>
      <c r="CU470">
        <v>134</v>
      </c>
      <c r="CV470">
        <v>3.75</v>
      </c>
      <c r="CW470">
        <v>9</v>
      </c>
      <c r="CX470">
        <v>68.66</v>
      </c>
      <c r="CY470">
        <v>39.39</v>
      </c>
      <c r="CZ470">
        <v>1.1000000000000001</v>
      </c>
      <c r="DA470">
        <v>-2.61</v>
      </c>
      <c r="DB470">
        <v>-7.2999999999999995E-2</v>
      </c>
      <c r="DC470">
        <v>0</v>
      </c>
      <c r="DD470">
        <v>0.78</v>
      </c>
      <c r="DE470">
        <v>0.31</v>
      </c>
      <c r="DF470" t="s">
        <v>116</v>
      </c>
      <c r="DG470" t="s">
        <v>116</v>
      </c>
      <c r="DH470" t="s">
        <v>116</v>
      </c>
      <c r="DI470">
        <v>0</v>
      </c>
      <c r="DJ470">
        <v>0</v>
      </c>
      <c r="DK470">
        <v>0</v>
      </c>
    </row>
    <row r="471" spans="1:115" ht="12" customHeight="1" x14ac:dyDescent="0.2">
      <c r="A471" t="s">
        <v>356</v>
      </c>
      <c r="B471" t="s">
        <v>236</v>
      </c>
      <c r="C471" t="s">
        <v>236</v>
      </c>
      <c r="D471" t="s">
        <v>915</v>
      </c>
      <c r="E471">
        <v>26</v>
      </c>
      <c r="F471">
        <v>400000</v>
      </c>
      <c r="G471" t="s">
        <v>186</v>
      </c>
      <c r="H471">
        <v>23</v>
      </c>
      <c r="I471">
        <v>2223</v>
      </c>
      <c r="J471">
        <v>0</v>
      </c>
      <c r="K471">
        <v>0</v>
      </c>
      <c r="L471">
        <v>1</v>
      </c>
      <c r="M471">
        <v>0</v>
      </c>
      <c r="N471">
        <v>0.77</v>
      </c>
      <c r="O471">
        <v>63.16</v>
      </c>
      <c r="P471" t="s">
        <v>117</v>
      </c>
      <c r="Q471" t="s">
        <v>117</v>
      </c>
      <c r="R471" t="s">
        <v>118</v>
      </c>
      <c r="S471">
        <v>184</v>
      </c>
      <c r="T471">
        <v>70</v>
      </c>
      <c r="U471" t="s">
        <v>119</v>
      </c>
      <c r="V471">
        <v>1.17</v>
      </c>
      <c r="W471">
        <v>0.2</v>
      </c>
      <c r="X471">
        <v>40</v>
      </c>
      <c r="Y471">
        <v>0.24</v>
      </c>
      <c r="Z471">
        <v>66.67</v>
      </c>
      <c r="AA471">
        <v>0.08</v>
      </c>
      <c r="AB471">
        <v>0.1</v>
      </c>
      <c r="AC471">
        <v>0</v>
      </c>
      <c r="AD471">
        <v>1.01</v>
      </c>
      <c r="AE471">
        <v>1.26</v>
      </c>
      <c r="AF471">
        <v>0.04</v>
      </c>
      <c r="AG471">
        <v>1</v>
      </c>
      <c r="AH471">
        <v>0.04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0.04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0.08</v>
      </c>
      <c r="BG471">
        <v>50</v>
      </c>
      <c r="BH471">
        <v>0</v>
      </c>
      <c r="BI471">
        <v>0</v>
      </c>
      <c r="BJ471">
        <v>0</v>
      </c>
      <c r="BK471">
        <v>5.34</v>
      </c>
      <c r="BL471">
        <v>0.08</v>
      </c>
      <c r="BM471">
        <v>0.12</v>
      </c>
      <c r="BN471">
        <v>12.43</v>
      </c>
      <c r="BO471">
        <v>78.180000000000007</v>
      </c>
      <c r="BP471">
        <v>9.76</v>
      </c>
      <c r="BQ471">
        <v>73.86</v>
      </c>
      <c r="BR471">
        <v>0</v>
      </c>
      <c r="BS471">
        <v>0</v>
      </c>
      <c r="BT471">
        <v>2.39</v>
      </c>
      <c r="BU471">
        <v>96.61</v>
      </c>
      <c r="BV471">
        <v>4.62</v>
      </c>
      <c r="BW471">
        <v>99.12</v>
      </c>
      <c r="BX471">
        <v>7.73</v>
      </c>
      <c r="BY471">
        <v>66.489999999999995</v>
      </c>
      <c r="BZ471">
        <v>45.77</v>
      </c>
      <c r="CA471">
        <v>58.05</v>
      </c>
      <c r="CB471">
        <v>0</v>
      </c>
      <c r="CC471">
        <v>0</v>
      </c>
      <c r="CD471">
        <v>0</v>
      </c>
      <c r="CE471">
        <v>0.04</v>
      </c>
      <c r="CF471">
        <v>0</v>
      </c>
      <c r="CG471">
        <v>0</v>
      </c>
      <c r="CH471">
        <v>0</v>
      </c>
      <c r="CI471">
        <v>3.72</v>
      </c>
      <c r="CJ471">
        <v>63.04</v>
      </c>
      <c r="CK471">
        <v>0.08</v>
      </c>
      <c r="CL471">
        <v>50</v>
      </c>
      <c r="CM471">
        <v>0.16</v>
      </c>
      <c r="CN471">
        <v>50</v>
      </c>
      <c r="CO471">
        <v>0.04</v>
      </c>
      <c r="CP471">
        <v>0</v>
      </c>
      <c r="CQ471">
        <v>5.83</v>
      </c>
      <c r="CR471">
        <v>84.03</v>
      </c>
      <c r="CS471">
        <v>29</v>
      </c>
      <c r="CT471">
        <v>1.17</v>
      </c>
      <c r="CU471">
        <v>96</v>
      </c>
      <c r="CV471">
        <v>3.89</v>
      </c>
      <c r="CW471">
        <v>4</v>
      </c>
      <c r="CX471">
        <v>69.790000000000006</v>
      </c>
      <c r="CY471">
        <v>29.87</v>
      </c>
      <c r="CZ471">
        <v>1.21</v>
      </c>
      <c r="DA471">
        <v>0.87</v>
      </c>
      <c r="DB471">
        <v>3.5000000000000003E-2</v>
      </c>
      <c r="DC471">
        <v>0</v>
      </c>
      <c r="DD471">
        <v>1.54</v>
      </c>
      <c r="DE471">
        <v>0.24</v>
      </c>
      <c r="DF471" t="s">
        <v>116</v>
      </c>
      <c r="DG471" t="s">
        <v>116</v>
      </c>
      <c r="DH471" t="s">
        <v>116</v>
      </c>
      <c r="DI471">
        <v>0</v>
      </c>
      <c r="DJ471">
        <v>0</v>
      </c>
      <c r="DK471">
        <v>0</v>
      </c>
    </row>
    <row r="472" spans="1:115" ht="12" customHeight="1" x14ac:dyDescent="0.2">
      <c r="A472" t="s">
        <v>524</v>
      </c>
      <c r="B472" t="s">
        <v>406</v>
      </c>
      <c r="C472" t="s">
        <v>406</v>
      </c>
      <c r="D472" t="s">
        <v>915</v>
      </c>
      <c r="E472">
        <v>26</v>
      </c>
      <c r="F472">
        <v>475000</v>
      </c>
      <c r="G472" t="s">
        <v>116</v>
      </c>
      <c r="H472">
        <v>15</v>
      </c>
      <c r="I472">
        <v>1447</v>
      </c>
      <c r="J472">
        <v>0</v>
      </c>
      <c r="K472">
        <v>0</v>
      </c>
      <c r="L472">
        <v>0</v>
      </c>
      <c r="M472">
        <v>0</v>
      </c>
      <c r="N472">
        <v>1.18</v>
      </c>
      <c r="O472">
        <v>78.95</v>
      </c>
      <c r="P472" t="s">
        <v>117</v>
      </c>
      <c r="Q472" t="s">
        <v>117</v>
      </c>
      <c r="R472" t="s">
        <v>118</v>
      </c>
      <c r="S472">
        <v>187</v>
      </c>
      <c r="T472">
        <v>80</v>
      </c>
      <c r="U472" t="s">
        <v>119</v>
      </c>
      <c r="V472">
        <v>2.11</v>
      </c>
      <c r="W472">
        <v>0.19</v>
      </c>
      <c r="X472">
        <v>66.67</v>
      </c>
      <c r="Y472">
        <v>0.75</v>
      </c>
      <c r="Z472">
        <v>91.67</v>
      </c>
      <c r="AA472">
        <v>0</v>
      </c>
      <c r="AB472">
        <v>0</v>
      </c>
      <c r="AC472">
        <v>0</v>
      </c>
      <c r="AD472">
        <v>1.99</v>
      </c>
      <c r="AE472">
        <v>2.91</v>
      </c>
      <c r="AF472">
        <v>0</v>
      </c>
      <c r="AG472">
        <v>1</v>
      </c>
      <c r="AH472">
        <v>0.06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0.06</v>
      </c>
      <c r="BG472">
        <v>0</v>
      </c>
      <c r="BH472">
        <v>0</v>
      </c>
      <c r="BI472">
        <v>0</v>
      </c>
      <c r="BJ472">
        <v>0</v>
      </c>
      <c r="BK472">
        <v>11.01</v>
      </c>
      <c r="BL472">
        <v>0.19</v>
      </c>
      <c r="BM472">
        <v>0.06</v>
      </c>
      <c r="BN472">
        <v>17.91</v>
      </c>
      <c r="BO472">
        <v>89.24</v>
      </c>
      <c r="BP472">
        <v>11.01</v>
      </c>
      <c r="BQ472">
        <v>84.18</v>
      </c>
      <c r="BR472">
        <v>0</v>
      </c>
      <c r="BS472">
        <v>0</v>
      </c>
      <c r="BT472">
        <v>6.53</v>
      </c>
      <c r="BU472">
        <v>99.05</v>
      </c>
      <c r="BV472">
        <v>11.63</v>
      </c>
      <c r="BW472">
        <v>100</v>
      </c>
      <c r="BX472">
        <v>6.22</v>
      </c>
      <c r="BY472">
        <v>70</v>
      </c>
      <c r="BZ472">
        <v>32.19</v>
      </c>
      <c r="CA472">
        <v>48.95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1.74</v>
      </c>
      <c r="CJ472">
        <v>60.71</v>
      </c>
      <c r="CK472">
        <v>0.12</v>
      </c>
      <c r="CL472">
        <v>0</v>
      </c>
      <c r="CM472">
        <v>0.19</v>
      </c>
      <c r="CN472">
        <v>0</v>
      </c>
      <c r="CO472">
        <v>0</v>
      </c>
      <c r="CP472">
        <v>0</v>
      </c>
      <c r="CQ472">
        <v>4.5999999999999996</v>
      </c>
      <c r="CR472">
        <v>82.43</v>
      </c>
      <c r="CS472">
        <v>28</v>
      </c>
      <c r="CT472">
        <v>1.74</v>
      </c>
      <c r="CU472">
        <v>77</v>
      </c>
      <c r="CV472">
        <v>4.79</v>
      </c>
      <c r="CW472">
        <v>1</v>
      </c>
      <c r="CX472">
        <v>63.64</v>
      </c>
      <c r="CY472">
        <v>22.39</v>
      </c>
      <c r="CZ472">
        <v>1.39</v>
      </c>
      <c r="DA472">
        <v>-5.61</v>
      </c>
      <c r="DB472">
        <v>-0.34899999999999998</v>
      </c>
      <c r="DC472">
        <v>0</v>
      </c>
      <c r="DD472">
        <v>1.55</v>
      </c>
      <c r="DE472">
        <v>0.75</v>
      </c>
      <c r="DF472" t="s">
        <v>116</v>
      </c>
      <c r="DG472" t="s">
        <v>116</v>
      </c>
      <c r="DH472" t="s">
        <v>116</v>
      </c>
      <c r="DI472">
        <v>0</v>
      </c>
      <c r="DJ472">
        <v>0</v>
      </c>
      <c r="DK472">
        <v>0</v>
      </c>
    </row>
    <row r="473" spans="1:115" ht="12" customHeight="1" x14ac:dyDescent="0.2">
      <c r="A473" t="s">
        <v>851</v>
      </c>
      <c r="B473" t="s">
        <v>406</v>
      </c>
      <c r="C473" t="s">
        <v>406</v>
      </c>
      <c r="D473" t="s">
        <v>915</v>
      </c>
      <c r="E473">
        <v>36</v>
      </c>
      <c r="F473">
        <v>200000</v>
      </c>
      <c r="G473" t="s">
        <v>116</v>
      </c>
      <c r="H473">
        <v>5</v>
      </c>
      <c r="I473">
        <v>494</v>
      </c>
      <c r="J473">
        <v>0</v>
      </c>
      <c r="K473">
        <v>0</v>
      </c>
      <c r="L473">
        <v>0</v>
      </c>
      <c r="M473">
        <v>0</v>
      </c>
      <c r="N473">
        <v>0.55000000000000004</v>
      </c>
      <c r="O473">
        <v>100</v>
      </c>
      <c r="P473" t="s">
        <v>117</v>
      </c>
      <c r="Q473" t="s">
        <v>117</v>
      </c>
      <c r="R473" t="s">
        <v>118</v>
      </c>
      <c r="S473">
        <v>191</v>
      </c>
      <c r="T473">
        <v>89</v>
      </c>
      <c r="U473" t="s">
        <v>119</v>
      </c>
      <c r="V473">
        <v>1.28</v>
      </c>
      <c r="W473">
        <v>0.18</v>
      </c>
      <c r="X473">
        <v>100</v>
      </c>
      <c r="Y473">
        <v>0.18</v>
      </c>
      <c r="Z473">
        <v>100</v>
      </c>
      <c r="AA473">
        <v>0</v>
      </c>
      <c r="AB473">
        <v>0</v>
      </c>
      <c r="AC473">
        <v>0</v>
      </c>
      <c r="AD473">
        <v>1.0900000000000001</v>
      </c>
      <c r="AE473">
        <v>2.77</v>
      </c>
      <c r="AF473">
        <v>0</v>
      </c>
      <c r="AG473">
        <v>1</v>
      </c>
      <c r="AH473">
        <v>0.18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15.67</v>
      </c>
      <c r="BL473">
        <v>0</v>
      </c>
      <c r="BM473">
        <v>0.18</v>
      </c>
      <c r="BN473">
        <v>22.77</v>
      </c>
      <c r="BO473">
        <v>92.8</v>
      </c>
      <c r="BP473">
        <v>9.2899999999999991</v>
      </c>
      <c r="BQ473">
        <v>90.2</v>
      </c>
      <c r="BR473">
        <v>0</v>
      </c>
      <c r="BS473">
        <v>0</v>
      </c>
      <c r="BT473">
        <v>12.39</v>
      </c>
      <c r="BU473">
        <v>97.06</v>
      </c>
      <c r="BV473">
        <v>19.13</v>
      </c>
      <c r="BW473">
        <v>98.1</v>
      </c>
      <c r="BX473">
        <v>3.64</v>
      </c>
      <c r="BY473">
        <v>65</v>
      </c>
      <c r="BZ473">
        <v>26.31</v>
      </c>
      <c r="CA473">
        <v>36.03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0.18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3.28</v>
      </c>
      <c r="CR473">
        <v>66.67</v>
      </c>
      <c r="CS473">
        <v>7</v>
      </c>
      <c r="CT473">
        <v>1.28</v>
      </c>
      <c r="CU473">
        <v>15</v>
      </c>
      <c r="CV473">
        <v>2.73</v>
      </c>
      <c r="CW473">
        <v>1</v>
      </c>
      <c r="CX473">
        <v>53.33</v>
      </c>
      <c r="CY473">
        <v>5.77</v>
      </c>
      <c r="CZ473">
        <v>1.05</v>
      </c>
      <c r="DA473">
        <v>-1.23</v>
      </c>
      <c r="DB473">
        <v>-0.224</v>
      </c>
      <c r="DC473">
        <v>0</v>
      </c>
      <c r="DD473">
        <v>0.55000000000000004</v>
      </c>
      <c r="DE473">
        <v>0.18</v>
      </c>
      <c r="DF473" t="s">
        <v>116</v>
      </c>
      <c r="DG473" t="s">
        <v>116</v>
      </c>
      <c r="DH473" t="s">
        <v>116</v>
      </c>
      <c r="DI473">
        <v>0</v>
      </c>
      <c r="DJ473">
        <v>0</v>
      </c>
      <c r="DK473">
        <v>0</v>
      </c>
    </row>
    <row r="474" spans="1:115" ht="12" customHeight="1" x14ac:dyDescent="0.2">
      <c r="A474" t="s">
        <v>155</v>
      </c>
      <c r="B474" t="s">
        <v>156</v>
      </c>
      <c r="C474" t="s">
        <v>156</v>
      </c>
      <c r="D474" t="s">
        <v>915</v>
      </c>
      <c r="E474">
        <v>28</v>
      </c>
      <c r="F474">
        <v>750000</v>
      </c>
      <c r="G474" t="s">
        <v>116</v>
      </c>
      <c r="H474">
        <v>38</v>
      </c>
      <c r="I474">
        <v>3683</v>
      </c>
      <c r="J474">
        <v>0</v>
      </c>
      <c r="K474">
        <v>0</v>
      </c>
      <c r="L474">
        <v>0</v>
      </c>
      <c r="M474">
        <v>0.37</v>
      </c>
      <c r="N474">
        <v>0.61</v>
      </c>
      <c r="O474">
        <v>80</v>
      </c>
      <c r="P474" t="s">
        <v>117</v>
      </c>
      <c r="Q474" t="s">
        <v>117</v>
      </c>
      <c r="R474" t="s">
        <v>116</v>
      </c>
      <c r="S474">
        <v>185</v>
      </c>
      <c r="T474">
        <v>75</v>
      </c>
      <c r="U474" t="s">
        <v>119</v>
      </c>
      <c r="V474">
        <v>1.56</v>
      </c>
      <c r="W474">
        <v>0.15</v>
      </c>
      <c r="X474">
        <v>83.33</v>
      </c>
      <c r="Y474">
        <v>0.42</v>
      </c>
      <c r="Z474">
        <v>82.35</v>
      </c>
      <c r="AA474">
        <v>0</v>
      </c>
      <c r="AB474">
        <v>0</v>
      </c>
      <c r="AC474">
        <v>0</v>
      </c>
      <c r="AD474">
        <v>1.44</v>
      </c>
      <c r="AE474">
        <v>1.85</v>
      </c>
      <c r="AF474">
        <v>0</v>
      </c>
      <c r="AG474">
        <v>2</v>
      </c>
      <c r="AH474">
        <v>0.05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0.05</v>
      </c>
      <c r="BG474">
        <v>50</v>
      </c>
      <c r="BH474">
        <v>0</v>
      </c>
      <c r="BI474">
        <v>0</v>
      </c>
      <c r="BJ474">
        <v>0.02</v>
      </c>
      <c r="BK474">
        <v>7.84</v>
      </c>
      <c r="BL474">
        <v>0.12</v>
      </c>
      <c r="BM474">
        <v>7.0000000000000007E-2</v>
      </c>
      <c r="BN474">
        <v>15.35</v>
      </c>
      <c r="BO474">
        <v>88.22</v>
      </c>
      <c r="BP474">
        <v>9.24</v>
      </c>
      <c r="BQ474">
        <v>82.01</v>
      </c>
      <c r="BR474">
        <v>0.02</v>
      </c>
      <c r="BS474">
        <v>0</v>
      </c>
      <c r="BT474">
        <v>5.72</v>
      </c>
      <c r="BU474">
        <v>99.15</v>
      </c>
      <c r="BV474">
        <v>10.46</v>
      </c>
      <c r="BW474">
        <v>97.43</v>
      </c>
      <c r="BX474">
        <v>4.8600000000000003</v>
      </c>
      <c r="BY474">
        <v>68.84</v>
      </c>
      <c r="BZ474">
        <v>33.69</v>
      </c>
      <c r="CA474">
        <v>50.16</v>
      </c>
      <c r="CB474">
        <v>0.01</v>
      </c>
      <c r="CC474">
        <v>0.02</v>
      </c>
      <c r="CD474">
        <v>0</v>
      </c>
      <c r="CE474">
        <v>0.05</v>
      </c>
      <c r="CF474">
        <v>0</v>
      </c>
      <c r="CG474">
        <v>0</v>
      </c>
      <c r="CH474">
        <v>0</v>
      </c>
      <c r="CI474">
        <v>1.47</v>
      </c>
      <c r="CJ474">
        <v>61.67</v>
      </c>
      <c r="CK474">
        <v>7.0000000000000007E-2</v>
      </c>
      <c r="CL474">
        <v>0</v>
      </c>
      <c r="CM474">
        <v>0.02</v>
      </c>
      <c r="CN474">
        <v>0</v>
      </c>
      <c r="CO474">
        <v>0</v>
      </c>
      <c r="CP474">
        <v>0</v>
      </c>
      <c r="CQ474">
        <v>4.1100000000000003</v>
      </c>
      <c r="CR474">
        <v>79.17</v>
      </c>
      <c r="CS474">
        <v>45</v>
      </c>
      <c r="CT474">
        <v>1.1000000000000001</v>
      </c>
      <c r="CU474">
        <v>163</v>
      </c>
      <c r="CV474">
        <v>3.98</v>
      </c>
      <c r="CW474">
        <v>8</v>
      </c>
      <c r="CX474">
        <v>72.39</v>
      </c>
      <c r="CY474">
        <v>46.76</v>
      </c>
      <c r="CZ474">
        <v>1.1399999999999999</v>
      </c>
      <c r="DA474">
        <v>1.76</v>
      </c>
      <c r="DB474">
        <v>4.2999999999999997E-2</v>
      </c>
      <c r="DC474">
        <v>0</v>
      </c>
      <c r="DD474">
        <v>1.37</v>
      </c>
      <c r="DE474">
        <v>0.42</v>
      </c>
      <c r="DF474" t="s">
        <v>116</v>
      </c>
      <c r="DG474" t="s">
        <v>116</v>
      </c>
      <c r="DH474" t="s">
        <v>116</v>
      </c>
      <c r="DI474">
        <v>0</v>
      </c>
      <c r="DJ474">
        <v>0</v>
      </c>
      <c r="DK474">
        <v>0</v>
      </c>
    </row>
    <row r="475" spans="1:115" ht="12" customHeight="1" x14ac:dyDescent="0.2">
      <c r="A475" t="s">
        <v>264</v>
      </c>
      <c r="B475" t="s">
        <v>162</v>
      </c>
      <c r="C475" t="s">
        <v>162</v>
      </c>
      <c r="D475" t="s">
        <v>915</v>
      </c>
      <c r="E475">
        <v>28</v>
      </c>
      <c r="F475">
        <v>700000</v>
      </c>
      <c r="G475" t="s">
        <v>116</v>
      </c>
      <c r="H475">
        <v>30</v>
      </c>
      <c r="I475">
        <v>2907</v>
      </c>
      <c r="J475">
        <v>0</v>
      </c>
      <c r="K475">
        <v>0</v>
      </c>
      <c r="L475">
        <v>0</v>
      </c>
      <c r="M475">
        <v>0</v>
      </c>
      <c r="N475">
        <v>0.74</v>
      </c>
      <c r="O475">
        <v>62.5</v>
      </c>
      <c r="P475" t="s">
        <v>117</v>
      </c>
      <c r="Q475" t="s">
        <v>117</v>
      </c>
      <c r="R475" t="s">
        <v>118</v>
      </c>
      <c r="S475">
        <v>187</v>
      </c>
      <c r="T475">
        <v>84</v>
      </c>
      <c r="U475" t="s">
        <v>119</v>
      </c>
      <c r="V475">
        <v>1.95</v>
      </c>
      <c r="W475">
        <v>0.15</v>
      </c>
      <c r="X475">
        <v>40</v>
      </c>
      <c r="Y475">
        <v>0.25</v>
      </c>
      <c r="Z475">
        <v>75</v>
      </c>
      <c r="AA475">
        <v>0</v>
      </c>
      <c r="AB475">
        <v>0</v>
      </c>
      <c r="AC475">
        <v>0</v>
      </c>
      <c r="AD475">
        <v>1.89</v>
      </c>
      <c r="AE475">
        <v>2.58</v>
      </c>
      <c r="AF475">
        <v>0.06</v>
      </c>
      <c r="AG475">
        <v>4</v>
      </c>
      <c r="AH475">
        <v>0.12</v>
      </c>
      <c r="AI475">
        <v>1</v>
      </c>
      <c r="AJ475">
        <v>0.03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0.09</v>
      </c>
      <c r="BG475">
        <v>100</v>
      </c>
      <c r="BH475">
        <v>0</v>
      </c>
      <c r="BI475">
        <v>0</v>
      </c>
      <c r="BJ475">
        <v>0</v>
      </c>
      <c r="BK475">
        <v>6.75</v>
      </c>
      <c r="BL475">
        <v>0.09</v>
      </c>
      <c r="BM475">
        <v>0.12</v>
      </c>
      <c r="BN475">
        <v>14.21</v>
      </c>
      <c r="BO475">
        <v>76.69</v>
      </c>
      <c r="BP475">
        <v>10.5</v>
      </c>
      <c r="BQ475">
        <v>69.91</v>
      </c>
      <c r="BR475">
        <v>0</v>
      </c>
      <c r="BS475">
        <v>0</v>
      </c>
      <c r="BT475">
        <v>3.53</v>
      </c>
      <c r="BU475">
        <v>97.37</v>
      </c>
      <c r="BV475">
        <v>7.52</v>
      </c>
      <c r="BW475">
        <v>96.71</v>
      </c>
      <c r="BX475">
        <v>6.66</v>
      </c>
      <c r="BY475">
        <v>54.42</v>
      </c>
      <c r="BZ475">
        <v>42.12</v>
      </c>
      <c r="CA475">
        <v>60.33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4.6399999999999997</v>
      </c>
      <c r="CJ475">
        <v>53.33</v>
      </c>
      <c r="CK475">
        <v>0.53</v>
      </c>
      <c r="CL475">
        <v>11.76</v>
      </c>
      <c r="CM475">
        <v>0.15</v>
      </c>
      <c r="CN475">
        <v>40</v>
      </c>
      <c r="CO475">
        <v>0.09</v>
      </c>
      <c r="CP475">
        <v>0</v>
      </c>
      <c r="CQ475">
        <v>4.33</v>
      </c>
      <c r="CR475">
        <v>82.86</v>
      </c>
      <c r="CS475">
        <v>32</v>
      </c>
      <c r="CT475">
        <v>0.99</v>
      </c>
      <c r="CU475">
        <v>105</v>
      </c>
      <c r="CV475">
        <v>3.25</v>
      </c>
      <c r="CW475">
        <v>11</v>
      </c>
      <c r="CX475">
        <v>69.52</v>
      </c>
      <c r="CY475">
        <v>33.020000000000003</v>
      </c>
      <c r="CZ475">
        <v>1.02</v>
      </c>
      <c r="DA475">
        <v>1.02</v>
      </c>
      <c r="DB475">
        <v>3.2000000000000001E-2</v>
      </c>
      <c r="DC475">
        <v>0</v>
      </c>
      <c r="DD475">
        <v>1.02</v>
      </c>
      <c r="DE475">
        <v>0.25</v>
      </c>
      <c r="DF475" t="s">
        <v>116</v>
      </c>
      <c r="DG475" t="s">
        <v>116</v>
      </c>
      <c r="DH475" t="s">
        <v>116</v>
      </c>
      <c r="DI475">
        <v>0</v>
      </c>
      <c r="DJ475">
        <v>0</v>
      </c>
      <c r="DK475">
        <v>0</v>
      </c>
    </row>
    <row r="476" spans="1:115" ht="12" customHeight="1" x14ac:dyDescent="0.2">
      <c r="A476" t="s">
        <v>396</v>
      </c>
      <c r="B476" t="s">
        <v>209</v>
      </c>
      <c r="C476" t="s">
        <v>209</v>
      </c>
      <c r="D476" t="s">
        <v>915</v>
      </c>
      <c r="E476">
        <v>36</v>
      </c>
      <c r="F476">
        <v>350000</v>
      </c>
      <c r="G476" t="s">
        <v>116</v>
      </c>
      <c r="H476">
        <v>20</v>
      </c>
      <c r="I476">
        <v>1933</v>
      </c>
      <c r="J476">
        <v>0</v>
      </c>
      <c r="K476">
        <v>0</v>
      </c>
      <c r="L476">
        <v>0</v>
      </c>
      <c r="M476">
        <v>0.01</v>
      </c>
      <c r="N476">
        <v>0.61</v>
      </c>
      <c r="O476">
        <v>84.62</v>
      </c>
      <c r="P476" t="s">
        <v>117</v>
      </c>
      <c r="Q476" t="s">
        <v>344</v>
      </c>
      <c r="R476" t="s">
        <v>118</v>
      </c>
      <c r="S476">
        <v>184</v>
      </c>
      <c r="T476">
        <v>83</v>
      </c>
      <c r="U476" t="s">
        <v>119</v>
      </c>
      <c r="V476">
        <v>1.58</v>
      </c>
      <c r="W476">
        <v>0.14000000000000001</v>
      </c>
      <c r="X476">
        <v>66.67</v>
      </c>
      <c r="Y476">
        <v>0.37</v>
      </c>
      <c r="Z476">
        <v>100</v>
      </c>
      <c r="AA476">
        <v>0</v>
      </c>
      <c r="AB476">
        <v>0</v>
      </c>
      <c r="AC476">
        <v>0</v>
      </c>
      <c r="AD476">
        <v>1.49</v>
      </c>
      <c r="AE476">
        <v>1.87</v>
      </c>
      <c r="AF476">
        <v>0</v>
      </c>
      <c r="AG476">
        <v>3</v>
      </c>
      <c r="AH476">
        <v>0.14000000000000001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0.05</v>
      </c>
      <c r="AX476">
        <v>0</v>
      </c>
      <c r="AY476">
        <v>0</v>
      </c>
      <c r="AZ476">
        <v>0</v>
      </c>
      <c r="BA476">
        <v>0.05</v>
      </c>
      <c r="BB476">
        <v>0</v>
      </c>
      <c r="BC476">
        <v>0</v>
      </c>
      <c r="BD476">
        <v>0</v>
      </c>
      <c r="BE476">
        <v>0</v>
      </c>
      <c r="BF476">
        <v>0.09</v>
      </c>
      <c r="BG476">
        <v>50</v>
      </c>
      <c r="BH476">
        <v>0</v>
      </c>
      <c r="BI476">
        <v>0</v>
      </c>
      <c r="BJ476">
        <v>0</v>
      </c>
      <c r="BK476">
        <v>7.17</v>
      </c>
      <c r="BL476">
        <v>0.23</v>
      </c>
      <c r="BM476">
        <v>0.05</v>
      </c>
      <c r="BN476">
        <v>13.55</v>
      </c>
      <c r="BO476">
        <v>84.88</v>
      </c>
      <c r="BP476">
        <v>7.36</v>
      </c>
      <c r="BQ476">
        <v>75.95</v>
      </c>
      <c r="BR476">
        <v>0</v>
      </c>
      <c r="BS476">
        <v>0</v>
      </c>
      <c r="BT476">
        <v>5.77</v>
      </c>
      <c r="BU476">
        <v>95.16</v>
      </c>
      <c r="BV476">
        <v>9.27</v>
      </c>
      <c r="BW476">
        <v>97.49</v>
      </c>
      <c r="BX476">
        <v>4.24</v>
      </c>
      <c r="BY476">
        <v>58.24</v>
      </c>
      <c r="BZ476">
        <v>32.97</v>
      </c>
      <c r="CA476">
        <v>48.69</v>
      </c>
      <c r="CB476">
        <v>0</v>
      </c>
      <c r="CC476">
        <v>0.05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1.3</v>
      </c>
      <c r="CJ476">
        <v>50</v>
      </c>
      <c r="CK476">
        <v>0.09</v>
      </c>
      <c r="CL476">
        <v>0</v>
      </c>
      <c r="CM476">
        <v>0.09</v>
      </c>
      <c r="CN476">
        <v>0</v>
      </c>
      <c r="CO476">
        <v>0</v>
      </c>
      <c r="CP476">
        <v>0</v>
      </c>
      <c r="CQ476">
        <v>3.4</v>
      </c>
      <c r="CR476">
        <v>73.97</v>
      </c>
      <c r="CS476">
        <v>24</v>
      </c>
      <c r="CT476">
        <v>1.1200000000000001</v>
      </c>
      <c r="CU476">
        <v>85</v>
      </c>
      <c r="CV476">
        <v>3.96</v>
      </c>
      <c r="CW476">
        <v>5</v>
      </c>
      <c r="CX476">
        <v>71.760000000000005</v>
      </c>
      <c r="CY476">
        <v>20.13</v>
      </c>
      <c r="CZ476">
        <v>0.94</v>
      </c>
      <c r="DA476">
        <v>-3.87</v>
      </c>
      <c r="DB476">
        <v>-0.18</v>
      </c>
      <c r="DC476">
        <v>0</v>
      </c>
      <c r="DD476">
        <v>1.3</v>
      </c>
      <c r="DE476">
        <v>0.37</v>
      </c>
      <c r="DF476" t="s">
        <v>116</v>
      </c>
      <c r="DG476" t="s">
        <v>116</v>
      </c>
      <c r="DH476" t="s">
        <v>116</v>
      </c>
      <c r="DI476">
        <v>0</v>
      </c>
      <c r="DJ476">
        <v>0</v>
      </c>
      <c r="DK476">
        <v>0</v>
      </c>
    </row>
    <row r="477" spans="1:115" ht="12" customHeight="1" x14ac:dyDescent="0.2">
      <c r="A477" t="s">
        <v>558</v>
      </c>
      <c r="B477" t="s">
        <v>204</v>
      </c>
      <c r="C477" t="s">
        <v>204</v>
      </c>
      <c r="D477" t="s">
        <v>915</v>
      </c>
      <c r="E477">
        <v>24</v>
      </c>
      <c r="F477">
        <v>200000</v>
      </c>
      <c r="G477" t="s">
        <v>116</v>
      </c>
      <c r="H477">
        <v>14</v>
      </c>
      <c r="I477">
        <v>1360</v>
      </c>
      <c r="J477">
        <v>0</v>
      </c>
      <c r="K477">
        <v>0</v>
      </c>
      <c r="L477">
        <v>0</v>
      </c>
      <c r="M477">
        <v>0</v>
      </c>
      <c r="N477">
        <v>0.6</v>
      </c>
      <c r="O477">
        <v>88.89</v>
      </c>
      <c r="P477" t="s">
        <v>117</v>
      </c>
      <c r="Q477" t="s">
        <v>117</v>
      </c>
      <c r="R477" t="s">
        <v>134</v>
      </c>
      <c r="S477">
        <v>186</v>
      </c>
      <c r="T477">
        <v>79</v>
      </c>
      <c r="U477" t="s">
        <v>119</v>
      </c>
      <c r="V477">
        <v>1.85</v>
      </c>
      <c r="W477">
        <v>0.13</v>
      </c>
      <c r="X477">
        <v>50</v>
      </c>
      <c r="Y477">
        <v>0.33</v>
      </c>
      <c r="Z477">
        <v>100</v>
      </c>
      <c r="AA477">
        <v>0</v>
      </c>
      <c r="AB477">
        <v>0</v>
      </c>
      <c r="AC477">
        <v>0</v>
      </c>
      <c r="AD477">
        <v>1.79</v>
      </c>
      <c r="AE477">
        <v>2.38</v>
      </c>
      <c r="AF477">
        <v>7.0000000000000007E-2</v>
      </c>
      <c r="AG477">
        <v>1</v>
      </c>
      <c r="AH477">
        <v>7.0000000000000007E-2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7.0000000000000007E-2</v>
      </c>
      <c r="BG477">
        <v>100</v>
      </c>
      <c r="BH477">
        <v>0</v>
      </c>
      <c r="BI477">
        <v>0</v>
      </c>
      <c r="BJ477">
        <v>0</v>
      </c>
      <c r="BK477">
        <v>8.67</v>
      </c>
      <c r="BL477">
        <v>0.2</v>
      </c>
      <c r="BM477">
        <v>0.26</v>
      </c>
      <c r="BN477">
        <v>16.739999999999998</v>
      </c>
      <c r="BO477">
        <v>85.77</v>
      </c>
      <c r="BP477">
        <v>8.27</v>
      </c>
      <c r="BQ477">
        <v>73.599999999999994</v>
      </c>
      <c r="BR477">
        <v>0</v>
      </c>
      <c r="BS477">
        <v>0</v>
      </c>
      <c r="BT477">
        <v>7.61</v>
      </c>
      <c r="BU477">
        <v>98.26</v>
      </c>
      <c r="BV477">
        <v>10.92</v>
      </c>
      <c r="BW477">
        <v>99.39</v>
      </c>
      <c r="BX477">
        <v>5.69</v>
      </c>
      <c r="BY477">
        <v>61.63</v>
      </c>
      <c r="BZ477">
        <v>32.21</v>
      </c>
      <c r="CA477">
        <v>52.74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2.1800000000000002</v>
      </c>
      <c r="CJ477">
        <v>66.67</v>
      </c>
      <c r="CK477">
        <v>0</v>
      </c>
      <c r="CL477">
        <v>0</v>
      </c>
      <c r="CM477">
        <v>0.13</v>
      </c>
      <c r="CN477">
        <v>50</v>
      </c>
      <c r="CO477">
        <v>0</v>
      </c>
      <c r="CP477">
        <v>0</v>
      </c>
      <c r="CQ477">
        <v>4.83</v>
      </c>
      <c r="CR477">
        <v>69.86</v>
      </c>
      <c r="CS477">
        <v>18</v>
      </c>
      <c r="CT477">
        <v>1.19</v>
      </c>
      <c r="CU477">
        <v>56</v>
      </c>
      <c r="CV477">
        <v>3.71</v>
      </c>
      <c r="CW477">
        <v>4</v>
      </c>
      <c r="CX477">
        <v>67.86</v>
      </c>
      <c r="CY477">
        <v>17.97</v>
      </c>
      <c r="CZ477">
        <v>1.19</v>
      </c>
      <c r="DA477">
        <v>-0.03</v>
      </c>
      <c r="DB477">
        <v>-2E-3</v>
      </c>
      <c r="DC477">
        <v>0</v>
      </c>
      <c r="DD477">
        <v>1.26</v>
      </c>
      <c r="DE477">
        <v>0.33</v>
      </c>
      <c r="DF477" t="s">
        <v>116</v>
      </c>
      <c r="DG477" t="s">
        <v>116</v>
      </c>
      <c r="DH477" t="s">
        <v>116</v>
      </c>
      <c r="DI477">
        <v>0</v>
      </c>
      <c r="DJ477">
        <v>0</v>
      </c>
      <c r="DK477">
        <v>0</v>
      </c>
    </row>
    <row r="478" spans="1:115" ht="12" customHeight="1" x14ac:dyDescent="0.2">
      <c r="A478" t="s">
        <v>523</v>
      </c>
      <c r="B478" t="s">
        <v>236</v>
      </c>
      <c r="C478" t="s">
        <v>236</v>
      </c>
      <c r="D478" t="s">
        <v>915</v>
      </c>
      <c r="E478">
        <v>21</v>
      </c>
      <c r="F478">
        <v>400000</v>
      </c>
      <c r="G478" t="s">
        <v>116</v>
      </c>
      <c r="H478">
        <v>15</v>
      </c>
      <c r="I478">
        <v>1448</v>
      </c>
      <c r="J478">
        <v>0</v>
      </c>
      <c r="K478">
        <v>0</v>
      </c>
      <c r="L478">
        <v>0</v>
      </c>
      <c r="M478">
        <v>7.0000000000000007E-2</v>
      </c>
      <c r="N478">
        <v>0.81</v>
      </c>
      <c r="O478">
        <v>92.31</v>
      </c>
      <c r="P478" t="s">
        <v>117</v>
      </c>
      <c r="Q478" t="s">
        <v>117</v>
      </c>
      <c r="R478" t="s">
        <v>116</v>
      </c>
      <c r="S478">
        <v>0</v>
      </c>
      <c r="T478">
        <v>0</v>
      </c>
      <c r="U478" t="s">
        <v>119</v>
      </c>
      <c r="V478">
        <v>3.17</v>
      </c>
      <c r="W478">
        <v>0.12</v>
      </c>
      <c r="X478">
        <v>100</v>
      </c>
      <c r="Y478">
        <v>0.25</v>
      </c>
      <c r="Z478">
        <v>100</v>
      </c>
      <c r="AA478">
        <v>0</v>
      </c>
      <c r="AB478">
        <v>0</v>
      </c>
      <c r="AC478">
        <v>0</v>
      </c>
      <c r="AD478">
        <v>3.05</v>
      </c>
      <c r="AE478">
        <v>3.57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0.12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0.12</v>
      </c>
      <c r="BE478">
        <v>100</v>
      </c>
      <c r="BF478">
        <v>0.31</v>
      </c>
      <c r="BG478">
        <v>80</v>
      </c>
      <c r="BH478">
        <v>0</v>
      </c>
      <c r="BI478">
        <v>0</v>
      </c>
      <c r="BJ478">
        <v>0</v>
      </c>
      <c r="BK478">
        <v>7.27</v>
      </c>
      <c r="BL478">
        <v>0.12</v>
      </c>
      <c r="BM478">
        <v>0.31</v>
      </c>
      <c r="BN478">
        <v>16.47</v>
      </c>
      <c r="BO478">
        <v>69.430000000000007</v>
      </c>
      <c r="BP478">
        <v>12.31</v>
      </c>
      <c r="BQ478">
        <v>60.61</v>
      </c>
      <c r="BR478">
        <v>0</v>
      </c>
      <c r="BS478">
        <v>0</v>
      </c>
      <c r="BT478">
        <v>3.79</v>
      </c>
      <c r="BU478">
        <v>98.36</v>
      </c>
      <c r="BV478">
        <v>6.15</v>
      </c>
      <c r="BW478">
        <v>97.98</v>
      </c>
      <c r="BX478">
        <v>10.26</v>
      </c>
      <c r="BY478">
        <v>52.73</v>
      </c>
      <c r="BZ478">
        <v>47.76</v>
      </c>
      <c r="CA478">
        <v>61.52</v>
      </c>
      <c r="CB478">
        <v>0</v>
      </c>
      <c r="CC478">
        <v>0.06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7.46</v>
      </c>
      <c r="CJ478">
        <v>48.33</v>
      </c>
      <c r="CK478">
        <v>0.56000000000000005</v>
      </c>
      <c r="CL478">
        <v>11.11</v>
      </c>
      <c r="CM478">
        <v>0.25</v>
      </c>
      <c r="CN478">
        <v>0</v>
      </c>
      <c r="CO478">
        <v>0.06</v>
      </c>
      <c r="CP478">
        <v>0</v>
      </c>
      <c r="CQ478">
        <v>6.77</v>
      </c>
      <c r="CR478">
        <v>79.819999999999993</v>
      </c>
      <c r="CS478">
        <v>17</v>
      </c>
      <c r="CT478">
        <v>1.06</v>
      </c>
      <c r="CU478">
        <v>78</v>
      </c>
      <c r="CV478">
        <v>4.8499999999999996</v>
      </c>
      <c r="CW478">
        <v>5</v>
      </c>
      <c r="CX478">
        <v>78.209999999999994</v>
      </c>
      <c r="CY478">
        <v>15.81</v>
      </c>
      <c r="CZ478">
        <v>0.98</v>
      </c>
      <c r="DA478">
        <v>-1.19</v>
      </c>
      <c r="DB478">
        <v>-7.3999999999999996E-2</v>
      </c>
      <c r="DC478">
        <v>0</v>
      </c>
      <c r="DD478">
        <v>1.24</v>
      </c>
      <c r="DE478">
        <v>0.25</v>
      </c>
      <c r="DF478" t="s">
        <v>116</v>
      </c>
      <c r="DG478" t="s">
        <v>116</v>
      </c>
      <c r="DH478" t="s">
        <v>116</v>
      </c>
      <c r="DI478">
        <v>0</v>
      </c>
      <c r="DJ478">
        <v>0</v>
      </c>
      <c r="DK478">
        <v>0</v>
      </c>
    </row>
    <row r="479" spans="1:115" ht="12" customHeight="1" x14ac:dyDescent="0.2">
      <c r="A479" t="s">
        <v>249</v>
      </c>
      <c r="B479" t="s">
        <v>250</v>
      </c>
      <c r="C479" t="s">
        <v>250</v>
      </c>
      <c r="D479" t="s">
        <v>915</v>
      </c>
      <c r="E479">
        <v>32</v>
      </c>
      <c r="F479">
        <v>700000</v>
      </c>
      <c r="G479" t="s">
        <v>116</v>
      </c>
      <c r="H479">
        <v>31</v>
      </c>
      <c r="I479">
        <v>2993</v>
      </c>
      <c r="J479">
        <v>0</v>
      </c>
      <c r="K479">
        <v>0</v>
      </c>
      <c r="L479">
        <v>0</v>
      </c>
      <c r="M479">
        <v>0</v>
      </c>
      <c r="N479">
        <v>0.69</v>
      </c>
      <c r="O479">
        <v>78.260000000000005</v>
      </c>
      <c r="P479" t="s">
        <v>251</v>
      </c>
      <c r="Q479" t="s">
        <v>251</v>
      </c>
      <c r="R479" t="s">
        <v>118</v>
      </c>
      <c r="S479">
        <v>185</v>
      </c>
      <c r="T479">
        <v>82</v>
      </c>
      <c r="U479" t="s">
        <v>119</v>
      </c>
      <c r="V479">
        <v>1.86</v>
      </c>
      <c r="W479">
        <v>0.12</v>
      </c>
      <c r="X479">
        <v>25</v>
      </c>
      <c r="Y479">
        <v>0.48</v>
      </c>
      <c r="Z479">
        <v>87.5</v>
      </c>
      <c r="AA479">
        <v>0</v>
      </c>
      <c r="AB479">
        <v>0</v>
      </c>
      <c r="AC479">
        <v>0</v>
      </c>
      <c r="AD479">
        <v>1.83</v>
      </c>
      <c r="AE479">
        <v>2.6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0.06</v>
      </c>
      <c r="BG479">
        <v>100</v>
      </c>
      <c r="BH479">
        <v>0</v>
      </c>
      <c r="BI479">
        <v>0</v>
      </c>
      <c r="BJ479">
        <v>0</v>
      </c>
      <c r="BK479">
        <v>10.4</v>
      </c>
      <c r="BL479">
        <v>0.12</v>
      </c>
      <c r="BM479">
        <v>0.15</v>
      </c>
      <c r="BN479">
        <v>17.02</v>
      </c>
      <c r="BO479">
        <v>84.81</v>
      </c>
      <c r="BP479">
        <v>10.7</v>
      </c>
      <c r="BQ479">
        <v>76.400000000000006</v>
      </c>
      <c r="BR479">
        <v>0.03</v>
      </c>
      <c r="BS479">
        <v>100</v>
      </c>
      <c r="BT479">
        <v>5.68</v>
      </c>
      <c r="BU479">
        <v>98.94</v>
      </c>
      <c r="BV479">
        <v>9.8000000000000007</v>
      </c>
      <c r="BW479">
        <v>99.08</v>
      </c>
      <c r="BX479">
        <v>7.19</v>
      </c>
      <c r="BY479">
        <v>65.69</v>
      </c>
      <c r="BZ479">
        <v>35.75</v>
      </c>
      <c r="CA479">
        <v>55.42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2.44</v>
      </c>
      <c r="CJ479">
        <v>61.73</v>
      </c>
      <c r="CK479">
        <v>0.03</v>
      </c>
      <c r="CL479">
        <v>0</v>
      </c>
      <c r="CM479">
        <v>0.15</v>
      </c>
      <c r="CN479">
        <v>0</v>
      </c>
      <c r="CO479">
        <v>0</v>
      </c>
      <c r="CP479">
        <v>0</v>
      </c>
      <c r="CQ479">
        <v>5.59</v>
      </c>
      <c r="CR479">
        <v>77.42</v>
      </c>
      <c r="CS479">
        <v>42</v>
      </c>
      <c r="CT479">
        <v>1.26</v>
      </c>
      <c r="CU479">
        <v>135</v>
      </c>
      <c r="CV479">
        <v>4.0599999999999996</v>
      </c>
      <c r="CW479">
        <v>6</v>
      </c>
      <c r="CX479">
        <v>68.89</v>
      </c>
      <c r="CY479">
        <v>39.840000000000003</v>
      </c>
      <c r="CZ479">
        <v>1.2</v>
      </c>
      <c r="DA479">
        <v>-2.16</v>
      </c>
      <c r="DB479">
        <v>-6.5000000000000002E-2</v>
      </c>
      <c r="DC479">
        <v>0</v>
      </c>
      <c r="DD479">
        <v>1.17</v>
      </c>
      <c r="DE479">
        <v>0.48</v>
      </c>
      <c r="DF479" t="s">
        <v>116</v>
      </c>
      <c r="DG479" t="s">
        <v>116</v>
      </c>
      <c r="DH479" t="s">
        <v>116</v>
      </c>
      <c r="DI479">
        <v>0</v>
      </c>
      <c r="DJ479">
        <v>0</v>
      </c>
      <c r="DK479">
        <v>0</v>
      </c>
    </row>
    <row r="480" spans="1:115" ht="12" customHeight="1" x14ac:dyDescent="0.2">
      <c r="A480" t="s">
        <v>444</v>
      </c>
      <c r="B480" t="s">
        <v>114</v>
      </c>
      <c r="C480" t="s">
        <v>114</v>
      </c>
      <c r="D480" t="s">
        <v>915</v>
      </c>
      <c r="E480">
        <v>22</v>
      </c>
      <c r="F480">
        <v>0</v>
      </c>
      <c r="G480" t="s">
        <v>116</v>
      </c>
      <c r="H480">
        <v>18</v>
      </c>
      <c r="I480">
        <v>1692</v>
      </c>
      <c r="J480">
        <v>0</v>
      </c>
      <c r="K480">
        <v>0</v>
      </c>
      <c r="L480">
        <v>0</v>
      </c>
      <c r="M480">
        <v>0</v>
      </c>
      <c r="N480">
        <v>0.64</v>
      </c>
      <c r="O480">
        <v>75</v>
      </c>
      <c r="P480" t="s">
        <v>117</v>
      </c>
      <c r="Q480" t="s">
        <v>117</v>
      </c>
      <c r="R480" t="s">
        <v>116</v>
      </c>
      <c r="S480">
        <v>194</v>
      </c>
      <c r="T480">
        <v>92</v>
      </c>
      <c r="U480" t="s">
        <v>119</v>
      </c>
      <c r="V480">
        <v>2.71</v>
      </c>
      <c r="W480">
        <v>0.11</v>
      </c>
      <c r="X480">
        <v>100</v>
      </c>
      <c r="Y480">
        <v>0.27</v>
      </c>
      <c r="Z480">
        <v>80</v>
      </c>
      <c r="AA480">
        <v>0</v>
      </c>
      <c r="AB480">
        <v>0</v>
      </c>
      <c r="AC480">
        <v>0</v>
      </c>
      <c r="AD480">
        <v>2.61</v>
      </c>
      <c r="AE480">
        <v>3.63</v>
      </c>
      <c r="AF480">
        <v>0</v>
      </c>
      <c r="AG480">
        <v>1</v>
      </c>
      <c r="AH480">
        <v>0.05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0.05</v>
      </c>
      <c r="BG480">
        <v>100</v>
      </c>
      <c r="BH480">
        <v>0</v>
      </c>
      <c r="BI480">
        <v>0</v>
      </c>
      <c r="BJ480">
        <v>0</v>
      </c>
      <c r="BK480">
        <v>6.65</v>
      </c>
      <c r="BL480">
        <v>0.05</v>
      </c>
      <c r="BM480">
        <v>0.16</v>
      </c>
      <c r="BN480">
        <v>14.31</v>
      </c>
      <c r="BO480">
        <v>86.25</v>
      </c>
      <c r="BP480">
        <v>7.87</v>
      </c>
      <c r="BQ480">
        <v>77.03</v>
      </c>
      <c r="BR480">
        <v>0.05</v>
      </c>
      <c r="BS480">
        <v>0</v>
      </c>
      <c r="BT480">
        <v>5.43</v>
      </c>
      <c r="BU480">
        <v>99.02</v>
      </c>
      <c r="BV480">
        <v>10.8</v>
      </c>
      <c r="BW480">
        <v>96.55</v>
      </c>
      <c r="BX480">
        <v>3.46</v>
      </c>
      <c r="BY480">
        <v>55.38</v>
      </c>
      <c r="BZ480">
        <v>31.25</v>
      </c>
      <c r="CA480">
        <v>50.7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1.01</v>
      </c>
      <c r="CJ480">
        <v>52.63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3.19</v>
      </c>
      <c r="CR480">
        <v>66.67</v>
      </c>
      <c r="CS480">
        <v>19</v>
      </c>
      <c r="CT480">
        <v>1.01</v>
      </c>
      <c r="CU480">
        <v>50</v>
      </c>
      <c r="CV480">
        <v>2.66</v>
      </c>
      <c r="CW480">
        <v>7</v>
      </c>
      <c r="CX480">
        <v>62</v>
      </c>
      <c r="CY480">
        <v>15.9</v>
      </c>
      <c r="CZ480">
        <v>0.85</v>
      </c>
      <c r="DA480">
        <v>-3.1</v>
      </c>
      <c r="DB480">
        <v>-0.16500000000000001</v>
      </c>
      <c r="DC480">
        <v>0</v>
      </c>
      <c r="DD480">
        <v>1.06</v>
      </c>
      <c r="DE480">
        <v>0.27</v>
      </c>
      <c r="DF480" t="s">
        <v>116</v>
      </c>
      <c r="DG480" t="s">
        <v>116</v>
      </c>
      <c r="DH480" t="s">
        <v>116</v>
      </c>
      <c r="DI480">
        <v>0</v>
      </c>
      <c r="DJ480">
        <v>0</v>
      </c>
      <c r="DK480">
        <v>0</v>
      </c>
    </row>
    <row r="481" spans="1:115" ht="12" customHeight="1" x14ac:dyDescent="0.2">
      <c r="A481" t="s">
        <v>704</v>
      </c>
      <c r="B481" t="s">
        <v>705</v>
      </c>
      <c r="C481" t="s">
        <v>139</v>
      </c>
      <c r="D481" t="s">
        <v>915</v>
      </c>
      <c r="E481">
        <v>22</v>
      </c>
      <c r="F481">
        <v>150000</v>
      </c>
      <c r="G481" t="s">
        <v>116</v>
      </c>
      <c r="H481">
        <v>9</v>
      </c>
      <c r="I481">
        <v>857</v>
      </c>
      <c r="J481">
        <v>0</v>
      </c>
      <c r="K481">
        <v>0</v>
      </c>
      <c r="L481">
        <v>0</v>
      </c>
      <c r="M481">
        <v>0</v>
      </c>
      <c r="N481">
        <v>0.74</v>
      </c>
      <c r="O481">
        <v>100</v>
      </c>
      <c r="P481" t="s">
        <v>117</v>
      </c>
      <c r="Q481" t="s">
        <v>117</v>
      </c>
      <c r="R481" t="s">
        <v>134</v>
      </c>
      <c r="S481">
        <v>189</v>
      </c>
      <c r="T481">
        <v>79</v>
      </c>
      <c r="U481" t="s">
        <v>205</v>
      </c>
      <c r="V481">
        <v>1.58</v>
      </c>
      <c r="W481">
        <v>0.11</v>
      </c>
      <c r="X481">
        <v>100</v>
      </c>
      <c r="Y481">
        <v>0.42</v>
      </c>
      <c r="Z481">
        <v>100</v>
      </c>
      <c r="AA481">
        <v>0</v>
      </c>
      <c r="AB481">
        <v>0</v>
      </c>
      <c r="AC481">
        <v>0</v>
      </c>
      <c r="AD481">
        <v>1.47</v>
      </c>
      <c r="AE481">
        <v>1.65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0.11</v>
      </c>
      <c r="BG481">
        <v>100</v>
      </c>
      <c r="BH481">
        <v>0</v>
      </c>
      <c r="BI481">
        <v>0</v>
      </c>
      <c r="BJ481">
        <v>0</v>
      </c>
      <c r="BK481">
        <v>6.3</v>
      </c>
      <c r="BL481">
        <v>0.42</v>
      </c>
      <c r="BM481">
        <v>0</v>
      </c>
      <c r="BN481">
        <v>12.71</v>
      </c>
      <c r="BO481">
        <v>80.989999999999995</v>
      </c>
      <c r="BP481">
        <v>8.19</v>
      </c>
      <c r="BQ481">
        <v>74.36</v>
      </c>
      <c r="BR481">
        <v>0</v>
      </c>
      <c r="BS481">
        <v>0</v>
      </c>
      <c r="BT481">
        <v>4.2</v>
      </c>
      <c r="BU481">
        <v>92.5</v>
      </c>
      <c r="BV481">
        <v>6.62</v>
      </c>
      <c r="BW481">
        <v>98.41</v>
      </c>
      <c r="BX481">
        <v>6.09</v>
      </c>
      <c r="BY481">
        <v>62.07</v>
      </c>
      <c r="BZ481">
        <v>38.659999999999997</v>
      </c>
      <c r="CA481">
        <v>52.64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1.89</v>
      </c>
      <c r="CJ481">
        <v>50</v>
      </c>
      <c r="CK481">
        <v>0.11</v>
      </c>
      <c r="CL481">
        <v>0</v>
      </c>
      <c r="CM481">
        <v>0.11</v>
      </c>
      <c r="CN481">
        <v>0</v>
      </c>
      <c r="CO481">
        <v>0</v>
      </c>
      <c r="CP481">
        <v>0</v>
      </c>
      <c r="CQ481">
        <v>3.89</v>
      </c>
      <c r="CR481">
        <v>78.38</v>
      </c>
      <c r="CS481">
        <v>22</v>
      </c>
      <c r="CT481">
        <v>2.31</v>
      </c>
      <c r="CU481">
        <v>53</v>
      </c>
      <c r="CV481">
        <v>5.57</v>
      </c>
      <c r="CW481">
        <v>1</v>
      </c>
      <c r="CX481">
        <v>58.49</v>
      </c>
      <c r="CY481">
        <v>15.57</v>
      </c>
      <c r="CZ481">
        <v>1.63</v>
      </c>
      <c r="DA481">
        <v>-6.43</v>
      </c>
      <c r="DB481">
        <v>-0.67500000000000004</v>
      </c>
      <c r="DC481">
        <v>0</v>
      </c>
      <c r="DD481">
        <v>1.68</v>
      </c>
      <c r="DE481">
        <v>0.42</v>
      </c>
      <c r="DF481" t="s">
        <v>116</v>
      </c>
      <c r="DG481" t="s">
        <v>116</v>
      </c>
      <c r="DH481" t="s">
        <v>116</v>
      </c>
      <c r="DI481">
        <v>0</v>
      </c>
      <c r="DJ481">
        <v>0</v>
      </c>
      <c r="DK481">
        <v>0</v>
      </c>
    </row>
    <row r="482" spans="1:115" ht="12" customHeight="1" x14ac:dyDescent="0.2">
      <c r="A482" t="s">
        <v>120</v>
      </c>
      <c r="B482" t="s">
        <v>121</v>
      </c>
      <c r="C482" t="s">
        <v>122</v>
      </c>
      <c r="D482" t="s">
        <v>915</v>
      </c>
      <c r="E482">
        <v>27</v>
      </c>
      <c r="F482">
        <v>700000</v>
      </c>
      <c r="G482" t="s">
        <v>116</v>
      </c>
      <c r="H482">
        <v>46</v>
      </c>
      <c r="I482">
        <v>4486</v>
      </c>
      <c r="J482">
        <v>0</v>
      </c>
      <c r="K482">
        <v>0</v>
      </c>
      <c r="L482">
        <v>0</v>
      </c>
      <c r="M482">
        <v>7.0000000000000007E-2</v>
      </c>
      <c r="N482">
        <v>0.8</v>
      </c>
      <c r="O482">
        <v>77.5</v>
      </c>
      <c r="P482" t="s">
        <v>124</v>
      </c>
      <c r="Q482" t="s">
        <v>124</v>
      </c>
      <c r="R482" t="s">
        <v>118</v>
      </c>
      <c r="S482">
        <v>188</v>
      </c>
      <c r="T482">
        <v>72</v>
      </c>
      <c r="U482" t="s">
        <v>119</v>
      </c>
      <c r="V482">
        <v>1.52</v>
      </c>
      <c r="W482">
        <v>0.1</v>
      </c>
      <c r="X482">
        <v>40</v>
      </c>
      <c r="Y482">
        <v>0.5</v>
      </c>
      <c r="Z482">
        <v>80</v>
      </c>
      <c r="AA482">
        <v>0.02</v>
      </c>
      <c r="AB482">
        <v>0.03</v>
      </c>
      <c r="AC482">
        <v>0</v>
      </c>
      <c r="AD482">
        <v>1.46</v>
      </c>
      <c r="AE482">
        <v>2.3199999999999998</v>
      </c>
      <c r="AF482">
        <v>0.02</v>
      </c>
      <c r="AG482">
        <v>1</v>
      </c>
      <c r="AH482">
        <v>0.02</v>
      </c>
      <c r="AI482">
        <v>1</v>
      </c>
      <c r="AJ482">
        <v>0.02</v>
      </c>
      <c r="AK482">
        <v>0.02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0.04</v>
      </c>
      <c r="BE482">
        <v>50</v>
      </c>
      <c r="BF482">
        <v>0.12</v>
      </c>
      <c r="BG482">
        <v>83.33</v>
      </c>
      <c r="BH482">
        <v>0</v>
      </c>
      <c r="BI482">
        <v>0</v>
      </c>
      <c r="BJ482">
        <v>0</v>
      </c>
      <c r="BK482">
        <v>8.7100000000000009</v>
      </c>
      <c r="BL482">
        <v>0.08</v>
      </c>
      <c r="BM482">
        <v>0.2</v>
      </c>
      <c r="BN482">
        <v>16.27</v>
      </c>
      <c r="BO482">
        <v>82.86</v>
      </c>
      <c r="BP482">
        <v>9.65</v>
      </c>
      <c r="BQ482">
        <v>74.430000000000007</v>
      </c>
      <c r="BR482">
        <v>0</v>
      </c>
      <c r="BS482">
        <v>0</v>
      </c>
      <c r="BT482">
        <v>6.16</v>
      </c>
      <c r="BU482">
        <v>96.09</v>
      </c>
      <c r="BV482">
        <v>9.43</v>
      </c>
      <c r="BW482">
        <v>97.87</v>
      </c>
      <c r="BX482">
        <v>6.82</v>
      </c>
      <c r="BY482">
        <v>62.35</v>
      </c>
      <c r="BZ482">
        <v>35.65</v>
      </c>
      <c r="CA482">
        <v>48.48</v>
      </c>
      <c r="CB482">
        <v>0</v>
      </c>
      <c r="CC482">
        <v>0.02</v>
      </c>
      <c r="CD482">
        <v>0</v>
      </c>
      <c r="CE482">
        <v>0</v>
      </c>
      <c r="CF482">
        <v>0</v>
      </c>
      <c r="CG482">
        <v>0</v>
      </c>
      <c r="CH482">
        <v>0.02</v>
      </c>
      <c r="CI482">
        <v>1.77</v>
      </c>
      <c r="CJ482">
        <v>50</v>
      </c>
      <c r="CK482">
        <v>0.12</v>
      </c>
      <c r="CL482">
        <v>0</v>
      </c>
      <c r="CM482">
        <v>0.1</v>
      </c>
      <c r="CN482">
        <v>60</v>
      </c>
      <c r="CO482">
        <v>0</v>
      </c>
      <c r="CP482">
        <v>0</v>
      </c>
      <c r="CQ482">
        <v>5.16</v>
      </c>
      <c r="CR482">
        <v>74.319999999999993</v>
      </c>
      <c r="CS482">
        <v>45</v>
      </c>
      <c r="CT482">
        <v>0.9</v>
      </c>
      <c r="CU482">
        <v>171</v>
      </c>
      <c r="CV482">
        <v>3.43</v>
      </c>
      <c r="CW482">
        <v>14</v>
      </c>
      <c r="CX482">
        <v>73.680000000000007</v>
      </c>
      <c r="CY482">
        <v>40.5</v>
      </c>
      <c r="CZ482">
        <v>0.81</v>
      </c>
      <c r="DA482">
        <v>-4.5</v>
      </c>
      <c r="DB482">
        <v>-0.09</v>
      </c>
      <c r="DC482">
        <v>0</v>
      </c>
      <c r="DD482">
        <v>1.44</v>
      </c>
      <c r="DE482">
        <v>0.5</v>
      </c>
      <c r="DF482" t="s">
        <v>116</v>
      </c>
      <c r="DG482" t="s">
        <v>116</v>
      </c>
      <c r="DH482" t="s">
        <v>116</v>
      </c>
      <c r="DI482">
        <v>0</v>
      </c>
      <c r="DJ482">
        <v>0</v>
      </c>
      <c r="DK482">
        <v>0</v>
      </c>
    </row>
    <row r="483" spans="1:115" ht="12" customHeight="1" x14ac:dyDescent="0.2">
      <c r="A483" t="s">
        <v>683</v>
      </c>
      <c r="B483" t="s">
        <v>684</v>
      </c>
      <c r="C483" t="s">
        <v>204</v>
      </c>
      <c r="D483" t="s">
        <v>915</v>
      </c>
      <c r="E483">
        <v>27</v>
      </c>
      <c r="F483">
        <v>250000</v>
      </c>
      <c r="G483" t="s">
        <v>130</v>
      </c>
      <c r="H483">
        <v>10</v>
      </c>
      <c r="I483">
        <v>919</v>
      </c>
      <c r="J483">
        <v>0</v>
      </c>
      <c r="K483">
        <v>0</v>
      </c>
      <c r="L483">
        <v>0</v>
      </c>
      <c r="M483">
        <v>0</v>
      </c>
      <c r="N483">
        <v>1.37</v>
      </c>
      <c r="O483">
        <v>85.71</v>
      </c>
      <c r="P483" t="s">
        <v>240</v>
      </c>
      <c r="Q483" t="s">
        <v>240</v>
      </c>
      <c r="R483" t="s">
        <v>118</v>
      </c>
      <c r="S483">
        <v>186</v>
      </c>
      <c r="T483">
        <v>83</v>
      </c>
      <c r="U483" t="s">
        <v>119</v>
      </c>
      <c r="V483">
        <v>1.27</v>
      </c>
      <c r="W483">
        <v>0.1</v>
      </c>
      <c r="X483">
        <v>0</v>
      </c>
      <c r="Y483">
        <v>0.59</v>
      </c>
      <c r="Z483">
        <v>100</v>
      </c>
      <c r="AA483">
        <v>0.1</v>
      </c>
      <c r="AB483">
        <v>0.14000000000000001</v>
      </c>
      <c r="AC483">
        <v>0</v>
      </c>
      <c r="AD483">
        <v>1.18</v>
      </c>
      <c r="AE483">
        <v>1.71</v>
      </c>
      <c r="AF483">
        <v>0.1</v>
      </c>
      <c r="AG483">
        <v>3</v>
      </c>
      <c r="AH483">
        <v>0.28999999999999998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0.28999999999999998</v>
      </c>
      <c r="BG483">
        <v>100</v>
      </c>
      <c r="BH483">
        <v>0</v>
      </c>
      <c r="BI483">
        <v>0</v>
      </c>
      <c r="BJ483">
        <v>0</v>
      </c>
      <c r="BK483">
        <v>10.97</v>
      </c>
      <c r="BL483">
        <v>0.2</v>
      </c>
      <c r="BM483">
        <v>0.39</v>
      </c>
      <c r="BN483">
        <v>20.37</v>
      </c>
      <c r="BO483">
        <v>77.88</v>
      </c>
      <c r="BP483">
        <v>12.34</v>
      </c>
      <c r="BQ483">
        <v>65.08</v>
      </c>
      <c r="BR483">
        <v>0</v>
      </c>
      <c r="BS483">
        <v>0</v>
      </c>
      <c r="BT483">
        <v>7.64</v>
      </c>
      <c r="BU483">
        <v>97.44</v>
      </c>
      <c r="BV483">
        <v>11.95</v>
      </c>
      <c r="BW483">
        <v>98.36</v>
      </c>
      <c r="BX483">
        <v>8.42</v>
      </c>
      <c r="BY483">
        <v>48.84</v>
      </c>
      <c r="BZ483">
        <v>36.42</v>
      </c>
      <c r="CA483">
        <v>53.53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3.72</v>
      </c>
      <c r="CJ483">
        <v>47.37</v>
      </c>
      <c r="CK483">
        <v>0.2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5.68</v>
      </c>
      <c r="CR483">
        <v>62.07</v>
      </c>
      <c r="CS483">
        <v>15</v>
      </c>
      <c r="CT483">
        <v>1.47</v>
      </c>
      <c r="CU483">
        <v>45</v>
      </c>
      <c r="CV483">
        <v>4.41</v>
      </c>
      <c r="CW483">
        <v>1</v>
      </c>
      <c r="CX483">
        <v>66.67</v>
      </c>
      <c r="CY483">
        <v>14.16</v>
      </c>
      <c r="CZ483">
        <v>1.39</v>
      </c>
      <c r="DA483">
        <v>-0.84</v>
      </c>
      <c r="DB483">
        <v>-8.2000000000000003E-2</v>
      </c>
      <c r="DC483">
        <v>0</v>
      </c>
      <c r="DD483">
        <v>1.96</v>
      </c>
      <c r="DE483">
        <v>0.59</v>
      </c>
      <c r="DF483" t="s">
        <v>116</v>
      </c>
      <c r="DG483" t="s">
        <v>116</v>
      </c>
      <c r="DH483" t="s">
        <v>116</v>
      </c>
      <c r="DI483">
        <v>0</v>
      </c>
      <c r="DJ483">
        <v>0</v>
      </c>
      <c r="DK483">
        <v>0</v>
      </c>
    </row>
    <row r="484" spans="1:115" ht="12" customHeight="1" x14ac:dyDescent="0.2">
      <c r="A484" t="s">
        <v>395</v>
      </c>
      <c r="B484" t="s">
        <v>114</v>
      </c>
      <c r="C484" t="s">
        <v>114</v>
      </c>
      <c r="D484" t="s">
        <v>915</v>
      </c>
      <c r="E484">
        <v>32</v>
      </c>
      <c r="F484">
        <v>700000</v>
      </c>
      <c r="G484" t="s">
        <v>116</v>
      </c>
      <c r="H484">
        <v>20</v>
      </c>
      <c r="I484">
        <v>1943</v>
      </c>
      <c r="J484">
        <v>0</v>
      </c>
      <c r="K484">
        <v>0</v>
      </c>
      <c r="L484">
        <v>0</v>
      </c>
      <c r="M484">
        <v>0</v>
      </c>
      <c r="N484">
        <v>0.65</v>
      </c>
      <c r="O484">
        <v>71.430000000000007</v>
      </c>
      <c r="P484" t="s">
        <v>117</v>
      </c>
      <c r="Q484" t="s">
        <v>117</v>
      </c>
      <c r="R484" t="s">
        <v>118</v>
      </c>
      <c r="S484">
        <v>184</v>
      </c>
      <c r="T484">
        <v>84</v>
      </c>
      <c r="U484" t="s">
        <v>119</v>
      </c>
      <c r="V484">
        <v>1.57</v>
      </c>
      <c r="W484">
        <v>0.09</v>
      </c>
      <c r="X484">
        <v>50</v>
      </c>
      <c r="Y484">
        <v>0.37</v>
      </c>
      <c r="Z484">
        <v>75</v>
      </c>
      <c r="AA484">
        <v>0</v>
      </c>
      <c r="AB484">
        <v>0</v>
      </c>
      <c r="AC484">
        <v>0</v>
      </c>
      <c r="AD484">
        <v>1.53</v>
      </c>
      <c r="AE484">
        <v>2.0699999999999998</v>
      </c>
      <c r="AF484">
        <v>0</v>
      </c>
      <c r="AG484">
        <v>1</v>
      </c>
      <c r="AH484">
        <v>0.05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0.14000000000000001</v>
      </c>
      <c r="BG484">
        <v>66.67</v>
      </c>
      <c r="BH484">
        <v>0</v>
      </c>
      <c r="BI484">
        <v>0</v>
      </c>
      <c r="BJ484">
        <v>0</v>
      </c>
      <c r="BK484">
        <v>5.56</v>
      </c>
      <c r="BL484">
        <v>0.14000000000000001</v>
      </c>
      <c r="BM484">
        <v>0.09</v>
      </c>
      <c r="BN484">
        <v>12.37</v>
      </c>
      <c r="BO484">
        <v>83.52</v>
      </c>
      <c r="BP484">
        <v>7.18</v>
      </c>
      <c r="BQ484">
        <v>71.61</v>
      </c>
      <c r="BR484">
        <v>0</v>
      </c>
      <c r="BS484">
        <v>0</v>
      </c>
      <c r="BT484">
        <v>5.05</v>
      </c>
      <c r="BU484">
        <v>100</v>
      </c>
      <c r="BV484">
        <v>7.97</v>
      </c>
      <c r="BW484">
        <v>98.84</v>
      </c>
      <c r="BX484">
        <v>4.4000000000000004</v>
      </c>
      <c r="BY484">
        <v>55.79</v>
      </c>
      <c r="BZ484">
        <v>35.979999999999997</v>
      </c>
      <c r="CA484">
        <v>50.71</v>
      </c>
      <c r="CB484">
        <v>0</v>
      </c>
      <c r="CC484">
        <v>0</v>
      </c>
      <c r="CD484">
        <v>0</v>
      </c>
      <c r="CE484">
        <v>0.05</v>
      </c>
      <c r="CF484">
        <v>0</v>
      </c>
      <c r="CG484">
        <v>0</v>
      </c>
      <c r="CH484">
        <v>0</v>
      </c>
      <c r="CI484">
        <v>2.08</v>
      </c>
      <c r="CJ484">
        <v>62.22</v>
      </c>
      <c r="CK484">
        <v>0.09</v>
      </c>
      <c r="CL484">
        <v>0</v>
      </c>
      <c r="CM484">
        <v>0.09</v>
      </c>
      <c r="CN484">
        <v>0</v>
      </c>
      <c r="CO484">
        <v>0</v>
      </c>
      <c r="CP484">
        <v>0</v>
      </c>
      <c r="CQ484">
        <v>3.52</v>
      </c>
      <c r="CR484">
        <v>72.37</v>
      </c>
      <c r="CS484">
        <v>20</v>
      </c>
      <c r="CT484">
        <v>0.93</v>
      </c>
      <c r="CU484">
        <v>55</v>
      </c>
      <c r="CV484">
        <v>2.5499999999999998</v>
      </c>
      <c r="CW484">
        <v>7</v>
      </c>
      <c r="CX484">
        <v>63.64</v>
      </c>
      <c r="CY484">
        <v>17.670000000000002</v>
      </c>
      <c r="CZ484">
        <v>0.82</v>
      </c>
      <c r="DA484">
        <v>-2.33</v>
      </c>
      <c r="DB484">
        <v>-0.108</v>
      </c>
      <c r="DC484">
        <v>0</v>
      </c>
      <c r="DD484">
        <v>0.88</v>
      </c>
      <c r="DE484">
        <v>0.37</v>
      </c>
      <c r="DF484" t="s">
        <v>116</v>
      </c>
      <c r="DG484" t="s">
        <v>116</v>
      </c>
      <c r="DH484" t="s">
        <v>116</v>
      </c>
      <c r="DI484">
        <v>0</v>
      </c>
      <c r="DJ484">
        <v>0</v>
      </c>
      <c r="DK484">
        <v>0</v>
      </c>
    </row>
    <row r="485" spans="1:115" ht="12" customHeight="1" x14ac:dyDescent="0.2">
      <c r="A485" t="s">
        <v>229</v>
      </c>
      <c r="B485" t="s">
        <v>191</v>
      </c>
      <c r="C485" t="s">
        <v>191</v>
      </c>
      <c r="D485" t="s">
        <v>915</v>
      </c>
      <c r="E485">
        <v>25</v>
      </c>
      <c r="F485">
        <v>500000</v>
      </c>
      <c r="G485" t="s">
        <v>116</v>
      </c>
      <c r="H485">
        <v>12</v>
      </c>
      <c r="I485">
        <v>1108</v>
      </c>
      <c r="J485">
        <v>0</v>
      </c>
      <c r="K485">
        <v>0</v>
      </c>
      <c r="L485">
        <v>0</v>
      </c>
      <c r="M485">
        <v>0</v>
      </c>
      <c r="N485">
        <v>0.32</v>
      </c>
      <c r="O485">
        <v>75</v>
      </c>
      <c r="P485" t="s">
        <v>117</v>
      </c>
      <c r="Q485" t="s">
        <v>117</v>
      </c>
      <c r="R485" t="s">
        <v>118</v>
      </c>
      <c r="S485">
        <v>187</v>
      </c>
      <c r="T485">
        <v>80</v>
      </c>
      <c r="U485" t="s">
        <v>119</v>
      </c>
      <c r="V485">
        <v>1.3</v>
      </c>
      <c r="W485">
        <v>0.08</v>
      </c>
      <c r="X485">
        <v>100</v>
      </c>
      <c r="Y485">
        <v>0.16</v>
      </c>
      <c r="Z485">
        <v>50</v>
      </c>
      <c r="AA485">
        <v>0</v>
      </c>
      <c r="AB485">
        <v>0</v>
      </c>
      <c r="AC485">
        <v>0</v>
      </c>
      <c r="AD485">
        <v>1.22</v>
      </c>
      <c r="AE485">
        <v>1.56</v>
      </c>
      <c r="AF485">
        <v>0</v>
      </c>
      <c r="AG485">
        <v>1</v>
      </c>
      <c r="AH485">
        <v>0.08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0.08</v>
      </c>
      <c r="BG485">
        <v>100</v>
      </c>
      <c r="BH485">
        <v>0</v>
      </c>
      <c r="BI485">
        <v>0</v>
      </c>
      <c r="BJ485">
        <v>0</v>
      </c>
      <c r="BK485">
        <v>8.69</v>
      </c>
      <c r="BL485">
        <v>0.24</v>
      </c>
      <c r="BM485">
        <v>0.08</v>
      </c>
      <c r="BN485">
        <v>16.25</v>
      </c>
      <c r="BO485">
        <v>90.5</v>
      </c>
      <c r="BP485">
        <v>8.1999999999999993</v>
      </c>
      <c r="BQ485">
        <v>83.17</v>
      </c>
      <c r="BR485">
        <v>0</v>
      </c>
      <c r="BS485">
        <v>0</v>
      </c>
      <c r="BT485">
        <v>7.23</v>
      </c>
      <c r="BU485">
        <v>98.88</v>
      </c>
      <c r="BV485">
        <v>11.45</v>
      </c>
      <c r="BW485">
        <v>97.87</v>
      </c>
      <c r="BX485">
        <v>4.71</v>
      </c>
      <c r="BY485">
        <v>74.14</v>
      </c>
      <c r="BZ485">
        <v>33.57</v>
      </c>
      <c r="CA485">
        <v>53.64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1.3</v>
      </c>
      <c r="CJ485">
        <v>62.5</v>
      </c>
      <c r="CK485">
        <v>0.08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4.0599999999999996</v>
      </c>
      <c r="CR485">
        <v>78</v>
      </c>
      <c r="CS485">
        <v>7</v>
      </c>
      <c r="CT485">
        <v>0.56999999999999995</v>
      </c>
      <c r="CU485">
        <v>42</v>
      </c>
      <c r="CV485">
        <v>3.41</v>
      </c>
      <c r="CW485">
        <v>5</v>
      </c>
      <c r="CX485">
        <v>83.33</v>
      </c>
      <c r="CY485">
        <v>11.39</v>
      </c>
      <c r="CZ485">
        <v>0.92</v>
      </c>
      <c r="DA485">
        <v>4.3899999999999997</v>
      </c>
      <c r="DB485">
        <v>0.35699999999999998</v>
      </c>
      <c r="DC485">
        <v>0</v>
      </c>
      <c r="DD485">
        <v>1.3</v>
      </c>
      <c r="DE485">
        <v>0.16</v>
      </c>
      <c r="DF485" t="s">
        <v>116</v>
      </c>
      <c r="DG485" t="s">
        <v>116</v>
      </c>
      <c r="DH485" t="s">
        <v>116</v>
      </c>
      <c r="DI485">
        <v>0</v>
      </c>
      <c r="DJ485">
        <v>0</v>
      </c>
      <c r="DK485">
        <v>0</v>
      </c>
    </row>
    <row r="486" spans="1:115" ht="12" customHeight="1" x14ac:dyDescent="0.2">
      <c r="A486" t="s">
        <v>148</v>
      </c>
      <c r="B486" t="s">
        <v>149</v>
      </c>
      <c r="C486" t="s">
        <v>149</v>
      </c>
      <c r="D486" t="s">
        <v>915</v>
      </c>
      <c r="E486">
        <v>27</v>
      </c>
      <c r="F486">
        <v>1100000</v>
      </c>
      <c r="G486" t="s">
        <v>116</v>
      </c>
      <c r="H486">
        <v>39</v>
      </c>
      <c r="I486">
        <v>3752</v>
      </c>
      <c r="J486">
        <v>0</v>
      </c>
      <c r="K486">
        <v>0</v>
      </c>
      <c r="L486">
        <v>0</v>
      </c>
      <c r="M486">
        <v>0</v>
      </c>
      <c r="N486">
        <v>0.79</v>
      </c>
      <c r="O486">
        <v>81.819999999999993</v>
      </c>
      <c r="P486" t="s">
        <v>117</v>
      </c>
      <c r="Q486" t="s">
        <v>117</v>
      </c>
      <c r="R486" t="s">
        <v>134</v>
      </c>
      <c r="S486">
        <v>194</v>
      </c>
      <c r="T486">
        <v>85</v>
      </c>
      <c r="U486" t="s">
        <v>119</v>
      </c>
      <c r="V486">
        <v>1.54</v>
      </c>
      <c r="W486">
        <v>7.0000000000000007E-2</v>
      </c>
      <c r="X486">
        <v>66.67</v>
      </c>
      <c r="Y486">
        <v>0.41</v>
      </c>
      <c r="Z486">
        <v>88.24</v>
      </c>
      <c r="AA486">
        <v>0.05</v>
      </c>
      <c r="AB486">
        <v>0.08</v>
      </c>
      <c r="AC486">
        <v>0</v>
      </c>
      <c r="AD486">
        <v>1.44</v>
      </c>
      <c r="AE486">
        <v>2.33</v>
      </c>
      <c r="AF486">
        <v>0.05</v>
      </c>
      <c r="AG486">
        <v>6</v>
      </c>
      <c r="AH486">
        <v>0.14000000000000001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0.02</v>
      </c>
      <c r="BE486">
        <v>0</v>
      </c>
      <c r="BF486">
        <v>0.12</v>
      </c>
      <c r="BG486">
        <v>60</v>
      </c>
      <c r="BH486">
        <v>0</v>
      </c>
      <c r="BI486">
        <v>0.02</v>
      </c>
      <c r="BJ486">
        <v>0.02</v>
      </c>
      <c r="BK486">
        <v>10.6</v>
      </c>
      <c r="BL486">
        <v>0.1</v>
      </c>
      <c r="BM486">
        <v>0.17</v>
      </c>
      <c r="BN486">
        <v>18.23</v>
      </c>
      <c r="BO486">
        <v>89.47</v>
      </c>
      <c r="BP486">
        <v>9.36</v>
      </c>
      <c r="BQ486">
        <v>83.59</v>
      </c>
      <c r="BR486">
        <v>0</v>
      </c>
      <c r="BS486">
        <v>0</v>
      </c>
      <c r="BT486">
        <v>7.63</v>
      </c>
      <c r="BU486">
        <v>96.23</v>
      </c>
      <c r="BV486">
        <v>13.67</v>
      </c>
      <c r="BW486">
        <v>98.25</v>
      </c>
      <c r="BX486">
        <v>4.51</v>
      </c>
      <c r="BY486">
        <v>63.83</v>
      </c>
      <c r="BZ486">
        <v>27.66</v>
      </c>
      <c r="CA486">
        <v>44.47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1.01</v>
      </c>
      <c r="CJ486">
        <v>52.38</v>
      </c>
      <c r="CK486">
        <v>0.05</v>
      </c>
      <c r="CL486">
        <v>0</v>
      </c>
      <c r="CM486">
        <v>0.02</v>
      </c>
      <c r="CN486">
        <v>0</v>
      </c>
      <c r="CO486">
        <v>0</v>
      </c>
      <c r="CP486">
        <v>0</v>
      </c>
      <c r="CQ486">
        <v>3.48</v>
      </c>
      <c r="CR486">
        <v>68.28</v>
      </c>
      <c r="CS486">
        <v>29</v>
      </c>
      <c r="CT486">
        <v>0.7</v>
      </c>
      <c r="CU486">
        <v>136</v>
      </c>
      <c r="CV486">
        <v>3.26</v>
      </c>
      <c r="CW486">
        <v>18</v>
      </c>
      <c r="CX486">
        <v>78.680000000000007</v>
      </c>
      <c r="CY486">
        <v>31.74</v>
      </c>
      <c r="CZ486">
        <v>0.76</v>
      </c>
      <c r="DA486">
        <v>2.74</v>
      </c>
      <c r="DB486">
        <v>6.6000000000000003E-2</v>
      </c>
      <c r="DC486">
        <v>0</v>
      </c>
      <c r="DD486">
        <v>1.37</v>
      </c>
      <c r="DE486">
        <v>0.41</v>
      </c>
      <c r="DF486" t="s">
        <v>116</v>
      </c>
      <c r="DG486" t="s">
        <v>116</v>
      </c>
      <c r="DH486" t="s">
        <v>116</v>
      </c>
      <c r="DI486">
        <v>0</v>
      </c>
      <c r="DJ486">
        <v>0</v>
      </c>
      <c r="DK486">
        <v>0</v>
      </c>
    </row>
    <row r="487" spans="1:115" ht="12" customHeight="1" x14ac:dyDescent="0.2">
      <c r="A487" t="s">
        <v>128</v>
      </c>
      <c r="B487" t="s">
        <v>129</v>
      </c>
      <c r="C487" t="s">
        <v>129</v>
      </c>
      <c r="D487" t="s">
        <v>915</v>
      </c>
      <c r="E487">
        <v>38</v>
      </c>
      <c r="F487">
        <v>275000</v>
      </c>
      <c r="G487" t="s">
        <v>130</v>
      </c>
      <c r="H487">
        <v>45</v>
      </c>
      <c r="I487">
        <v>4399</v>
      </c>
      <c r="J487">
        <v>3</v>
      </c>
      <c r="K487">
        <v>1.54</v>
      </c>
      <c r="L487">
        <v>1</v>
      </c>
      <c r="M487">
        <v>1.38</v>
      </c>
      <c r="N487">
        <v>0.55000000000000004</v>
      </c>
      <c r="O487">
        <v>74.069999999999993</v>
      </c>
      <c r="P487" t="s">
        <v>124</v>
      </c>
      <c r="Q487" t="s">
        <v>131</v>
      </c>
      <c r="R487" t="s">
        <v>118</v>
      </c>
      <c r="S487">
        <v>184</v>
      </c>
      <c r="T487">
        <v>86</v>
      </c>
      <c r="U487" t="s">
        <v>119</v>
      </c>
      <c r="V487">
        <v>1.1000000000000001</v>
      </c>
      <c r="W487">
        <v>0.06</v>
      </c>
      <c r="X487">
        <v>100</v>
      </c>
      <c r="Y487">
        <v>0.37</v>
      </c>
      <c r="Z487">
        <v>72.22</v>
      </c>
      <c r="AA487">
        <v>0</v>
      </c>
      <c r="AB487">
        <v>0</v>
      </c>
      <c r="AC487">
        <v>0</v>
      </c>
      <c r="AD487">
        <v>1.04</v>
      </c>
      <c r="AE487">
        <v>1.71</v>
      </c>
      <c r="AF487">
        <v>0.02</v>
      </c>
      <c r="AG487">
        <v>2</v>
      </c>
      <c r="AH487">
        <v>0.04</v>
      </c>
      <c r="AI487">
        <v>0</v>
      </c>
      <c r="AJ487">
        <v>0</v>
      </c>
      <c r="AK487">
        <v>0.14000000000000001</v>
      </c>
      <c r="AL487">
        <v>0.06</v>
      </c>
      <c r="AM487">
        <v>3</v>
      </c>
      <c r="AN487">
        <v>0.06</v>
      </c>
      <c r="AO487">
        <v>0.03</v>
      </c>
      <c r="AP487">
        <v>0</v>
      </c>
      <c r="AQ487">
        <v>0</v>
      </c>
      <c r="AR487">
        <v>18</v>
      </c>
      <c r="AS487">
        <v>0.37</v>
      </c>
      <c r="AT487">
        <v>33.33</v>
      </c>
      <c r="AU487">
        <v>16.667000000000002</v>
      </c>
      <c r="AV487">
        <v>0.02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0.02</v>
      </c>
      <c r="BE487">
        <v>100</v>
      </c>
      <c r="BF487">
        <v>0.04</v>
      </c>
      <c r="BG487">
        <v>100</v>
      </c>
      <c r="BH487">
        <v>0</v>
      </c>
      <c r="BI487">
        <v>0.04</v>
      </c>
      <c r="BJ487">
        <v>0</v>
      </c>
      <c r="BK487">
        <v>10.97</v>
      </c>
      <c r="BL487">
        <v>0.18</v>
      </c>
      <c r="BM487">
        <v>0.1</v>
      </c>
      <c r="BN487">
        <v>17.43</v>
      </c>
      <c r="BO487">
        <v>81.69</v>
      </c>
      <c r="BP487">
        <v>11.44</v>
      </c>
      <c r="BQ487">
        <v>73.7</v>
      </c>
      <c r="BR487">
        <v>0.02</v>
      </c>
      <c r="BS487">
        <v>100</v>
      </c>
      <c r="BT487">
        <v>5.73</v>
      </c>
      <c r="BU487">
        <v>97.86</v>
      </c>
      <c r="BV487">
        <v>8.6999999999999993</v>
      </c>
      <c r="BW487">
        <v>98.82</v>
      </c>
      <c r="BX487">
        <v>8.6300000000000008</v>
      </c>
      <c r="BY487">
        <v>65.400000000000006</v>
      </c>
      <c r="BZ487">
        <v>38.83</v>
      </c>
      <c r="CA487">
        <v>52.29</v>
      </c>
      <c r="CB487">
        <v>0.03</v>
      </c>
      <c r="CC487">
        <v>0.14000000000000001</v>
      </c>
      <c r="CD487">
        <v>0</v>
      </c>
      <c r="CE487">
        <v>0.02</v>
      </c>
      <c r="CF487">
        <v>0</v>
      </c>
      <c r="CG487">
        <v>0</v>
      </c>
      <c r="CH487">
        <v>0.04</v>
      </c>
      <c r="CI487">
        <v>4.03</v>
      </c>
      <c r="CJ487">
        <v>56.85</v>
      </c>
      <c r="CK487">
        <v>0.31</v>
      </c>
      <c r="CL487">
        <v>6.67</v>
      </c>
      <c r="CM487">
        <v>0.23</v>
      </c>
      <c r="CN487">
        <v>18.18</v>
      </c>
      <c r="CO487">
        <v>0.04</v>
      </c>
      <c r="CP487">
        <v>0</v>
      </c>
      <c r="CQ487">
        <v>6.47</v>
      </c>
      <c r="CR487">
        <v>81.650000000000006</v>
      </c>
      <c r="CS487">
        <v>44</v>
      </c>
      <c r="CT487">
        <v>0.9</v>
      </c>
      <c r="CU487">
        <v>155</v>
      </c>
      <c r="CV487">
        <v>3.17</v>
      </c>
      <c r="CW487">
        <v>15</v>
      </c>
      <c r="CX487">
        <v>71.61</v>
      </c>
      <c r="CY487">
        <v>44.18</v>
      </c>
      <c r="CZ487">
        <v>0.9</v>
      </c>
      <c r="DA487">
        <v>0.18</v>
      </c>
      <c r="DB487">
        <v>4.0000000000000001E-3</v>
      </c>
      <c r="DC487">
        <v>0</v>
      </c>
      <c r="DD487">
        <v>0.82</v>
      </c>
      <c r="DE487">
        <v>0.37</v>
      </c>
      <c r="DF487" t="s">
        <v>116</v>
      </c>
      <c r="DG487" t="s">
        <v>116</v>
      </c>
      <c r="DH487" t="s">
        <v>116</v>
      </c>
      <c r="DI487">
        <v>0</v>
      </c>
      <c r="DJ487">
        <v>0</v>
      </c>
      <c r="DK487">
        <v>0</v>
      </c>
    </row>
    <row r="488" spans="1:115" ht="12" customHeight="1" x14ac:dyDescent="0.2">
      <c r="A488" t="s">
        <v>239</v>
      </c>
      <c r="B488" t="s">
        <v>199</v>
      </c>
      <c r="C488" t="s">
        <v>199</v>
      </c>
      <c r="D488" t="s">
        <v>915</v>
      </c>
      <c r="E488">
        <v>24</v>
      </c>
      <c r="F488">
        <v>1000000</v>
      </c>
      <c r="G488" t="s">
        <v>116</v>
      </c>
      <c r="H488">
        <v>31</v>
      </c>
      <c r="I488">
        <v>3040</v>
      </c>
      <c r="J488">
        <v>0</v>
      </c>
      <c r="K488">
        <v>0</v>
      </c>
      <c r="L488">
        <v>0</v>
      </c>
      <c r="M488">
        <v>0</v>
      </c>
      <c r="N488">
        <v>1.07</v>
      </c>
      <c r="O488">
        <v>72.22</v>
      </c>
      <c r="P488" t="s">
        <v>240</v>
      </c>
      <c r="Q488" t="s">
        <v>240</v>
      </c>
      <c r="R488" t="s">
        <v>118</v>
      </c>
      <c r="S488">
        <v>182</v>
      </c>
      <c r="T488">
        <v>70</v>
      </c>
      <c r="U488" t="s">
        <v>119</v>
      </c>
      <c r="V488">
        <v>1.87</v>
      </c>
      <c r="W488">
        <v>0.06</v>
      </c>
      <c r="X488">
        <v>50</v>
      </c>
      <c r="Y488">
        <v>0.59</v>
      </c>
      <c r="Z488">
        <v>85</v>
      </c>
      <c r="AA488">
        <v>0</v>
      </c>
      <c r="AB488">
        <v>0</v>
      </c>
      <c r="AC488">
        <v>0</v>
      </c>
      <c r="AD488">
        <v>1.84</v>
      </c>
      <c r="AE488">
        <v>3</v>
      </c>
      <c r="AF488">
        <v>0</v>
      </c>
      <c r="AG488">
        <v>1</v>
      </c>
      <c r="AH488">
        <v>0.03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0.09</v>
      </c>
      <c r="BG488">
        <v>100</v>
      </c>
      <c r="BH488">
        <v>0</v>
      </c>
      <c r="BI488">
        <v>0</v>
      </c>
      <c r="BJ488">
        <v>0.03</v>
      </c>
      <c r="BK488">
        <v>9.56</v>
      </c>
      <c r="BL488">
        <v>0.27</v>
      </c>
      <c r="BM488">
        <v>0.15</v>
      </c>
      <c r="BN488">
        <v>17.64</v>
      </c>
      <c r="BO488">
        <v>86.58</v>
      </c>
      <c r="BP488">
        <v>11.55</v>
      </c>
      <c r="BQ488">
        <v>81.28</v>
      </c>
      <c r="BR488">
        <v>0</v>
      </c>
      <c r="BS488">
        <v>0</v>
      </c>
      <c r="BT488">
        <v>5.6</v>
      </c>
      <c r="BU488">
        <v>98.41</v>
      </c>
      <c r="BV488">
        <v>11.34</v>
      </c>
      <c r="BW488">
        <v>98.17</v>
      </c>
      <c r="BX488">
        <v>6.31</v>
      </c>
      <c r="BY488">
        <v>65.73</v>
      </c>
      <c r="BZ488">
        <v>32.56</v>
      </c>
      <c r="CA488">
        <v>46.96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2.0099999999999998</v>
      </c>
      <c r="CJ488">
        <v>61.76</v>
      </c>
      <c r="CK488">
        <v>0.09</v>
      </c>
      <c r="CL488">
        <v>0</v>
      </c>
      <c r="CM488">
        <v>0.03</v>
      </c>
      <c r="CN488">
        <v>0</v>
      </c>
      <c r="CO488">
        <v>0</v>
      </c>
      <c r="CP488">
        <v>0</v>
      </c>
      <c r="CQ488">
        <v>5.12</v>
      </c>
      <c r="CR488">
        <v>76.88</v>
      </c>
      <c r="CS488">
        <v>27</v>
      </c>
      <c r="CT488">
        <v>0.8</v>
      </c>
      <c r="CU488">
        <v>125</v>
      </c>
      <c r="CV488">
        <v>3.7</v>
      </c>
      <c r="CW488">
        <v>13</v>
      </c>
      <c r="CX488">
        <v>78.400000000000006</v>
      </c>
      <c r="CY488">
        <v>32.31</v>
      </c>
      <c r="CZ488">
        <v>0.96</v>
      </c>
      <c r="DA488">
        <v>5.31</v>
      </c>
      <c r="DB488">
        <v>0.157</v>
      </c>
      <c r="DC488">
        <v>0</v>
      </c>
      <c r="DD488">
        <v>1.48</v>
      </c>
      <c r="DE488">
        <v>0.59</v>
      </c>
      <c r="DF488" t="s">
        <v>116</v>
      </c>
      <c r="DG488" t="s">
        <v>116</v>
      </c>
      <c r="DH488" t="s">
        <v>116</v>
      </c>
      <c r="DI488">
        <v>0</v>
      </c>
      <c r="DJ488">
        <v>0</v>
      </c>
      <c r="DK488">
        <v>0</v>
      </c>
    </row>
    <row r="489" spans="1:115" ht="12" customHeight="1" x14ac:dyDescent="0.2">
      <c r="A489" t="s">
        <v>510</v>
      </c>
      <c r="B489" t="s">
        <v>199</v>
      </c>
      <c r="C489" t="s">
        <v>199</v>
      </c>
      <c r="D489" t="s">
        <v>915</v>
      </c>
      <c r="E489">
        <v>32</v>
      </c>
      <c r="F489">
        <v>500000</v>
      </c>
      <c r="G489" t="s">
        <v>147</v>
      </c>
      <c r="H489">
        <v>15</v>
      </c>
      <c r="I489">
        <v>1492</v>
      </c>
      <c r="J489">
        <v>0</v>
      </c>
      <c r="K489">
        <v>0</v>
      </c>
      <c r="L489">
        <v>0</v>
      </c>
      <c r="M489">
        <v>0</v>
      </c>
      <c r="N489">
        <v>1.0900000000000001</v>
      </c>
      <c r="O489">
        <v>72.22</v>
      </c>
      <c r="P489" t="s">
        <v>117</v>
      </c>
      <c r="Q489" t="s">
        <v>117</v>
      </c>
      <c r="R489" t="s">
        <v>118</v>
      </c>
      <c r="S489">
        <v>187</v>
      </c>
      <c r="T489">
        <v>80</v>
      </c>
      <c r="U489" t="s">
        <v>119</v>
      </c>
      <c r="V489">
        <v>1.69</v>
      </c>
      <c r="W489">
        <v>0.06</v>
      </c>
      <c r="X489">
        <v>0</v>
      </c>
      <c r="Y489">
        <v>0.72</v>
      </c>
      <c r="Z489">
        <v>83.33</v>
      </c>
      <c r="AA489">
        <v>0</v>
      </c>
      <c r="AB489">
        <v>0</v>
      </c>
      <c r="AC489">
        <v>0</v>
      </c>
      <c r="AD489">
        <v>1.69</v>
      </c>
      <c r="AE489">
        <v>2.81</v>
      </c>
      <c r="AF489">
        <v>0</v>
      </c>
      <c r="AG489">
        <v>3</v>
      </c>
      <c r="AH489">
        <v>0.18</v>
      </c>
      <c r="AI489">
        <v>0</v>
      </c>
      <c r="AJ489">
        <v>0</v>
      </c>
      <c r="AK489">
        <v>0.06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0.06</v>
      </c>
      <c r="BE489">
        <v>100</v>
      </c>
      <c r="BF489">
        <v>0.18</v>
      </c>
      <c r="BG489">
        <v>66.67</v>
      </c>
      <c r="BH489">
        <v>0</v>
      </c>
      <c r="BI489">
        <v>0</v>
      </c>
      <c r="BJ489">
        <v>0</v>
      </c>
      <c r="BK489">
        <v>10.130000000000001</v>
      </c>
      <c r="BL489">
        <v>0</v>
      </c>
      <c r="BM489">
        <v>0.18</v>
      </c>
      <c r="BN489">
        <v>18.04</v>
      </c>
      <c r="BO489">
        <v>87.29</v>
      </c>
      <c r="BP489">
        <v>11.64</v>
      </c>
      <c r="BQ489">
        <v>80.83</v>
      </c>
      <c r="BR489">
        <v>0</v>
      </c>
      <c r="BS489">
        <v>0</v>
      </c>
      <c r="BT489">
        <v>5.61</v>
      </c>
      <c r="BU489">
        <v>98.92</v>
      </c>
      <c r="BV489">
        <v>12.18</v>
      </c>
      <c r="BW489">
        <v>97.52</v>
      </c>
      <c r="BX489">
        <v>5.85</v>
      </c>
      <c r="BY489">
        <v>65.98</v>
      </c>
      <c r="BZ489">
        <v>33.56</v>
      </c>
      <c r="CA489">
        <v>54.79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1.87</v>
      </c>
      <c r="CJ489">
        <v>45.16</v>
      </c>
      <c r="CK489">
        <v>0.24</v>
      </c>
      <c r="CL489">
        <v>25</v>
      </c>
      <c r="CM489">
        <v>0.06</v>
      </c>
      <c r="CN489">
        <v>100</v>
      </c>
      <c r="CO489">
        <v>0.06</v>
      </c>
      <c r="CP489">
        <v>0</v>
      </c>
      <c r="CQ489">
        <v>4.8899999999999997</v>
      </c>
      <c r="CR489">
        <v>82.72</v>
      </c>
      <c r="CS489">
        <v>15</v>
      </c>
      <c r="CT489">
        <v>0.9</v>
      </c>
      <c r="CU489">
        <v>63</v>
      </c>
      <c r="CV489">
        <v>3.8</v>
      </c>
      <c r="CW489">
        <v>4</v>
      </c>
      <c r="CX489">
        <v>76.19</v>
      </c>
      <c r="CY489">
        <v>20.71</v>
      </c>
      <c r="CZ489">
        <v>1.25</v>
      </c>
      <c r="DA489">
        <v>5.71</v>
      </c>
      <c r="DB489">
        <v>0.34399999999999997</v>
      </c>
      <c r="DC489">
        <v>0</v>
      </c>
      <c r="DD489">
        <v>1.45</v>
      </c>
      <c r="DE489">
        <v>0.72</v>
      </c>
      <c r="DF489" t="s">
        <v>116</v>
      </c>
      <c r="DG489" t="s">
        <v>116</v>
      </c>
      <c r="DH489" t="s">
        <v>116</v>
      </c>
      <c r="DI489">
        <v>0</v>
      </c>
      <c r="DJ489">
        <v>0</v>
      </c>
      <c r="DK489">
        <v>0</v>
      </c>
    </row>
    <row r="490" spans="1:115" ht="12" customHeight="1" x14ac:dyDescent="0.2">
      <c r="A490" t="s">
        <v>165</v>
      </c>
      <c r="B490" t="s">
        <v>139</v>
      </c>
      <c r="C490" t="s">
        <v>139</v>
      </c>
      <c r="D490" t="s">
        <v>915</v>
      </c>
      <c r="E490">
        <v>30</v>
      </c>
      <c r="F490">
        <v>500000</v>
      </c>
      <c r="G490" t="s">
        <v>116</v>
      </c>
      <c r="H490">
        <v>37</v>
      </c>
      <c r="I490">
        <v>3585</v>
      </c>
      <c r="J490">
        <v>0</v>
      </c>
      <c r="K490">
        <v>0.17</v>
      </c>
      <c r="L490">
        <v>0</v>
      </c>
      <c r="M490">
        <v>0</v>
      </c>
      <c r="N490">
        <v>0.6</v>
      </c>
      <c r="O490">
        <v>95.83</v>
      </c>
      <c r="P490" t="s">
        <v>117</v>
      </c>
      <c r="Q490" t="s">
        <v>117</v>
      </c>
      <c r="R490" t="s">
        <v>118</v>
      </c>
      <c r="S490">
        <v>180</v>
      </c>
      <c r="T490">
        <v>80</v>
      </c>
      <c r="U490" t="s">
        <v>119</v>
      </c>
      <c r="V490">
        <v>1.28</v>
      </c>
      <c r="W490">
        <v>0.05</v>
      </c>
      <c r="X490">
        <v>100</v>
      </c>
      <c r="Y490">
        <v>0.35</v>
      </c>
      <c r="Z490">
        <v>92.86</v>
      </c>
      <c r="AA490">
        <v>0</v>
      </c>
      <c r="AB490">
        <v>0</v>
      </c>
      <c r="AC490">
        <v>0</v>
      </c>
      <c r="AD490">
        <v>1.23</v>
      </c>
      <c r="AE490">
        <v>1.59</v>
      </c>
      <c r="AF490">
        <v>0</v>
      </c>
      <c r="AG490">
        <v>3</v>
      </c>
      <c r="AH490">
        <v>0.08</v>
      </c>
      <c r="AI490">
        <v>0</v>
      </c>
      <c r="AJ490">
        <v>0</v>
      </c>
      <c r="AK490">
        <v>0.03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1</v>
      </c>
      <c r="AS490">
        <v>0.03</v>
      </c>
      <c r="AT490">
        <v>100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0.1</v>
      </c>
      <c r="BG490">
        <v>100</v>
      </c>
      <c r="BH490">
        <v>0</v>
      </c>
      <c r="BI490">
        <v>0</v>
      </c>
      <c r="BJ490">
        <v>0.03</v>
      </c>
      <c r="BK490">
        <v>9.14</v>
      </c>
      <c r="BL490">
        <v>0.23</v>
      </c>
      <c r="BM490">
        <v>0.25</v>
      </c>
      <c r="BN490">
        <v>16.52</v>
      </c>
      <c r="BO490">
        <v>86.17</v>
      </c>
      <c r="BP490">
        <v>9.77</v>
      </c>
      <c r="BQ490">
        <v>79.180000000000007</v>
      </c>
      <c r="BR490">
        <v>0</v>
      </c>
      <c r="BS490">
        <v>0</v>
      </c>
      <c r="BT490">
        <v>6.05</v>
      </c>
      <c r="BU490">
        <v>96.27</v>
      </c>
      <c r="BV490">
        <v>11.2</v>
      </c>
      <c r="BW490">
        <v>98.43</v>
      </c>
      <c r="BX490">
        <v>5.3</v>
      </c>
      <c r="BY490">
        <v>60.66</v>
      </c>
      <c r="BZ490">
        <v>32.97</v>
      </c>
      <c r="CA490">
        <v>51.72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1.83</v>
      </c>
      <c r="CJ490">
        <v>65.75</v>
      </c>
      <c r="CK490">
        <v>0.03</v>
      </c>
      <c r="CL490">
        <v>0</v>
      </c>
      <c r="CM490">
        <v>0.1</v>
      </c>
      <c r="CN490">
        <v>25</v>
      </c>
      <c r="CO490">
        <v>0</v>
      </c>
      <c r="CP490">
        <v>0</v>
      </c>
      <c r="CQ490">
        <v>4.4400000000000004</v>
      </c>
      <c r="CR490">
        <v>76.27</v>
      </c>
      <c r="CS490">
        <v>44</v>
      </c>
      <c r="CT490">
        <v>1.1000000000000001</v>
      </c>
      <c r="CU490">
        <v>196</v>
      </c>
      <c r="CV490">
        <v>4.92</v>
      </c>
      <c r="CW490">
        <v>9</v>
      </c>
      <c r="CX490">
        <v>77.55</v>
      </c>
      <c r="CY490">
        <v>51.28</v>
      </c>
      <c r="CZ490">
        <v>1.29</v>
      </c>
      <c r="DA490">
        <v>7.28</v>
      </c>
      <c r="DB490">
        <v>0.183</v>
      </c>
      <c r="DC490">
        <v>0</v>
      </c>
      <c r="DD490">
        <v>1.23</v>
      </c>
      <c r="DE490">
        <v>0.35</v>
      </c>
      <c r="DF490" t="s">
        <v>116</v>
      </c>
      <c r="DG490" t="s">
        <v>116</v>
      </c>
      <c r="DH490" t="s">
        <v>116</v>
      </c>
      <c r="DI490">
        <v>0</v>
      </c>
      <c r="DJ490">
        <v>0</v>
      </c>
      <c r="DK490">
        <v>0</v>
      </c>
    </row>
    <row r="491" spans="1:115" ht="12" customHeight="1" x14ac:dyDescent="0.2">
      <c r="A491" t="s">
        <v>280</v>
      </c>
      <c r="B491" t="s">
        <v>126</v>
      </c>
      <c r="C491" t="s">
        <v>126</v>
      </c>
      <c r="D491" t="s">
        <v>915</v>
      </c>
      <c r="E491">
        <v>26</v>
      </c>
      <c r="F491">
        <v>1400000</v>
      </c>
      <c r="G491" t="s">
        <v>116</v>
      </c>
      <c r="H491">
        <v>30</v>
      </c>
      <c r="I491">
        <v>2826</v>
      </c>
      <c r="J491">
        <v>0</v>
      </c>
      <c r="K491">
        <v>0</v>
      </c>
      <c r="L491">
        <v>0</v>
      </c>
      <c r="M491">
        <v>0</v>
      </c>
      <c r="N491">
        <v>0.86</v>
      </c>
      <c r="O491">
        <v>96.3</v>
      </c>
      <c r="P491" t="s">
        <v>117</v>
      </c>
      <c r="Q491" t="s">
        <v>117</v>
      </c>
      <c r="R491" t="s">
        <v>118</v>
      </c>
      <c r="S491">
        <v>196</v>
      </c>
      <c r="T491">
        <v>85</v>
      </c>
      <c r="U491" t="s">
        <v>119</v>
      </c>
      <c r="V491">
        <v>0.86</v>
      </c>
      <c r="W491">
        <v>0.03</v>
      </c>
      <c r="X491">
        <v>100</v>
      </c>
      <c r="Y491">
        <v>0.61</v>
      </c>
      <c r="Z491">
        <v>100</v>
      </c>
      <c r="AA491">
        <v>0</v>
      </c>
      <c r="AB491">
        <v>0</v>
      </c>
      <c r="AC491">
        <v>0</v>
      </c>
      <c r="AD491">
        <v>0.83</v>
      </c>
      <c r="AE491">
        <v>1.1599999999999999</v>
      </c>
      <c r="AF491">
        <v>0</v>
      </c>
      <c r="AG491">
        <v>4</v>
      </c>
      <c r="AH491">
        <v>0.13</v>
      </c>
      <c r="AI491">
        <v>1</v>
      </c>
      <c r="AJ491">
        <v>0.03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0.1</v>
      </c>
      <c r="BG491">
        <v>100</v>
      </c>
      <c r="BH491">
        <v>0</v>
      </c>
      <c r="BI491">
        <v>0</v>
      </c>
      <c r="BJ491">
        <v>0</v>
      </c>
      <c r="BK491">
        <v>4.2</v>
      </c>
      <c r="BL491">
        <v>0.1</v>
      </c>
      <c r="BM491">
        <v>0.28999999999999998</v>
      </c>
      <c r="BN491">
        <v>10.86</v>
      </c>
      <c r="BO491">
        <v>73.61</v>
      </c>
      <c r="BP491">
        <v>8.15</v>
      </c>
      <c r="BQ491">
        <v>66.41</v>
      </c>
      <c r="BR491">
        <v>0</v>
      </c>
      <c r="BS491">
        <v>0</v>
      </c>
      <c r="BT491">
        <v>2.52</v>
      </c>
      <c r="BU491">
        <v>96.2</v>
      </c>
      <c r="BV491">
        <v>5.03</v>
      </c>
      <c r="BW491">
        <v>96.2</v>
      </c>
      <c r="BX491">
        <v>5.64</v>
      </c>
      <c r="BY491">
        <v>55.93</v>
      </c>
      <c r="BZ491">
        <v>45.73</v>
      </c>
      <c r="CA491">
        <v>60.72</v>
      </c>
      <c r="CB491">
        <v>0</v>
      </c>
      <c r="CC491">
        <v>0</v>
      </c>
      <c r="CD491">
        <v>0.03</v>
      </c>
      <c r="CE491">
        <v>0</v>
      </c>
      <c r="CF491">
        <v>0</v>
      </c>
      <c r="CG491">
        <v>0</v>
      </c>
      <c r="CH491">
        <v>0</v>
      </c>
      <c r="CI491">
        <v>4.2699999999999996</v>
      </c>
      <c r="CJ491">
        <v>54.48</v>
      </c>
      <c r="CK491">
        <v>0.56999999999999995</v>
      </c>
      <c r="CL491">
        <v>22.22</v>
      </c>
      <c r="CM491">
        <v>0.16</v>
      </c>
      <c r="CN491">
        <v>60</v>
      </c>
      <c r="CO491">
        <v>0.1</v>
      </c>
      <c r="CP491">
        <v>0</v>
      </c>
      <c r="CQ491">
        <v>4.2</v>
      </c>
      <c r="CR491">
        <v>81.819999999999993</v>
      </c>
      <c r="CS491">
        <v>24</v>
      </c>
      <c r="CT491">
        <v>0.76</v>
      </c>
      <c r="CU491">
        <v>105</v>
      </c>
      <c r="CV491">
        <v>3.34</v>
      </c>
      <c r="CW491">
        <v>11</v>
      </c>
      <c r="CX491">
        <v>77.14</v>
      </c>
      <c r="CY491">
        <v>26.43</v>
      </c>
      <c r="CZ491">
        <v>0.84</v>
      </c>
      <c r="DA491">
        <v>2.4300000000000002</v>
      </c>
      <c r="DB491">
        <v>7.6999999999999999E-2</v>
      </c>
      <c r="DC491">
        <v>0</v>
      </c>
      <c r="DD491">
        <v>2.0099999999999998</v>
      </c>
      <c r="DE491">
        <v>0.61</v>
      </c>
      <c r="DF491" t="s">
        <v>116</v>
      </c>
      <c r="DG491" t="s">
        <v>116</v>
      </c>
      <c r="DH491" t="s">
        <v>116</v>
      </c>
      <c r="DI491">
        <v>0</v>
      </c>
      <c r="DJ491">
        <v>0</v>
      </c>
      <c r="DK491">
        <v>0</v>
      </c>
    </row>
    <row r="492" spans="1:115" ht="12" customHeight="1" x14ac:dyDescent="0.2">
      <c r="A492" t="s">
        <v>780</v>
      </c>
      <c r="B492" t="s">
        <v>250</v>
      </c>
      <c r="C492" t="s">
        <v>250</v>
      </c>
      <c r="D492" t="s">
        <v>915</v>
      </c>
      <c r="E492">
        <v>34</v>
      </c>
      <c r="F492">
        <v>200000</v>
      </c>
      <c r="G492" t="s">
        <v>116</v>
      </c>
      <c r="H492">
        <v>7</v>
      </c>
      <c r="I492">
        <v>678</v>
      </c>
      <c r="J492">
        <v>0</v>
      </c>
      <c r="K492">
        <v>0</v>
      </c>
      <c r="L492">
        <v>0</v>
      </c>
      <c r="M492">
        <v>0</v>
      </c>
      <c r="N492">
        <v>0.93</v>
      </c>
      <c r="O492">
        <v>85.71</v>
      </c>
      <c r="P492" t="s">
        <v>117</v>
      </c>
      <c r="Q492" t="s">
        <v>117</v>
      </c>
      <c r="R492" t="s">
        <v>118</v>
      </c>
      <c r="S492">
        <v>190</v>
      </c>
      <c r="T492">
        <v>79</v>
      </c>
      <c r="U492" t="s">
        <v>119</v>
      </c>
      <c r="V492">
        <v>2.2599999999999998</v>
      </c>
      <c r="W492">
        <v>0</v>
      </c>
      <c r="X492">
        <v>0</v>
      </c>
      <c r="Y492">
        <v>0.53</v>
      </c>
      <c r="Z492">
        <v>75</v>
      </c>
      <c r="AA492">
        <v>0</v>
      </c>
      <c r="AB492">
        <v>0</v>
      </c>
      <c r="AC492">
        <v>0</v>
      </c>
      <c r="AD492">
        <v>2.2599999999999998</v>
      </c>
      <c r="AE492">
        <v>3.49</v>
      </c>
      <c r="AF492">
        <v>0</v>
      </c>
      <c r="AG492">
        <v>1</v>
      </c>
      <c r="AH492">
        <v>0.13</v>
      </c>
      <c r="AI492">
        <v>0</v>
      </c>
      <c r="AJ492">
        <v>0</v>
      </c>
      <c r="AK492">
        <v>0.13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0.13</v>
      </c>
      <c r="BE492">
        <v>100</v>
      </c>
      <c r="BF492">
        <v>0.4</v>
      </c>
      <c r="BG492">
        <v>100</v>
      </c>
      <c r="BH492">
        <v>0</v>
      </c>
      <c r="BI492">
        <v>0</v>
      </c>
      <c r="BJ492">
        <v>0</v>
      </c>
      <c r="BK492">
        <v>11.15</v>
      </c>
      <c r="BL492">
        <v>0.13</v>
      </c>
      <c r="BM492">
        <v>0.27</v>
      </c>
      <c r="BN492">
        <v>19.25</v>
      </c>
      <c r="BO492">
        <v>85.52</v>
      </c>
      <c r="BP492">
        <v>10.220000000000001</v>
      </c>
      <c r="BQ492">
        <v>77.92</v>
      </c>
      <c r="BR492">
        <v>0</v>
      </c>
      <c r="BS492">
        <v>0</v>
      </c>
      <c r="BT492">
        <v>7.57</v>
      </c>
      <c r="BU492">
        <v>92.98</v>
      </c>
      <c r="BV492">
        <v>11.81</v>
      </c>
      <c r="BW492">
        <v>100</v>
      </c>
      <c r="BX492">
        <v>7.43</v>
      </c>
      <c r="BY492">
        <v>62.5</v>
      </c>
      <c r="BZ492">
        <v>31.26</v>
      </c>
      <c r="CA492">
        <v>50.96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2.52</v>
      </c>
      <c r="CJ492">
        <v>63.16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5.31</v>
      </c>
      <c r="CR492">
        <v>80</v>
      </c>
      <c r="CS492">
        <v>11</v>
      </c>
      <c r="CT492">
        <v>1.46</v>
      </c>
      <c r="CU492">
        <v>25</v>
      </c>
      <c r="CV492">
        <v>3.32</v>
      </c>
      <c r="CW492">
        <v>1</v>
      </c>
      <c r="CX492">
        <v>56</v>
      </c>
      <c r="CY492">
        <v>6.62</v>
      </c>
      <c r="CZ492">
        <v>0.88</v>
      </c>
      <c r="DA492">
        <v>-4.38</v>
      </c>
      <c r="DB492">
        <v>-0.58099999999999996</v>
      </c>
      <c r="DC492">
        <v>0</v>
      </c>
      <c r="DD492">
        <v>1.86</v>
      </c>
      <c r="DE492">
        <v>0.53</v>
      </c>
      <c r="DF492" t="s">
        <v>116</v>
      </c>
      <c r="DG492" t="s">
        <v>116</v>
      </c>
      <c r="DH492" t="s">
        <v>116</v>
      </c>
      <c r="DI492">
        <v>0</v>
      </c>
      <c r="DJ492">
        <v>0</v>
      </c>
      <c r="DK492">
        <v>0</v>
      </c>
    </row>
    <row r="493" spans="1:115" ht="12" customHeight="1" x14ac:dyDescent="0.2">
      <c r="A493" t="s">
        <v>593</v>
      </c>
      <c r="B493" t="s">
        <v>435</v>
      </c>
      <c r="C493" t="s">
        <v>435</v>
      </c>
      <c r="D493" t="s">
        <v>915</v>
      </c>
      <c r="E493">
        <v>41</v>
      </c>
      <c r="F493">
        <v>150000</v>
      </c>
      <c r="G493" t="s">
        <v>116</v>
      </c>
      <c r="H493">
        <v>13</v>
      </c>
      <c r="I493">
        <v>1179</v>
      </c>
      <c r="J493">
        <v>0</v>
      </c>
      <c r="K493">
        <v>0</v>
      </c>
      <c r="L493">
        <v>0</v>
      </c>
      <c r="M493">
        <v>0</v>
      </c>
      <c r="N493">
        <v>1.1499999999999999</v>
      </c>
      <c r="O493">
        <v>93.33</v>
      </c>
      <c r="P493" t="s">
        <v>117</v>
      </c>
      <c r="Q493" t="s">
        <v>117</v>
      </c>
      <c r="R493" t="s">
        <v>118</v>
      </c>
      <c r="S493">
        <v>188</v>
      </c>
      <c r="T493">
        <v>92</v>
      </c>
      <c r="U493" t="s">
        <v>119</v>
      </c>
      <c r="V493">
        <v>2.06</v>
      </c>
      <c r="W493">
        <v>0</v>
      </c>
      <c r="X493">
        <v>0</v>
      </c>
      <c r="Y493">
        <v>0.76</v>
      </c>
      <c r="Z493">
        <v>90</v>
      </c>
      <c r="AA493">
        <v>0.08</v>
      </c>
      <c r="AB493">
        <v>0.09</v>
      </c>
      <c r="AC493">
        <v>0</v>
      </c>
      <c r="AD493">
        <v>1.98</v>
      </c>
      <c r="AE493">
        <v>2.36</v>
      </c>
      <c r="AF493">
        <v>0</v>
      </c>
      <c r="AG493">
        <v>3</v>
      </c>
      <c r="AH493">
        <v>0.23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0.15</v>
      </c>
      <c r="BG493">
        <v>100</v>
      </c>
      <c r="BH493">
        <v>0</v>
      </c>
      <c r="BI493">
        <v>0</v>
      </c>
      <c r="BJ493">
        <v>0</v>
      </c>
      <c r="BK493">
        <v>3.36</v>
      </c>
      <c r="BL493">
        <v>0.23</v>
      </c>
      <c r="BM493">
        <v>0.31</v>
      </c>
      <c r="BN493">
        <v>11.68</v>
      </c>
      <c r="BO493">
        <v>77.78</v>
      </c>
      <c r="BP493">
        <v>9.31</v>
      </c>
      <c r="BQ493">
        <v>76.23</v>
      </c>
      <c r="BR493">
        <v>0</v>
      </c>
      <c r="BS493">
        <v>0</v>
      </c>
      <c r="BT493">
        <v>2.06</v>
      </c>
      <c r="BU493">
        <v>92.59</v>
      </c>
      <c r="BV493">
        <v>4.2</v>
      </c>
      <c r="BW493">
        <v>98.18</v>
      </c>
      <c r="BX493">
        <v>7.25</v>
      </c>
      <c r="BY493">
        <v>68.42</v>
      </c>
      <c r="BZ493">
        <v>42.55</v>
      </c>
      <c r="CA493">
        <v>52.91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5.88</v>
      </c>
      <c r="CJ493">
        <v>64.94</v>
      </c>
      <c r="CK493">
        <v>0.46</v>
      </c>
      <c r="CL493">
        <v>0</v>
      </c>
      <c r="CM493">
        <v>0.08</v>
      </c>
      <c r="CN493">
        <v>0</v>
      </c>
      <c r="CO493">
        <v>0</v>
      </c>
      <c r="CP493">
        <v>0</v>
      </c>
      <c r="CQ493">
        <v>5.8</v>
      </c>
      <c r="CR493">
        <v>86.84</v>
      </c>
      <c r="CS493">
        <v>13</v>
      </c>
      <c r="CT493">
        <v>0.99</v>
      </c>
      <c r="CU493">
        <v>54</v>
      </c>
      <c r="CV493">
        <v>4.12</v>
      </c>
      <c r="CW493">
        <v>4</v>
      </c>
      <c r="CX493">
        <v>75.930000000000007</v>
      </c>
      <c r="CY493">
        <v>13.67</v>
      </c>
      <c r="CZ493">
        <v>1.04</v>
      </c>
      <c r="DA493">
        <v>0.67</v>
      </c>
      <c r="DB493">
        <v>5.0999999999999997E-2</v>
      </c>
      <c r="DC493">
        <v>0</v>
      </c>
      <c r="DD493">
        <v>2.6</v>
      </c>
      <c r="DE493">
        <v>0.76</v>
      </c>
      <c r="DF493" t="s">
        <v>116</v>
      </c>
      <c r="DG493" t="s">
        <v>116</v>
      </c>
      <c r="DH493" t="s">
        <v>116</v>
      </c>
      <c r="DI493">
        <v>0</v>
      </c>
      <c r="DJ493">
        <v>0</v>
      </c>
      <c r="DK493">
        <v>0</v>
      </c>
    </row>
    <row r="494" spans="1:115" ht="12" customHeight="1" x14ac:dyDescent="0.2">
      <c r="A494" t="s">
        <v>547</v>
      </c>
      <c r="B494" t="s">
        <v>204</v>
      </c>
      <c r="C494" t="s">
        <v>204</v>
      </c>
      <c r="D494" t="s">
        <v>915</v>
      </c>
      <c r="E494">
        <v>31</v>
      </c>
      <c r="F494">
        <v>400000</v>
      </c>
      <c r="G494" t="s">
        <v>116</v>
      </c>
      <c r="H494">
        <v>15</v>
      </c>
      <c r="I494">
        <v>1404</v>
      </c>
      <c r="J494">
        <v>0</v>
      </c>
      <c r="K494">
        <v>0</v>
      </c>
      <c r="L494">
        <v>0</v>
      </c>
      <c r="M494">
        <v>0</v>
      </c>
      <c r="N494">
        <v>0.38</v>
      </c>
      <c r="O494">
        <v>100</v>
      </c>
      <c r="P494" t="s">
        <v>117</v>
      </c>
      <c r="Q494" t="s">
        <v>117</v>
      </c>
      <c r="R494" t="s">
        <v>118</v>
      </c>
      <c r="S494">
        <v>180</v>
      </c>
      <c r="T494">
        <v>74</v>
      </c>
      <c r="U494" t="s">
        <v>119</v>
      </c>
      <c r="V494">
        <v>1.99</v>
      </c>
      <c r="W494">
        <v>0</v>
      </c>
      <c r="X494">
        <v>0</v>
      </c>
      <c r="Y494">
        <v>0.26</v>
      </c>
      <c r="Z494">
        <v>100</v>
      </c>
      <c r="AA494">
        <v>0</v>
      </c>
      <c r="AB494">
        <v>0</v>
      </c>
      <c r="AC494">
        <v>0</v>
      </c>
      <c r="AD494">
        <v>1.99</v>
      </c>
      <c r="AE494">
        <v>2.74</v>
      </c>
      <c r="AF494">
        <v>0</v>
      </c>
      <c r="AG494">
        <v>1</v>
      </c>
      <c r="AH494">
        <v>0.06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0.06</v>
      </c>
      <c r="BG494">
        <v>100</v>
      </c>
      <c r="BH494">
        <v>0</v>
      </c>
      <c r="BI494">
        <v>0</v>
      </c>
      <c r="BJ494">
        <v>0</v>
      </c>
      <c r="BK494">
        <v>12.76</v>
      </c>
      <c r="BL494">
        <v>0.51</v>
      </c>
      <c r="BM494">
        <v>0.06</v>
      </c>
      <c r="BN494">
        <v>20.45</v>
      </c>
      <c r="BO494">
        <v>88.4</v>
      </c>
      <c r="BP494">
        <v>11.54</v>
      </c>
      <c r="BQ494">
        <v>81.67</v>
      </c>
      <c r="BR494">
        <v>0</v>
      </c>
      <c r="BS494">
        <v>0</v>
      </c>
      <c r="BT494">
        <v>8.01</v>
      </c>
      <c r="BU494">
        <v>97.6</v>
      </c>
      <c r="BV494">
        <v>13.65</v>
      </c>
      <c r="BW494">
        <v>98.12</v>
      </c>
      <c r="BX494">
        <v>6.73</v>
      </c>
      <c r="BY494">
        <v>69.52</v>
      </c>
      <c r="BZ494">
        <v>32.39</v>
      </c>
      <c r="CA494">
        <v>50.38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1.67</v>
      </c>
      <c r="CJ494">
        <v>61.54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5.96</v>
      </c>
      <c r="CR494">
        <v>76.34</v>
      </c>
      <c r="CS494">
        <v>15</v>
      </c>
      <c r="CT494">
        <v>0.96</v>
      </c>
      <c r="CU494">
        <v>62</v>
      </c>
      <c r="CV494">
        <v>3.97</v>
      </c>
      <c r="CW494">
        <v>6</v>
      </c>
      <c r="CX494">
        <v>75.81</v>
      </c>
      <c r="CY494">
        <v>15.96</v>
      </c>
      <c r="CZ494">
        <v>1.02</v>
      </c>
      <c r="DA494">
        <v>0.96</v>
      </c>
      <c r="DB494">
        <v>6.2E-2</v>
      </c>
      <c r="DC494">
        <v>0</v>
      </c>
      <c r="DD494">
        <v>1.28</v>
      </c>
      <c r="DE494">
        <v>0.26</v>
      </c>
      <c r="DF494" t="s">
        <v>116</v>
      </c>
      <c r="DG494" t="s">
        <v>116</v>
      </c>
      <c r="DH494" t="s">
        <v>116</v>
      </c>
      <c r="DI494">
        <v>0</v>
      </c>
      <c r="DJ494">
        <v>0</v>
      </c>
      <c r="DK494">
        <v>0</v>
      </c>
    </row>
    <row r="495" spans="1:115" ht="12" customHeight="1" x14ac:dyDescent="0.2">
      <c r="A495" t="s">
        <v>320</v>
      </c>
      <c r="B495" t="s">
        <v>191</v>
      </c>
      <c r="C495" t="s">
        <v>191</v>
      </c>
      <c r="D495" t="s">
        <v>915</v>
      </c>
      <c r="E495">
        <v>30</v>
      </c>
      <c r="F495">
        <v>800000</v>
      </c>
      <c r="G495" t="s">
        <v>116</v>
      </c>
      <c r="H495">
        <v>27</v>
      </c>
      <c r="I495">
        <v>2578</v>
      </c>
      <c r="J495">
        <v>0</v>
      </c>
      <c r="K495">
        <v>0</v>
      </c>
      <c r="L495">
        <v>0</v>
      </c>
      <c r="M495">
        <v>0</v>
      </c>
      <c r="N495">
        <v>0.56000000000000005</v>
      </c>
      <c r="O495">
        <v>87.5</v>
      </c>
      <c r="P495" t="s">
        <v>117</v>
      </c>
      <c r="Q495" t="s">
        <v>117</v>
      </c>
      <c r="R495" t="s">
        <v>118</v>
      </c>
      <c r="S495">
        <v>187</v>
      </c>
      <c r="T495">
        <v>83</v>
      </c>
      <c r="U495" t="s">
        <v>119</v>
      </c>
      <c r="V495">
        <v>1.61</v>
      </c>
      <c r="W495">
        <v>0</v>
      </c>
      <c r="X495">
        <v>0</v>
      </c>
      <c r="Y495">
        <v>0.31</v>
      </c>
      <c r="Z495">
        <v>88.89</v>
      </c>
      <c r="AA495">
        <v>0</v>
      </c>
      <c r="AB495">
        <v>0</v>
      </c>
      <c r="AC495">
        <v>0</v>
      </c>
      <c r="AD495">
        <v>1.61</v>
      </c>
      <c r="AE495">
        <v>2.2400000000000002</v>
      </c>
      <c r="AF495">
        <v>0</v>
      </c>
      <c r="AG495">
        <v>2</v>
      </c>
      <c r="AH495">
        <v>7.0000000000000007E-2</v>
      </c>
      <c r="AI495">
        <v>0</v>
      </c>
      <c r="AJ495">
        <v>0</v>
      </c>
      <c r="AK495">
        <v>0.03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0.03</v>
      </c>
      <c r="BE495">
        <v>100</v>
      </c>
      <c r="BF495">
        <v>0.1</v>
      </c>
      <c r="BG495">
        <v>100</v>
      </c>
      <c r="BH495">
        <v>0</v>
      </c>
      <c r="BI495">
        <v>0</v>
      </c>
      <c r="BJ495">
        <v>0</v>
      </c>
      <c r="BK495">
        <v>9.18</v>
      </c>
      <c r="BL495">
        <v>0.1</v>
      </c>
      <c r="BM495">
        <v>0.1</v>
      </c>
      <c r="BN495">
        <v>16.690000000000001</v>
      </c>
      <c r="BO495">
        <v>85.77</v>
      </c>
      <c r="BP495">
        <v>9.67</v>
      </c>
      <c r="BQ495">
        <v>75.81</v>
      </c>
      <c r="BR495">
        <v>0</v>
      </c>
      <c r="BS495">
        <v>0</v>
      </c>
      <c r="BT495">
        <v>6.56</v>
      </c>
      <c r="BU495">
        <v>99.47</v>
      </c>
      <c r="BV495">
        <v>11</v>
      </c>
      <c r="BW495">
        <v>98.73</v>
      </c>
      <c r="BX495">
        <v>5.69</v>
      </c>
      <c r="BY495">
        <v>60.74</v>
      </c>
      <c r="BZ495">
        <v>33.76</v>
      </c>
      <c r="CA495">
        <v>53.31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1.1499999999999999</v>
      </c>
      <c r="CJ495">
        <v>45.45</v>
      </c>
      <c r="CK495">
        <v>0.17</v>
      </c>
      <c r="CL495">
        <v>0</v>
      </c>
      <c r="CM495">
        <v>0.17</v>
      </c>
      <c r="CN495">
        <v>20</v>
      </c>
      <c r="CO495">
        <v>0</v>
      </c>
      <c r="CP495">
        <v>0</v>
      </c>
      <c r="CQ495">
        <v>5.0999999999999996</v>
      </c>
      <c r="CR495">
        <v>72.599999999999994</v>
      </c>
      <c r="CS495">
        <v>23</v>
      </c>
      <c r="CT495">
        <v>0.8</v>
      </c>
      <c r="CU495">
        <v>98</v>
      </c>
      <c r="CV495">
        <v>3.42</v>
      </c>
      <c r="CW495">
        <v>13</v>
      </c>
      <c r="CX495">
        <v>76.53</v>
      </c>
      <c r="CY495">
        <v>24.54</v>
      </c>
      <c r="CZ495">
        <v>0.86</v>
      </c>
      <c r="DA495">
        <v>1.54</v>
      </c>
      <c r="DB495">
        <v>5.3999999999999999E-2</v>
      </c>
      <c r="DC495">
        <v>0</v>
      </c>
      <c r="DD495">
        <v>1.05</v>
      </c>
      <c r="DE495">
        <v>0.31</v>
      </c>
      <c r="DF495" t="s">
        <v>116</v>
      </c>
      <c r="DG495" t="s">
        <v>116</v>
      </c>
      <c r="DH495" t="s">
        <v>116</v>
      </c>
      <c r="DI495">
        <v>0</v>
      </c>
      <c r="DJ495">
        <v>0</v>
      </c>
      <c r="DK495">
        <v>0</v>
      </c>
    </row>
    <row r="496" spans="1:115" ht="12" customHeight="1" x14ac:dyDescent="0.2">
      <c r="A496" t="s">
        <v>599</v>
      </c>
      <c r="B496" t="s">
        <v>162</v>
      </c>
      <c r="C496" t="s">
        <v>162</v>
      </c>
      <c r="D496" t="s">
        <v>915</v>
      </c>
      <c r="E496">
        <v>26</v>
      </c>
      <c r="F496">
        <v>300000</v>
      </c>
      <c r="G496" t="s">
        <v>116</v>
      </c>
      <c r="H496">
        <v>12</v>
      </c>
      <c r="I496">
        <v>1162</v>
      </c>
      <c r="J496">
        <v>0</v>
      </c>
      <c r="K496">
        <v>0</v>
      </c>
      <c r="L496">
        <v>0</v>
      </c>
      <c r="M496">
        <v>0</v>
      </c>
      <c r="N496">
        <v>0.62</v>
      </c>
      <c r="O496">
        <v>75</v>
      </c>
      <c r="P496" t="s">
        <v>117</v>
      </c>
      <c r="Q496" t="s">
        <v>117</v>
      </c>
      <c r="R496" t="s">
        <v>118</v>
      </c>
      <c r="S496">
        <v>190</v>
      </c>
      <c r="T496">
        <v>82</v>
      </c>
      <c r="U496" t="s">
        <v>119</v>
      </c>
      <c r="V496">
        <v>1.47</v>
      </c>
      <c r="W496">
        <v>0</v>
      </c>
      <c r="X496">
        <v>0</v>
      </c>
      <c r="Y496">
        <v>0.31</v>
      </c>
      <c r="Z496">
        <v>75</v>
      </c>
      <c r="AA496">
        <v>0</v>
      </c>
      <c r="AB496">
        <v>0</v>
      </c>
      <c r="AC496">
        <v>0</v>
      </c>
      <c r="AD496">
        <v>1.47</v>
      </c>
      <c r="AE496">
        <v>1.82</v>
      </c>
      <c r="AF496">
        <v>0</v>
      </c>
      <c r="AG496">
        <v>3</v>
      </c>
      <c r="AH496">
        <v>0.23</v>
      </c>
      <c r="AI496">
        <v>0</v>
      </c>
      <c r="AJ496">
        <v>0</v>
      </c>
      <c r="AK496">
        <v>0.08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0.08</v>
      </c>
      <c r="BE496">
        <v>100</v>
      </c>
      <c r="BF496">
        <v>0.15</v>
      </c>
      <c r="BG496">
        <v>100</v>
      </c>
      <c r="BH496">
        <v>0</v>
      </c>
      <c r="BI496">
        <v>0</v>
      </c>
      <c r="BJ496">
        <v>0</v>
      </c>
      <c r="BK496">
        <v>4.0999999999999996</v>
      </c>
      <c r="BL496">
        <v>0.08</v>
      </c>
      <c r="BM496">
        <v>0.23</v>
      </c>
      <c r="BN496">
        <v>12.16</v>
      </c>
      <c r="BO496">
        <v>79.62</v>
      </c>
      <c r="BP496">
        <v>8.91</v>
      </c>
      <c r="BQ496">
        <v>73.91</v>
      </c>
      <c r="BR496">
        <v>0</v>
      </c>
      <c r="BS496">
        <v>0</v>
      </c>
      <c r="BT496">
        <v>2.94</v>
      </c>
      <c r="BU496">
        <v>97.37</v>
      </c>
      <c r="BV496">
        <v>6.97</v>
      </c>
      <c r="BW496">
        <v>94.44</v>
      </c>
      <c r="BX496">
        <v>5.1100000000000003</v>
      </c>
      <c r="BY496">
        <v>60.61</v>
      </c>
      <c r="BZ496">
        <v>37.11</v>
      </c>
      <c r="CA496">
        <v>52.28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2.3199999999999998</v>
      </c>
      <c r="CJ496">
        <v>53.33</v>
      </c>
      <c r="CK496">
        <v>0.23</v>
      </c>
      <c r="CL496">
        <v>0</v>
      </c>
      <c r="CM496">
        <v>0.15</v>
      </c>
      <c r="CN496">
        <v>0</v>
      </c>
      <c r="CO496">
        <v>0</v>
      </c>
      <c r="CP496">
        <v>0</v>
      </c>
      <c r="CQ496">
        <v>4.0999999999999996</v>
      </c>
      <c r="CR496">
        <v>77.36</v>
      </c>
      <c r="CS496">
        <v>11</v>
      </c>
      <c r="CT496">
        <v>0.85</v>
      </c>
      <c r="CU496">
        <v>56</v>
      </c>
      <c r="CV496">
        <v>4.34</v>
      </c>
      <c r="CW496">
        <v>4</v>
      </c>
      <c r="CX496">
        <v>80.36</v>
      </c>
      <c r="CY496">
        <v>14.62</v>
      </c>
      <c r="CZ496">
        <v>1.1299999999999999</v>
      </c>
      <c r="DA496">
        <v>3.62</v>
      </c>
      <c r="DB496">
        <v>0.28000000000000003</v>
      </c>
      <c r="DC496">
        <v>0</v>
      </c>
      <c r="DD496">
        <v>1.01</v>
      </c>
      <c r="DE496">
        <v>0.31</v>
      </c>
      <c r="DF496" t="s">
        <v>116</v>
      </c>
      <c r="DG496" t="s">
        <v>116</v>
      </c>
      <c r="DH496" t="s">
        <v>116</v>
      </c>
      <c r="DI496">
        <v>0</v>
      </c>
      <c r="DJ496">
        <v>0</v>
      </c>
      <c r="DK496">
        <v>0</v>
      </c>
    </row>
    <row r="497" spans="1:115" ht="12" customHeight="1" x14ac:dyDescent="0.2">
      <c r="A497" t="s">
        <v>582</v>
      </c>
      <c r="B497" t="s">
        <v>114</v>
      </c>
      <c r="C497" t="s">
        <v>114</v>
      </c>
      <c r="D497" t="s">
        <v>915</v>
      </c>
      <c r="E497">
        <v>24</v>
      </c>
      <c r="F497">
        <v>0</v>
      </c>
      <c r="G497" t="s">
        <v>116</v>
      </c>
      <c r="H497">
        <v>13</v>
      </c>
      <c r="I497">
        <v>1275</v>
      </c>
      <c r="J497">
        <v>0</v>
      </c>
      <c r="K497">
        <v>0</v>
      </c>
      <c r="L497">
        <v>0</v>
      </c>
      <c r="M497">
        <v>0</v>
      </c>
      <c r="N497">
        <v>7.0000000000000007E-2</v>
      </c>
      <c r="O497">
        <v>100</v>
      </c>
      <c r="P497" t="s">
        <v>117</v>
      </c>
      <c r="Q497" t="s">
        <v>117</v>
      </c>
      <c r="R497" t="s">
        <v>118</v>
      </c>
      <c r="S497">
        <v>188</v>
      </c>
      <c r="T497">
        <v>84</v>
      </c>
      <c r="U497" t="s">
        <v>119</v>
      </c>
      <c r="V497">
        <v>1.41</v>
      </c>
      <c r="W497">
        <v>0</v>
      </c>
      <c r="X497">
        <v>0</v>
      </c>
      <c r="Y497">
        <v>7.0000000000000007E-2</v>
      </c>
      <c r="Z497">
        <v>100</v>
      </c>
      <c r="AA497">
        <v>0</v>
      </c>
      <c r="AB497">
        <v>0</v>
      </c>
      <c r="AC497">
        <v>0</v>
      </c>
      <c r="AD497">
        <v>1.41</v>
      </c>
      <c r="AE497">
        <v>1.99</v>
      </c>
      <c r="AF497">
        <v>0</v>
      </c>
      <c r="AG497">
        <v>2</v>
      </c>
      <c r="AH497">
        <v>0.14000000000000001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5.29</v>
      </c>
      <c r="BL497">
        <v>0.14000000000000001</v>
      </c>
      <c r="BM497">
        <v>0</v>
      </c>
      <c r="BN497">
        <v>11.51</v>
      </c>
      <c r="BO497">
        <v>84.66</v>
      </c>
      <c r="BP497">
        <v>6.64</v>
      </c>
      <c r="BQ497">
        <v>78.72</v>
      </c>
      <c r="BR497">
        <v>0</v>
      </c>
      <c r="BS497">
        <v>0</v>
      </c>
      <c r="BT497">
        <v>4.3099999999999996</v>
      </c>
      <c r="BU497">
        <v>95.08</v>
      </c>
      <c r="BV497">
        <v>7.62</v>
      </c>
      <c r="BW497">
        <v>98.15</v>
      </c>
      <c r="BX497">
        <v>3.81</v>
      </c>
      <c r="BY497">
        <v>59.26</v>
      </c>
      <c r="BZ497">
        <v>32.72</v>
      </c>
      <c r="CA497">
        <v>52.12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1.76</v>
      </c>
      <c r="CJ497">
        <v>56</v>
      </c>
      <c r="CK497">
        <v>0</v>
      </c>
      <c r="CL497">
        <v>0</v>
      </c>
      <c r="CM497">
        <v>7.0000000000000007E-2</v>
      </c>
      <c r="CN497">
        <v>100</v>
      </c>
      <c r="CO497">
        <v>0</v>
      </c>
      <c r="CP497">
        <v>0</v>
      </c>
      <c r="CQ497">
        <v>2.89</v>
      </c>
      <c r="CR497">
        <v>73.17</v>
      </c>
      <c r="CS497">
        <v>14</v>
      </c>
      <c r="CT497">
        <v>0.99</v>
      </c>
      <c r="CU497">
        <v>44</v>
      </c>
      <c r="CV497">
        <v>3.11</v>
      </c>
      <c r="CW497">
        <v>3</v>
      </c>
      <c r="CX497">
        <v>68.180000000000007</v>
      </c>
      <c r="CY497">
        <v>12.55</v>
      </c>
      <c r="CZ497">
        <v>0.89</v>
      </c>
      <c r="DA497">
        <v>-1.45</v>
      </c>
      <c r="DB497">
        <v>-0.10199999999999999</v>
      </c>
      <c r="DC497">
        <v>0</v>
      </c>
      <c r="DD497">
        <v>0.42</v>
      </c>
      <c r="DE497">
        <v>7.0000000000000007E-2</v>
      </c>
      <c r="DF497" t="s">
        <v>116</v>
      </c>
      <c r="DG497" t="s">
        <v>116</v>
      </c>
      <c r="DH497" t="s">
        <v>116</v>
      </c>
      <c r="DI497">
        <v>0</v>
      </c>
      <c r="DJ497">
        <v>0</v>
      </c>
      <c r="DK497">
        <v>0</v>
      </c>
    </row>
    <row r="498" spans="1:115" ht="12" customHeight="1" x14ac:dyDescent="0.2">
      <c r="A498" t="s">
        <v>810</v>
      </c>
      <c r="B498" t="s">
        <v>139</v>
      </c>
      <c r="C498" t="s">
        <v>139</v>
      </c>
      <c r="D498" t="s">
        <v>915</v>
      </c>
      <c r="E498">
        <v>27</v>
      </c>
      <c r="F498">
        <v>200000</v>
      </c>
      <c r="G498" t="s">
        <v>116</v>
      </c>
      <c r="H498">
        <v>6</v>
      </c>
      <c r="I498">
        <v>573</v>
      </c>
      <c r="J498">
        <v>0</v>
      </c>
      <c r="K498">
        <v>0</v>
      </c>
      <c r="L498">
        <v>0</v>
      </c>
      <c r="M498">
        <v>0</v>
      </c>
      <c r="N498">
        <v>1.41</v>
      </c>
      <c r="O498">
        <v>88.89</v>
      </c>
      <c r="P498" t="s">
        <v>117</v>
      </c>
      <c r="Q498" t="s">
        <v>117</v>
      </c>
      <c r="R498" t="s">
        <v>118</v>
      </c>
      <c r="S498">
        <v>183</v>
      </c>
      <c r="T498">
        <v>75</v>
      </c>
      <c r="U498" t="s">
        <v>119</v>
      </c>
      <c r="V498">
        <v>1.1000000000000001</v>
      </c>
      <c r="W498">
        <v>0</v>
      </c>
      <c r="X498">
        <v>0</v>
      </c>
      <c r="Y498">
        <v>1.26</v>
      </c>
      <c r="Z498">
        <v>100</v>
      </c>
      <c r="AA498">
        <v>0</v>
      </c>
      <c r="AB498">
        <v>0</v>
      </c>
      <c r="AC498">
        <v>0</v>
      </c>
      <c r="AD498">
        <v>1.1000000000000001</v>
      </c>
      <c r="AE498">
        <v>1.4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0.16</v>
      </c>
      <c r="BG498">
        <v>0</v>
      </c>
      <c r="BH498">
        <v>0</v>
      </c>
      <c r="BI498">
        <v>0</v>
      </c>
      <c r="BJ498">
        <v>0</v>
      </c>
      <c r="BK498">
        <v>8.32</v>
      </c>
      <c r="BL498">
        <v>0.16</v>
      </c>
      <c r="BM498">
        <v>0.16</v>
      </c>
      <c r="BN498">
        <v>16.34</v>
      </c>
      <c r="BO498">
        <v>89.42</v>
      </c>
      <c r="BP498">
        <v>7.38</v>
      </c>
      <c r="BQ498">
        <v>78.72</v>
      </c>
      <c r="BR498">
        <v>0</v>
      </c>
      <c r="BS498">
        <v>0</v>
      </c>
      <c r="BT498">
        <v>8.8000000000000007</v>
      </c>
      <c r="BU498">
        <v>98.21</v>
      </c>
      <c r="BV498">
        <v>12.41</v>
      </c>
      <c r="BW498">
        <v>100</v>
      </c>
      <c r="BX498">
        <v>3.93</v>
      </c>
      <c r="BY498">
        <v>56</v>
      </c>
      <c r="BZ498">
        <v>28.42</v>
      </c>
      <c r="CA498">
        <v>50.32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0.31</v>
      </c>
      <c r="CJ498">
        <v>0</v>
      </c>
      <c r="CK498">
        <v>0.16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2.5099999999999998</v>
      </c>
      <c r="CR498">
        <v>50</v>
      </c>
      <c r="CS498">
        <v>8</v>
      </c>
      <c r="CT498">
        <v>1.26</v>
      </c>
      <c r="CU498">
        <v>25</v>
      </c>
      <c r="CV498">
        <v>3.93</v>
      </c>
      <c r="CW498">
        <v>1</v>
      </c>
      <c r="CX498">
        <v>68</v>
      </c>
      <c r="CY498">
        <v>8.14</v>
      </c>
      <c r="CZ498">
        <v>1.28</v>
      </c>
      <c r="DA498">
        <v>0.14000000000000001</v>
      </c>
      <c r="DB498">
        <v>2.1999999999999999E-2</v>
      </c>
      <c r="DC498">
        <v>0</v>
      </c>
      <c r="DD498">
        <v>2.5099999999999998</v>
      </c>
      <c r="DE498">
        <v>1.26</v>
      </c>
      <c r="DF498" t="s">
        <v>116</v>
      </c>
      <c r="DG498" t="s">
        <v>116</v>
      </c>
      <c r="DH498" t="s">
        <v>116</v>
      </c>
      <c r="DI498">
        <v>0</v>
      </c>
      <c r="DJ498">
        <v>0</v>
      </c>
      <c r="DK498">
        <v>0</v>
      </c>
    </row>
    <row r="499" spans="1:115" ht="12" customHeight="1" x14ac:dyDescent="0.2">
      <c r="A499" t="s">
        <v>809</v>
      </c>
      <c r="B499" t="s">
        <v>194</v>
      </c>
      <c r="C499" t="s">
        <v>194</v>
      </c>
      <c r="D499" t="s">
        <v>915</v>
      </c>
      <c r="E499">
        <v>28</v>
      </c>
      <c r="F499">
        <v>200000</v>
      </c>
      <c r="G499" t="s">
        <v>116</v>
      </c>
      <c r="H499">
        <v>6</v>
      </c>
      <c r="I499">
        <v>581</v>
      </c>
      <c r="J499">
        <v>0</v>
      </c>
      <c r="K499">
        <v>0</v>
      </c>
      <c r="L499">
        <v>0</v>
      </c>
      <c r="M499">
        <v>0</v>
      </c>
      <c r="N499">
        <v>0.93</v>
      </c>
      <c r="O499">
        <v>100</v>
      </c>
      <c r="P499" t="s">
        <v>117</v>
      </c>
      <c r="Q499" t="s">
        <v>117</v>
      </c>
      <c r="R499" t="s">
        <v>118</v>
      </c>
      <c r="S499">
        <v>187</v>
      </c>
      <c r="T499">
        <v>82</v>
      </c>
      <c r="U499" t="s">
        <v>119</v>
      </c>
      <c r="V499">
        <v>1.08</v>
      </c>
      <c r="W499">
        <v>0</v>
      </c>
      <c r="X499">
        <v>0</v>
      </c>
      <c r="Y499">
        <v>0.46</v>
      </c>
      <c r="Z499">
        <v>100</v>
      </c>
      <c r="AA499">
        <v>0</v>
      </c>
      <c r="AB499">
        <v>0</v>
      </c>
      <c r="AC499">
        <v>0</v>
      </c>
      <c r="AD499">
        <v>1.08</v>
      </c>
      <c r="AE499">
        <v>1.3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0.15</v>
      </c>
      <c r="BG499">
        <v>100</v>
      </c>
      <c r="BH499">
        <v>0</v>
      </c>
      <c r="BI499">
        <v>0</v>
      </c>
      <c r="BJ499">
        <v>0</v>
      </c>
      <c r="BK499">
        <v>5.1100000000000003</v>
      </c>
      <c r="BL499">
        <v>0.15</v>
      </c>
      <c r="BM499">
        <v>0.31</v>
      </c>
      <c r="BN499">
        <v>10.84</v>
      </c>
      <c r="BO499">
        <v>74.290000000000006</v>
      </c>
      <c r="BP499">
        <v>8.98</v>
      </c>
      <c r="BQ499">
        <v>68.97</v>
      </c>
      <c r="BR499">
        <v>0</v>
      </c>
      <c r="BS499">
        <v>0</v>
      </c>
      <c r="BT499">
        <v>1.55</v>
      </c>
      <c r="BU499">
        <v>100</v>
      </c>
      <c r="BV499">
        <v>3.87</v>
      </c>
      <c r="BW499">
        <v>96</v>
      </c>
      <c r="BX499">
        <v>6.82</v>
      </c>
      <c r="BY499">
        <v>63.64</v>
      </c>
      <c r="BZ499">
        <v>47.88</v>
      </c>
      <c r="CA499">
        <v>49.86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3.56</v>
      </c>
      <c r="CJ499">
        <v>56.52</v>
      </c>
      <c r="CK499">
        <v>0.15</v>
      </c>
      <c r="CL499">
        <v>0</v>
      </c>
      <c r="CM499">
        <v>0.15</v>
      </c>
      <c r="CN499">
        <v>0</v>
      </c>
      <c r="CO499">
        <v>0</v>
      </c>
      <c r="CP499">
        <v>0</v>
      </c>
      <c r="CQ499">
        <v>5.1100000000000003</v>
      </c>
      <c r="CR499">
        <v>81.819999999999993</v>
      </c>
      <c r="CS499">
        <v>8</v>
      </c>
      <c r="CT499">
        <v>1.24</v>
      </c>
      <c r="CU499">
        <v>28</v>
      </c>
      <c r="CV499">
        <v>4.34</v>
      </c>
      <c r="CW499">
        <v>2</v>
      </c>
      <c r="CX499">
        <v>71.430000000000007</v>
      </c>
      <c r="CY499">
        <v>8.26</v>
      </c>
      <c r="CZ499">
        <v>1.28</v>
      </c>
      <c r="DA499">
        <v>0.26</v>
      </c>
      <c r="DB499">
        <v>0.04</v>
      </c>
      <c r="DC499">
        <v>0</v>
      </c>
      <c r="DD499">
        <v>2.63</v>
      </c>
      <c r="DE499">
        <v>0.46</v>
      </c>
      <c r="DF499" t="s">
        <v>116</v>
      </c>
      <c r="DG499" t="s">
        <v>116</v>
      </c>
      <c r="DH499" t="s">
        <v>116</v>
      </c>
      <c r="DI499">
        <v>0</v>
      </c>
      <c r="DJ499">
        <v>0</v>
      </c>
      <c r="DK499">
        <v>0</v>
      </c>
    </row>
    <row r="500" spans="1:115" ht="12" customHeight="1" x14ac:dyDescent="0.2">
      <c r="A500" t="s">
        <v>760</v>
      </c>
      <c r="B500" t="s">
        <v>149</v>
      </c>
      <c r="C500" t="s">
        <v>149</v>
      </c>
      <c r="D500" t="s">
        <v>915</v>
      </c>
      <c r="E500">
        <v>21</v>
      </c>
      <c r="F500">
        <v>400000</v>
      </c>
      <c r="G500" t="s">
        <v>116</v>
      </c>
      <c r="H500">
        <v>8</v>
      </c>
      <c r="I500">
        <v>724</v>
      </c>
      <c r="J500">
        <v>0</v>
      </c>
      <c r="K500">
        <v>0</v>
      </c>
      <c r="L500">
        <v>0</v>
      </c>
      <c r="M500">
        <v>0</v>
      </c>
      <c r="N500">
        <v>0.99</v>
      </c>
      <c r="O500">
        <v>100</v>
      </c>
      <c r="P500" t="s">
        <v>117</v>
      </c>
      <c r="Q500" t="s">
        <v>117</v>
      </c>
      <c r="R500" t="s">
        <v>118</v>
      </c>
      <c r="S500">
        <v>185</v>
      </c>
      <c r="T500">
        <v>69</v>
      </c>
      <c r="U500" t="s">
        <v>119</v>
      </c>
      <c r="V500">
        <v>0.99</v>
      </c>
      <c r="W500">
        <v>0</v>
      </c>
      <c r="X500">
        <v>0</v>
      </c>
      <c r="Y500">
        <v>0.99</v>
      </c>
      <c r="Z500">
        <v>100</v>
      </c>
      <c r="AA500">
        <v>0</v>
      </c>
      <c r="AB500">
        <v>0</v>
      </c>
      <c r="AC500">
        <v>0</v>
      </c>
      <c r="AD500">
        <v>0.99</v>
      </c>
      <c r="AE500">
        <v>1.76</v>
      </c>
      <c r="AF500">
        <v>0</v>
      </c>
      <c r="AG500">
        <v>1</v>
      </c>
      <c r="AH500">
        <v>0.12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16.28</v>
      </c>
      <c r="BL500">
        <v>0.37</v>
      </c>
      <c r="BM500">
        <v>0.12</v>
      </c>
      <c r="BN500">
        <v>25.23</v>
      </c>
      <c r="BO500">
        <v>91.63</v>
      </c>
      <c r="BP500">
        <v>12.8</v>
      </c>
      <c r="BQ500">
        <v>87.38</v>
      </c>
      <c r="BR500">
        <v>0</v>
      </c>
      <c r="BS500">
        <v>0</v>
      </c>
      <c r="BT500">
        <v>11.31</v>
      </c>
      <c r="BU500">
        <v>96.7</v>
      </c>
      <c r="BV500">
        <v>21.01</v>
      </c>
      <c r="BW500">
        <v>95.27</v>
      </c>
      <c r="BX500">
        <v>4.2300000000000004</v>
      </c>
      <c r="BY500">
        <v>73.53</v>
      </c>
      <c r="BZ500">
        <v>23.88</v>
      </c>
      <c r="CA500">
        <v>41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0.37</v>
      </c>
      <c r="CJ500">
        <v>66.67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3.85</v>
      </c>
      <c r="CR500">
        <v>51.61</v>
      </c>
      <c r="CS500">
        <v>11</v>
      </c>
      <c r="CT500">
        <v>1.37</v>
      </c>
      <c r="CU500">
        <v>36</v>
      </c>
      <c r="CV500">
        <v>4.4800000000000004</v>
      </c>
      <c r="CW500">
        <v>2</v>
      </c>
      <c r="CX500">
        <v>69.44</v>
      </c>
      <c r="CY500">
        <v>8.85</v>
      </c>
      <c r="CZ500">
        <v>1.1000000000000001</v>
      </c>
      <c r="DA500">
        <v>-2.15</v>
      </c>
      <c r="DB500">
        <v>-0.26700000000000002</v>
      </c>
      <c r="DC500">
        <v>0</v>
      </c>
      <c r="DD500">
        <v>1.74</v>
      </c>
      <c r="DE500">
        <v>0.99</v>
      </c>
      <c r="DF500" t="s">
        <v>116</v>
      </c>
      <c r="DG500" t="s">
        <v>116</v>
      </c>
      <c r="DH500" t="s">
        <v>116</v>
      </c>
      <c r="DI500">
        <v>0</v>
      </c>
      <c r="DJ500">
        <v>0</v>
      </c>
      <c r="DK500">
        <v>0</v>
      </c>
    </row>
    <row r="501" spans="1:115" ht="12" customHeight="1" x14ac:dyDescent="0.2">
      <c r="A501" t="s">
        <v>361</v>
      </c>
      <c r="B501" t="s">
        <v>126</v>
      </c>
      <c r="C501" t="s">
        <v>126</v>
      </c>
      <c r="D501" t="s">
        <v>915</v>
      </c>
      <c r="E501">
        <v>28</v>
      </c>
      <c r="F501">
        <v>350000</v>
      </c>
      <c r="G501" t="s">
        <v>116</v>
      </c>
      <c r="H501">
        <v>24</v>
      </c>
      <c r="I501">
        <v>2211</v>
      </c>
      <c r="J501">
        <v>0</v>
      </c>
      <c r="K501">
        <v>0</v>
      </c>
      <c r="L501">
        <v>0</v>
      </c>
      <c r="M501">
        <v>0</v>
      </c>
      <c r="N501">
        <v>0.9</v>
      </c>
      <c r="O501">
        <v>100</v>
      </c>
      <c r="P501" t="s">
        <v>117</v>
      </c>
      <c r="Q501" t="s">
        <v>117</v>
      </c>
      <c r="R501" t="s">
        <v>116</v>
      </c>
      <c r="S501">
        <v>195</v>
      </c>
      <c r="T501">
        <v>87</v>
      </c>
      <c r="U501" t="s">
        <v>119</v>
      </c>
      <c r="V501">
        <v>0.94</v>
      </c>
      <c r="W501">
        <v>0</v>
      </c>
      <c r="X501">
        <v>0</v>
      </c>
      <c r="Y501">
        <v>0.73</v>
      </c>
      <c r="Z501">
        <v>100</v>
      </c>
      <c r="AA501">
        <v>0</v>
      </c>
      <c r="AB501">
        <v>0</v>
      </c>
      <c r="AC501">
        <v>0</v>
      </c>
      <c r="AD501">
        <v>0.94</v>
      </c>
      <c r="AE501">
        <v>1.35</v>
      </c>
      <c r="AF501">
        <v>0</v>
      </c>
      <c r="AG501">
        <v>1</v>
      </c>
      <c r="AH501">
        <v>0.04</v>
      </c>
      <c r="AI501">
        <v>0</v>
      </c>
      <c r="AJ501">
        <v>0</v>
      </c>
      <c r="AK501">
        <v>0.04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0.04</v>
      </c>
      <c r="BE501">
        <v>100</v>
      </c>
      <c r="BF501">
        <v>0.08</v>
      </c>
      <c r="BG501">
        <v>100</v>
      </c>
      <c r="BH501">
        <v>0</v>
      </c>
      <c r="BI501">
        <v>0</v>
      </c>
      <c r="BJ501">
        <v>0</v>
      </c>
      <c r="BK501">
        <v>2.73</v>
      </c>
      <c r="BL501">
        <v>0.04</v>
      </c>
      <c r="BM501">
        <v>0.24</v>
      </c>
      <c r="BN501">
        <v>10.09</v>
      </c>
      <c r="BO501">
        <v>87.1</v>
      </c>
      <c r="BP501">
        <v>6.84</v>
      </c>
      <c r="BQ501">
        <v>81.55</v>
      </c>
      <c r="BR501">
        <v>0</v>
      </c>
      <c r="BS501">
        <v>0</v>
      </c>
      <c r="BT501">
        <v>2.93</v>
      </c>
      <c r="BU501">
        <v>98.61</v>
      </c>
      <c r="BV501">
        <v>7.2</v>
      </c>
      <c r="BW501">
        <v>98.87</v>
      </c>
      <c r="BX501">
        <v>2.85</v>
      </c>
      <c r="BY501">
        <v>58.57</v>
      </c>
      <c r="BZ501">
        <v>33.229999999999997</v>
      </c>
      <c r="CA501">
        <v>45.34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1.63</v>
      </c>
      <c r="CJ501">
        <v>60</v>
      </c>
      <c r="CK501">
        <v>0.08</v>
      </c>
      <c r="CL501">
        <v>0</v>
      </c>
      <c r="CM501">
        <v>0.08</v>
      </c>
      <c r="CN501">
        <v>50</v>
      </c>
      <c r="CO501">
        <v>0</v>
      </c>
      <c r="CP501">
        <v>0</v>
      </c>
      <c r="CQ501">
        <v>2.73</v>
      </c>
      <c r="CR501">
        <v>86.57</v>
      </c>
      <c r="CS501">
        <v>17</v>
      </c>
      <c r="CT501">
        <v>0.69</v>
      </c>
      <c r="CU501">
        <v>87</v>
      </c>
      <c r="CV501">
        <v>3.54</v>
      </c>
      <c r="CW501">
        <v>9</v>
      </c>
      <c r="CX501">
        <v>80.459999999999994</v>
      </c>
      <c r="CY501">
        <v>19.54</v>
      </c>
      <c r="CZ501">
        <v>0.8</v>
      </c>
      <c r="DA501">
        <v>2.54</v>
      </c>
      <c r="DB501">
        <v>0.10299999999999999</v>
      </c>
      <c r="DC501">
        <v>0</v>
      </c>
      <c r="DD501">
        <v>1.99</v>
      </c>
      <c r="DE501">
        <v>0.73</v>
      </c>
      <c r="DF501" t="s">
        <v>116</v>
      </c>
      <c r="DG501" t="s">
        <v>116</v>
      </c>
      <c r="DH501" t="s">
        <v>116</v>
      </c>
      <c r="DI501">
        <v>0</v>
      </c>
      <c r="DJ501">
        <v>0</v>
      </c>
      <c r="DK501">
        <v>0</v>
      </c>
    </row>
  </sheetData>
  <autoFilter ref="A1:DK501" xr:uid="{00000000-0001-0000-0000-000000000000}">
    <sortState xmlns:xlrd2="http://schemas.microsoft.com/office/spreadsheetml/2017/richdata2" ref="A2:DK501">
      <sortCondition descending="1" ref="W1:W5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5FD0-A4C1-4DEE-BC7C-B9DE26F11B3D}">
  <dimension ref="A3:E25"/>
  <sheetViews>
    <sheetView zoomScale="85" zoomScaleNormal="85" workbookViewId="0">
      <selection activeCell="D27" sqref="D27"/>
    </sheetView>
  </sheetViews>
  <sheetFormatPr baseColWidth="10" defaultRowHeight="14.25" x14ac:dyDescent="0.2"/>
  <cols>
    <col min="1" max="1" width="18.875" bestFit="1" customWidth="1"/>
    <col min="2" max="2" width="20.5" bestFit="1" customWidth="1"/>
    <col min="3" max="3" width="31.375" bestFit="1" customWidth="1"/>
    <col min="4" max="4" width="23.125" bestFit="1" customWidth="1"/>
    <col min="5" max="5" width="29.75" bestFit="1" customWidth="1"/>
  </cols>
  <sheetData>
    <row r="3" spans="1:5" x14ac:dyDescent="0.2">
      <c r="A3" s="3" t="s">
        <v>926</v>
      </c>
      <c r="B3" t="s">
        <v>928</v>
      </c>
      <c r="C3" t="s">
        <v>929</v>
      </c>
      <c r="D3" t="s">
        <v>930</v>
      </c>
      <c r="E3" t="s">
        <v>931</v>
      </c>
    </row>
    <row r="4" spans="1:5" x14ac:dyDescent="0.2">
      <c r="A4" s="2" t="s">
        <v>129</v>
      </c>
      <c r="B4" s="4">
        <v>26.695652173913043</v>
      </c>
      <c r="C4" s="4">
        <v>33.780869565217401</v>
      </c>
      <c r="D4" s="4">
        <v>1.2095652173913043</v>
      </c>
      <c r="E4" s="4">
        <v>83.932608695652192</v>
      </c>
    </row>
    <row r="5" spans="1:5" x14ac:dyDescent="0.2">
      <c r="A5" s="2" t="s">
        <v>139</v>
      </c>
      <c r="B5" s="4">
        <v>17.74074074074074</v>
      </c>
      <c r="C5" s="4">
        <v>33.326666666666661</v>
      </c>
      <c r="D5" s="4">
        <v>0.92629629629629651</v>
      </c>
      <c r="E5" s="4">
        <v>81.706296296296287</v>
      </c>
    </row>
    <row r="6" spans="1:5" x14ac:dyDescent="0.2">
      <c r="A6" s="2" t="s">
        <v>114</v>
      </c>
      <c r="B6" s="4">
        <v>23.88</v>
      </c>
      <c r="C6" s="4">
        <v>33.137599999999999</v>
      </c>
      <c r="D6" s="4">
        <v>1.0691999999999999</v>
      </c>
      <c r="E6" s="4">
        <v>82.627600000000001</v>
      </c>
    </row>
    <row r="7" spans="1:5" x14ac:dyDescent="0.2">
      <c r="A7" s="2" t="s">
        <v>126</v>
      </c>
      <c r="B7" s="4">
        <v>19.620689655172413</v>
      </c>
      <c r="C7" s="4">
        <v>31.54862068965517</v>
      </c>
      <c r="D7" s="4">
        <v>0.98310344827586216</v>
      </c>
      <c r="E7" s="4">
        <v>80.359310344827591</v>
      </c>
    </row>
    <row r="8" spans="1:5" x14ac:dyDescent="0.2">
      <c r="A8" s="2" t="s">
        <v>199</v>
      </c>
      <c r="B8" s="4">
        <v>21.928571428571427</v>
      </c>
      <c r="C8" s="4">
        <v>30.854642857142856</v>
      </c>
      <c r="D8" s="4">
        <v>1.2714285714285718</v>
      </c>
      <c r="E8" s="4">
        <v>82.157857142857125</v>
      </c>
    </row>
    <row r="9" spans="1:5" x14ac:dyDescent="0.2">
      <c r="A9" s="2" t="s">
        <v>176</v>
      </c>
      <c r="B9" s="4">
        <v>17.608695652173914</v>
      </c>
      <c r="C9" s="4">
        <v>30.783913043478261</v>
      </c>
      <c r="D9" s="4">
        <v>1.0556521739130438</v>
      </c>
      <c r="E9" s="4">
        <v>82.882608695652166</v>
      </c>
    </row>
    <row r="10" spans="1:5" x14ac:dyDescent="0.2">
      <c r="A10" s="2" t="s">
        <v>143</v>
      </c>
      <c r="B10" s="4">
        <v>20.958333333333332</v>
      </c>
      <c r="C10" s="4">
        <v>30.582499999999996</v>
      </c>
      <c r="D10" s="4">
        <v>1.1179166666666664</v>
      </c>
      <c r="E10" s="4">
        <v>80.388750000000002</v>
      </c>
    </row>
    <row r="11" spans="1:5" x14ac:dyDescent="0.2">
      <c r="A11" s="2" t="s">
        <v>122</v>
      </c>
      <c r="B11" s="4">
        <v>23.545454545454547</v>
      </c>
      <c r="C11" s="4">
        <v>30.368181818181814</v>
      </c>
      <c r="D11" s="4">
        <v>1.0913636363636365</v>
      </c>
      <c r="E11" s="4">
        <v>82.429545454545433</v>
      </c>
    </row>
    <row r="12" spans="1:5" x14ac:dyDescent="0.2">
      <c r="A12" s="2" t="s">
        <v>156</v>
      </c>
      <c r="B12" s="4">
        <v>24.75</v>
      </c>
      <c r="C12" s="4">
        <v>29.348499999999994</v>
      </c>
      <c r="D12" s="4">
        <v>1.2009999999999998</v>
      </c>
      <c r="E12" s="4">
        <v>81.409000000000006</v>
      </c>
    </row>
    <row r="13" spans="1:5" x14ac:dyDescent="0.2">
      <c r="A13" s="2" t="s">
        <v>149</v>
      </c>
      <c r="B13" s="4">
        <v>24.608695652173914</v>
      </c>
      <c r="C13" s="4">
        <v>28.101739130434783</v>
      </c>
      <c r="D13" s="4">
        <v>1.0604347826086955</v>
      </c>
      <c r="E13" s="4">
        <v>86.160434782608704</v>
      </c>
    </row>
    <row r="14" spans="1:5" x14ac:dyDescent="0.2">
      <c r="A14" s="2" t="s">
        <v>194</v>
      </c>
      <c r="B14" s="4">
        <v>15.583333333333334</v>
      </c>
      <c r="C14" s="4">
        <v>27.366666666666664</v>
      </c>
      <c r="D14" s="4">
        <v>0.98375000000000001</v>
      </c>
      <c r="E14" s="4">
        <v>80.465833333333322</v>
      </c>
    </row>
    <row r="15" spans="1:5" x14ac:dyDescent="0.2">
      <c r="A15" s="2" t="s">
        <v>220</v>
      </c>
      <c r="B15" s="4">
        <v>17</v>
      </c>
      <c r="C15" s="4">
        <v>27.150952380952372</v>
      </c>
      <c r="D15" s="4">
        <v>0.95095238095238088</v>
      </c>
      <c r="E15" s="4">
        <v>81.377619047619064</v>
      </c>
    </row>
    <row r="16" spans="1:5" x14ac:dyDescent="0.2">
      <c r="A16" s="2" t="s">
        <v>236</v>
      </c>
      <c r="B16" s="4">
        <v>12.214285714285714</v>
      </c>
      <c r="C16" s="4">
        <v>25.743928571428569</v>
      </c>
      <c r="D16" s="4">
        <v>0.80785714285714294</v>
      </c>
      <c r="E16" s="4">
        <v>80.390357142857141</v>
      </c>
    </row>
    <row r="17" spans="1:5" x14ac:dyDescent="0.2">
      <c r="A17" s="2" t="s">
        <v>191</v>
      </c>
      <c r="B17" s="4">
        <v>18.464285714285715</v>
      </c>
      <c r="C17" s="4">
        <v>25.48357142857143</v>
      </c>
      <c r="D17" s="4">
        <v>1.1649999999999998</v>
      </c>
      <c r="E17" s="4">
        <v>83.386071428571412</v>
      </c>
    </row>
    <row r="18" spans="1:5" x14ac:dyDescent="0.2">
      <c r="A18" s="2" t="s">
        <v>209</v>
      </c>
      <c r="B18" s="4">
        <v>13.12</v>
      </c>
      <c r="C18" s="4">
        <v>24.954400000000007</v>
      </c>
      <c r="D18" s="4">
        <v>0.91639999999999988</v>
      </c>
      <c r="E18" s="4">
        <v>80.329999999999984</v>
      </c>
    </row>
    <row r="19" spans="1:5" x14ac:dyDescent="0.2">
      <c r="A19" s="2" t="s">
        <v>162</v>
      </c>
      <c r="B19" s="4">
        <v>16.608695652173914</v>
      </c>
      <c r="C19" s="4">
        <v>24.811304347826084</v>
      </c>
      <c r="D19" s="4">
        <v>0.8656521739130435</v>
      </c>
      <c r="E19" s="4">
        <v>78.801739130434783</v>
      </c>
    </row>
    <row r="20" spans="1:5" x14ac:dyDescent="0.2">
      <c r="A20" s="2" t="s">
        <v>406</v>
      </c>
      <c r="B20" s="4">
        <v>10.25</v>
      </c>
      <c r="C20" s="4">
        <v>23.544999999999998</v>
      </c>
      <c r="D20" s="4">
        <v>0.88000000000000012</v>
      </c>
      <c r="E20" s="4">
        <v>85.286000000000001</v>
      </c>
    </row>
    <row r="21" spans="1:5" x14ac:dyDescent="0.2">
      <c r="A21" s="2" t="s">
        <v>484</v>
      </c>
      <c r="B21" s="4">
        <v>10.076923076923077</v>
      </c>
      <c r="C21" s="4">
        <v>23.239230769230765</v>
      </c>
      <c r="D21" s="4">
        <v>0.84153846153846146</v>
      </c>
      <c r="E21" s="4">
        <v>80.624615384615396</v>
      </c>
    </row>
    <row r="22" spans="1:5" x14ac:dyDescent="0.2">
      <c r="A22" s="2" t="s">
        <v>204</v>
      </c>
      <c r="B22" s="4">
        <v>11.214285714285714</v>
      </c>
      <c r="C22" s="4">
        <v>23.080357142857142</v>
      </c>
      <c r="D22" s="4">
        <v>0.84928571428571442</v>
      </c>
      <c r="E22" s="4">
        <v>82.174642857142871</v>
      </c>
    </row>
    <row r="23" spans="1:5" x14ac:dyDescent="0.2">
      <c r="A23" s="2" t="s">
        <v>435</v>
      </c>
      <c r="B23" s="4">
        <v>10.80952380952381</v>
      </c>
      <c r="C23" s="4">
        <v>22.130000000000003</v>
      </c>
      <c r="D23" s="4">
        <v>1.1538095238095238</v>
      </c>
      <c r="E23" s="4">
        <v>82.564761904761895</v>
      </c>
    </row>
    <row r="24" spans="1:5" x14ac:dyDescent="0.2">
      <c r="A24" s="2" t="s">
        <v>250</v>
      </c>
      <c r="B24" s="4">
        <v>19.239999999999998</v>
      </c>
      <c r="C24" s="4">
        <v>21.760000000000005</v>
      </c>
      <c r="D24" s="4">
        <v>1.2748000000000002</v>
      </c>
      <c r="E24" s="4">
        <v>81.128799999999984</v>
      </c>
    </row>
    <row r="25" spans="1:5" x14ac:dyDescent="0.2">
      <c r="A25" s="2" t="s">
        <v>927</v>
      </c>
      <c r="B25" s="4">
        <v>18.036000000000001</v>
      </c>
      <c r="C25" s="4">
        <v>27.822659999999999</v>
      </c>
      <c r="D25" s="4">
        <v>1.0345199999999992</v>
      </c>
      <c r="E25" s="4">
        <v>81.910699999999977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B14E-679B-430F-928F-48E04EB81FA9}">
  <dimension ref="A1:Q501"/>
  <sheetViews>
    <sheetView topLeftCell="A28" workbookViewId="0">
      <selection activeCell="D124" sqref="D124"/>
    </sheetView>
  </sheetViews>
  <sheetFormatPr baseColWidth="10" defaultRowHeight="14.25" x14ac:dyDescent="0.2"/>
  <cols>
    <col min="1" max="1" width="45" bestFit="1" customWidth="1"/>
    <col min="2" max="2" width="4.875" customWidth="1"/>
    <col min="8" max="8" width="11.375" bestFit="1" customWidth="1"/>
    <col min="9" max="9" width="16.25" bestFit="1" customWidth="1"/>
    <col min="13" max="13" width="16.25" bestFit="1" customWidth="1"/>
    <col min="16" max="16" width="23.625" bestFit="1" customWidth="1"/>
  </cols>
  <sheetData>
    <row r="1" spans="1:17" x14ac:dyDescent="0.2">
      <c r="A1" t="s">
        <v>0</v>
      </c>
      <c r="B1">
        <v>1</v>
      </c>
      <c r="C1" t="s">
        <v>873</v>
      </c>
      <c r="D1" t="s">
        <v>874</v>
      </c>
      <c r="E1" t="s">
        <v>875</v>
      </c>
      <c r="F1" t="s">
        <v>876</v>
      </c>
      <c r="G1" t="str">
        <f t="shared" ref="G1:G32" si="0">+_xlfn.CONCAT(B1,",")</f>
        <v>1,</v>
      </c>
      <c r="I1" t="s">
        <v>3</v>
      </c>
      <c r="M1" t="s">
        <v>3</v>
      </c>
    </row>
    <row r="2" spans="1:17" x14ac:dyDescent="0.2">
      <c r="A2" t="s">
        <v>1</v>
      </c>
      <c r="B2">
        <v>2</v>
      </c>
      <c r="G2" t="str">
        <f t="shared" si="0"/>
        <v>2,</v>
      </c>
      <c r="H2">
        <f>+IF(COUNT(C2:F2)&gt;=1,1,0)</f>
        <v>0</v>
      </c>
      <c r="I2" t="s">
        <v>123</v>
      </c>
      <c r="L2" t="str">
        <f>+VLOOKUP(I2,$O$4:$Q$23,3,FALSE)</f>
        <v>Portero</v>
      </c>
      <c r="M2" t="s">
        <v>123</v>
      </c>
    </row>
    <row r="3" spans="1:17" x14ac:dyDescent="0.2">
      <c r="A3" t="s">
        <v>2</v>
      </c>
      <c r="B3">
        <v>3</v>
      </c>
      <c r="G3" t="str">
        <f t="shared" si="0"/>
        <v>3,</v>
      </c>
      <c r="H3">
        <f t="shared" ref="H3:H66" si="1">+IF(COUNT(C3:F3)&gt;=1,1,0)</f>
        <v>0</v>
      </c>
      <c r="I3" t="s">
        <v>123</v>
      </c>
      <c r="L3" t="str">
        <f t="shared" ref="L3:L66" si="2">+VLOOKUP(I3,$O$4:$Q$23,3,FALSE)</f>
        <v>Portero</v>
      </c>
      <c r="M3" t="s">
        <v>123</v>
      </c>
    </row>
    <row r="4" spans="1:17" x14ac:dyDescent="0.2">
      <c r="A4" t="s">
        <v>3</v>
      </c>
      <c r="B4">
        <v>4</v>
      </c>
      <c r="G4" t="str">
        <f t="shared" si="0"/>
        <v>4,</v>
      </c>
      <c r="H4">
        <f t="shared" si="1"/>
        <v>0</v>
      </c>
      <c r="I4" t="s">
        <v>123</v>
      </c>
      <c r="L4" t="str">
        <f t="shared" si="2"/>
        <v>Portero</v>
      </c>
      <c r="M4" t="s">
        <v>123</v>
      </c>
      <c r="O4" s="2" t="s">
        <v>253</v>
      </c>
      <c r="P4" t="s">
        <v>917</v>
      </c>
      <c r="Q4" t="s">
        <v>922</v>
      </c>
    </row>
    <row r="5" spans="1:17" x14ac:dyDescent="0.2">
      <c r="A5" t="s">
        <v>4</v>
      </c>
      <c r="B5">
        <v>5</v>
      </c>
      <c r="G5" t="str">
        <f t="shared" si="0"/>
        <v>5,</v>
      </c>
      <c r="H5">
        <f t="shared" si="1"/>
        <v>0</v>
      </c>
      <c r="I5" t="s">
        <v>123</v>
      </c>
      <c r="L5" t="str">
        <f t="shared" si="2"/>
        <v>Portero</v>
      </c>
      <c r="M5" t="s">
        <v>123</v>
      </c>
      <c r="O5" s="2" t="s">
        <v>909</v>
      </c>
      <c r="P5" t="s">
        <v>916</v>
      </c>
      <c r="Q5" t="s">
        <v>923</v>
      </c>
    </row>
    <row r="6" spans="1:17" x14ac:dyDescent="0.2">
      <c r="A6" t="s">
        <v>5</v>
      </c>
      <c r="B6">
        <v>6</v>
      </c>
      <c r="G6" t="str">
        <f t="shared" si="0"/>
        <v>6,</v>
      </c>
      <c r="H6">
        <f t="shared" si="1"/>
        <v>0</v>
      </c>
      <c r="I6" t="s">
        <v>123</v>
      </c>
      <c r="L6" t="str">
        <f t="shared" si="2"/>
        <v>Portero</v>
      </c>
      <c r="M6" t="s">
        <v>123</v>
      </c>
      <c r="O6" s="2" t="s">
        <v>174</v>
      </c>
      <c r="P6" t="s">
        <v>919</v>
      </c>
      <c r="Q6" t="s">
        <v>920</v>
      </c>
    </row>
    <row r="7" spans="1:17" x14ac:dyDescent="0.2">
      <c r="A7" t="s">
        <v>6</v>
      </c>
      <c r="B7">
        <v>7</v>
      </c>
      <c r="G7" t="str">
        <f t="shared" si="0"/>
        <v>7,</v>
      </c>
      <c r="H7">
        <f t="shared" si="1"/>
        <v>0</v>
      </c>
      <c r="I7" t="s">
        <v>123</v>
      </c>
      <c r="L7" t="str">
        <f t="shared" si="2"/>
        <v>Portero</v>
      </c>
      <c r="M7" t="s">
        <v>123</v>
      </c>
      <c r="O7" s="2" t="s">
        <v>893</v>
      </c>
      <c r="Q7" t="s">
        <v>922</v>
      </c>
    </row>
    <row r="8" spans="1:17" x14ac:dyDescent="0.2">
      <c r="A8" t="s">
        <v>7</v>
      </c>
      <c r="B8">
        <v>8</v>
      </c>
      <c r="G8" t="str">
        <f t="shared" si="0"/>
        <v>8,</v>
      </c>
      <c r="H8">
        <f t="shared" si="1"/>
        <v>0</v>
      </c>
      <c r="I8" t="s">
        <v>123</v>
      </c>
      <c r="L8" t="str">
        <f t="shared" si="2"/>
        <v>Portero</v>
      </c>
      <c r="M8" t="s">
        <v>123</v>
      </c>
      <c r="O8" s="2" t="s">
        <v>123</v>
      </c>
      <c r="P8" t="s">
        <v>915</v>
      </c>
      <c r="Q8" t="s">
        <v>915</v>
      </c>
    </row>
    <row r="9" spans="1:17" x14ac:dyDescent="0.2">
      <c r="A9" t="s">
        <v>8</v>
      </c>
      <c r="B9">
        <v>9</v>
      </c>
      <c r="G9" t="str">
        <f t="shared" si="0"/>
        <v>9,</v>
      </c>
      <c r="H9">
        <f t="shared" si="1"/>
        <v>0</v>
      </c>
      <c r="I9" t="s">
        <v>123</v>
      </c>
      <c r="L9" t="str">
        <f t="shared" si="2"/>
        <v>Portero</v>
      </c>
      <c r="M9" t="s">
        <v>123</v>
      </c>
      <c r="O9" s="2" t="s">
        <v>895</v>
      </c>
      <c r="Q9" t="s">
        <v>922</v>
      </c>
    </row>
    <row r="10" spans="1:17" x14ac:dyDescent="0.2">
      <c r="A10" t="s">
        <v>9</v>
      </c>
      <c r="B10">
        <v>10</v>
      </c>
      <c r="G10" t="str">
        <f t="shared" si="0"/>
        <v>10,</v>
      </c>
      <c r="H10">
        <f t="shared" si="1"/>
        <v>0</v>
      </c>
      <c r="I10" t="s">
        <v>174</v>
      </c>
      <c r="L10" t="str">
        <f t="shared" si="2"/>
        <v>Delantero</v>
      </c>
      <c r="M10" t="s">
        <v>174</v>
      </c>
      <c r="O10" s="2" t="s">
        <v>140</v>
      </c>
      <c r="Q10" t="s">
        <v>923</v>
      </c>
    </row>
    <row r="11" spans="1:17" x14ac:dyDescent="0.2">
      <c r="A11" t="s">
        <v>10</v>
      </c>
      <c r="B11">
        <v>11</v>
      </c>
      <c r="G11" t="str">
        <f t="shared" si="0"/>
        <v>11,</v>
      </c>
      <c r="H11">
        <f t="shared" si="1"/>
        <v>0</v>
      </c>
      <c r="I11" t="s">
        <v>123</v>
      </c>
      <c r="L11" t="str">
        <f t="shared" si="2"/>
        <v>Portero</v>
      </c>
      <c r="M11" t="s">
        <v>123</v>
      </c>
      <c r="O11" s="2" t="s">
        <v>152</v>
      </c>
      <c r="Q11" t="s">
        <v>923</v>
      </c>
    </row>
    <row r="12" spans="1:17" x14ac:dyDescent="0.2">
      <c r="A12" t="s">
        <v>11</v>
      </c>
      <c r="B12">
        <v>12</v>
      </c>
      <c r="G12" t="str">
        <f t="shared" si="0"/>
        <v>12,</v>
      </c>
      <c r="H12">
        <f t="shared" si="1"/>
        <v>0</v>
      </c>
      <c r="I12" t="s">
        <v>123</v>
      </c>
      <c r="L12" t="str">
        <f t="shared" si="2"/>
        <v>Portero</v>
      </c>
      <c r="M12" t="s">
        <v>123</v>
      </c>
      <c r="O12" s="2" t="s">
        <v>472</v>
      </c>
      <c r="P12" t="s">
        <v>924</v>
      </c>
      <c r="Q12" t="s">
        <v>922</v>
      </c>
    </row>
    <row r="13" spans="1:17" x14ac:dyDescent="0.2">
      <c r="A13" t="s">
        <v>12</v>
      </c>
      <c r="B13">
        <v>13</v>
      </c>
      <c r="G13" t="str">
        <f t="shared" si="0"/>
        <v>13,</v>
      </c>
      <c r="H13">
        <f t="shared" si="1"/>
        <v>0</v>
      </c>
      <c r="I13" t="s">
        <v>152</v>
      </c>
      <c r="J13" t="s">
        <v>883</v>
      </c>
      <c r="L13" t="str">
        <f t="shared" si="2"/>
        <v>Defensa</v>
      </c>
      <c r="M13" t="s">
        <v>179</v>
      </c>
      <c r="O13" s="2" t="s">
        <v>908</v>
      </c>
      <c r="Q13" t="s">
        <v>922</v>
      </c>
    </row>
    <row r="14" spans="1:17" x14ac:dyDescent="0.2">
      <c r="A14" t="s">
        <v>13</v>
      </c>
      <c r="B14">
        <v>14</v>
      </c>
      <c r="D14">
        <v>1</v>
      </c>
      <c r="G14" t="str">
        <f t="shared" si="0"/>
        <v>14,</v>
      </c>
      <c r="H14">
        <f t="shared" si="1"/>
        <v>1</v>
      </c>
      <c r="I14" t="s">
        <v>136</v>
      </c>
      <c r="L14" t="str">
        <f t="shared" si="2"/>
        <v>Defensa</v>
      </c>
      <c r="M14" t="s">
        <v>136</v>
      </c>
      <c r="O14" s="2" t="s">
        <v>906</v>
      </c>
      <c r="Q14" t="s">
        <v>922</v>
      </c>
    </row>
    <row r="15" spans="1:17" x14ac:dyDescent="0.2">
      <c r="A15" t="s">
        <v>14</v>
      </c>
      <c r="B15">
        <v>15</v>
      </c>
      <c r="D15">
        <v>1</v>
      </c>
      <c r="E15">
        <v>1</v>
      </c>
      <c r="G15" t="str">
        <f t="shared" si="0"/>
        <v>15,</v>
      </c>
      <c r="H15">
        <f t="shared" si="1"/>
        <v>1</v>
      </c>
      <c r="I15" t="s">
        <v>152</v>
      </c>
      <c r="L15" t="str">
        <f t="shared" si="2"/>
        <v>Defensa</v>
      </c>
      <c r="M15" t="s">
        <v>152</v>
      </c>
      <c r="O15" s="2" t="s">
        <v>914</v>
      </c>
      <c r="Q15" t="s">
        <v>923</v>
      </c>
    </row>
    <row r="16" spans="1:17" x14ac:dyDescent="0.2">
      <c r="A16" t="s">
        <v>15</v>
      </c>
      <c r="B16">
        <v>16</v>
      </c>
      <c r="G16" t="str">
        <f t="shared" si="0"/>
        <v>16,</v>
      </c>
      <c r="H16">
        <f t="shared" si="1"/>
        <v>0</v>
      </c>
      <c r="I16" t="s">
        <v>123</v>
      </c>
      <c r="L16" t="str">
        <f t="shared" si="2"/>
        <v>Portero</v>
      </c>
      <c r="M16" t="s">
        <v>123</v>
      </c>
      <c r="O16" s="2" t="s">
        <v>910</v>
      </c>
      <c r="Q16" t="s">
        <v>922</v>
      </c>
    </row>
    <row r="17" spans="1:17" x14ac:dyDescent="0.2">
      <c r="A17" t="s">
        <v>16</v>
      </c>
      <c r="B17">
        <v>17</v>
      </c>
      <c r="G17" t="str">
        <f t="shared" si="0"/>
        <v>17,</v>
      </c>
      <c r="H17">
        <f t="shared" si="1"/>
        <v>0</v>
      </c>
      <c r="I17" t="s">
        <v>152</v>
      </c>
      <c r="J17" t="s">
        <v>884</v>
      </c>
      <c r="L17" t="str">
        <f t="shared" si="2"/>
        <v>Defensa</v>
      </c>
      <c r="M17" t="s">
        <v>299</v>
      </c>
      <c r="O17" s="2" t="s">
        <v>144</v>
      </c>
      <c r="Q17" t="s">
        <v>923</v>
      </c>
    </row>
    <row r="18" spans="1:17" x14ac:dyDescent="0.2">
      <c r="A18" t="s">
        <v>17</v>
      </c>
      <c r="B18">
        <v>18</v>
      </c>
      <c r="G18" t="str">
        <f t="shared" si="0"/>
        <v>18,</v>
      </c>
      <c r="H18">
        <f t="shared" si="1"/>
        <v>0</v>
      </c>
      <c r="I18" t="s">
        <v>136</v>
      </c>
      <c r="J18" t="s">
        <v>885</v>
      </c>
      <c r="L18" t="str">
        <f t="shared" si="2"/>
        <v>Defensa</v>
      </c>
      <c r="M18" t="s">
        <v>181</v>
      </c>
      <c r="O18" s="2" t="s">
        <v>136</v>
      </c>
      <c r="Q18" t="s">
        <v>923</v>
      </c>
    </row>
    <row r="19" spans="1:17" x14ac:dyDescent="0.2">
      <c r="A19" t="s">
        <v>18</v>
      </c>
      <c r="B19">
        <v>19</v>
      </c>
      <c r="G19" t="str">
        <f t="shared" si="0"/>
        <v>19,</v>
      </c>
      <c r="H19">
        <f t="shared" si="1"/>
        <v>0</v>
      </c>
      <c r="I19" t="s">
        <v>136</v>
      </c>
      <c r="L19" t="str">
        <f t="shared" si="2"/>
        <v>Defensa</v>
      </c>
      <c r="M19" t="s">
        <v>136</v>
      </c>
      <c r="O19" s="2" t="s">
        <v>905</v>
      </c>
      <c r="Q19" t="s">
        <v>922</v>
      </c>
    </row>
    <row r="20" spans="1:17" x14ac:dyDescent="0.2">
      <c r="A20" t="s">
        <v>19</v>
      </c>
      <c r="B20">
        <v>20</v>
      </c>
      <c r="G20" t="str">
        <f t="shared" si="0"/>
        <v>20,</v>
      </c>
      <c r="H20">
        <f t="shared" si="1"/>
        <v>0</v>
      </c>
      <c r="I20" t="s">
        <v>136</v>
      </c>
      <c r="J20" t="s">
        <v>885</v>
      </c>
      <c r="L20" t="str">
        <f t="shared" si="2"/>
        <v>Defensa</v>
      </c>
      <c r="M20" t="s">
        <v>181</v>
      </c>
      <c r="O20" s="2" t="s">
        <v>897</v>
      </c>
      <c r="Q20" t="s">
        <v>922</v>
      </c>
    </row>
    <row r="21" spans="1:17" x14ac:dyDescent="0.2">
      <c r="A21" t="s">
        <v>20</v>
      </c>
      <c r="B21">
        <v>21</v>
      </c>
      <c r="G21" t="str">
        <f t="shared" si="0"/>
        <v>21,</v>
      </c>
      <c r="H21">
        <f t="shared" si="1"/>
        <v>0</v>
      </c>
      <c r="I21" t="s">
        <v>152</v>
      </c>
      <c r="L21" t="str">
        <f t="shared" si="2"/>
        <v>Defensa</v>
      </c>
      <c r="M21" t="s">
        <v>152</v>
      </c>
      <c r="O21" s="2" t="s">
        <v>891</v>
      </c>
      <c r="P21" t="s">
        <v>920</v>
      </c>
      <c r="Q21" t="s">
        <v>922</v>
      </c>
    </row>
    <row r="22" spans="1:17" x14ac:dyDescent="0.2">
      <c r="A22" t="s">
        <v>21</v>
      </c>
      <c r="B22">
        <v>22</v>
      </c>
      <c r="C22">
        <v>1</v>
      </c>
      <c r="E22">
        <v>1</v>
      </c>
      <c r="G22" t="str">
        <f t="shared" si="0"/>
        <v>22,</v>
      </c>
      <c r="H22">
        <f t="shared" si="1"/>
        <v>1</v>
      </c>
      <c r="I22" t="s">
        <v>152</v>
      </c>
      <c r="J22" t="s">
        <v>883</v>
      </c>
      <c r="L22" t="str">
        <f t="shared" si="2"/>
        <v>Defensa</v>
      </c>
      <c r="M22" t="s">
        <v>179</v>
      </c>
      <c r="O22" s="2" t="s">
        <v>901</v>
      </c>
      <c r="P22" t="s">
        <v>921</v>
      </c>
      <c r="Q22" t="s">
        <v>920</v>
      </c>
    </row>
    <row r="23" spans="1:17" x14ac:dyDescent="0.2">
      <c r="A23" t="s">
        <v>22</v>
      </c>
      <c r="B23">
        <v>23</v>
      </c>
      <c r="C23">
        <v>1</v>
      </c>
      <c r="G23" t="str">
        <f t="shared" si="0"/>
        <v>23,</v>
      </c>
      <c r="H23">
        <f t="shared" si="1"/>
        <v>1</v>
      </c>
      <c r="I23" t="s">
        <v>152</v>
      </c>
      <c r="L23" t="str">
        <f t="shared" si="2"/>
        <v>Defensa</v>
      </c>
      <c r="M23" t="s">
        <v>152</v>
      </c>
      <c r="O23" s="2" t="s">
        <v>886</v>
      </c>
      <c r="P23" t="s">
        <v>918</v>
      </c>
      <c r="Q23" t="s">
        <v>920</v>
      </c>
    </row>
    <row r="24" spans="1:17" x14ac:dyDescent="0.2">
      <c r="A24" t="s">
        <v>23</v>
      </c>
      <c r="B24">
        <v>24</v>
      </c>
      <c r="C24">
        <v>1</v>
      </c>
      <c r="G24" t="str">
        <f t="shared" si="0"/>
        <v>24,</v>
      </c>
      <c r="H24">
        <f t="shared" si="1"/>
        <v>1</v>
      </c>
      <c r="I24" t="s">
        <v>123</v>
      </c>
      <c r="L24" t="str">
        <f t="shared" si="2"/>
        <v>Portero</v>
      </c>
      <c r="M24" t="s">
        <v>123</v>
      </c>
    </row>
    <row r="25" spans="1:17" x14ac:dyDescent="0.2">
      <c r="A25" t="s">
        <v>24</v>
      </c>
      <c r="B25">
        <v>25</v>
      </c>
      <c r="C25">
        <v>1</v>
      </c>
      <c r="E25">
        <v>1</v>
      </c>
      <c r="F25">
        <v>1</v>
      </c>
      <c r="G25" t="str">
        <f t="shared" si="0"/>
        <v>25,</v>
      </c>
      <c r="H25">
        <f t="shared" si="1"/>
        <v>1</v>
      </c>
      <c r="I25" t="s">
        <v>152</v>
      </c>
      <c r="J25" t="s">
        <v>883</v>
      </c>
      <c r="L25" t="str">
        <f t="shared" si="2"/>
        <v>Defensa</v>
      </c>
      <c r="M25" t="s">
        <v>179</v>
      </c>
    </row>
    <row r="26" spans="1:17" x14ac:dyDescent="0.2">
      <c r="A26" t="s">
        <v>25</v>
      </c>
      <c r="B26">
        <v>26</v>
      </c>
      <c r="G26" t="str">
        <f t="shared" si="0"/>
        <v>26,</v>
      </c>
      <c r="H26">
        <f t="shared" si="1"/>
        <v>0</v>
      </c>
      <c r="I26" t="s">
        <v>152</v>
      </c>
      <c r="L26" t="str">
        <f t="shared" si="2"/>
        <v>Defensa</v>
      </c>
      <c r="M26" t="s">
        <v>152</v>
      </c>
    </row>
    <row r="27" spans="1:17" x14ac:dyDescent="0.2">
      <c r="A27" t="s">
        <v>26</v>
      </c>
      <c r="B27">
        <v>27</v>
      </c>
      <c r="C27">
        <v>1</v>
      </c>
      <c r="D27">
        <v>1</v>
      </c>
      <c r="G27" t="str">
        <f t="shared" si="0"/>
        <v>27,</v>
      </c>
      <c r="H27">
        <f t="shared" si="1"/>
        <v>1</v>
      </c>
      <c r="I27" t="s">
        <v>136</v>
      </c>
      <c r="L27" t="str">
        <f t="shared" si="2"/>
        <v>Defensa</v>
      </c>
      <c r="M27" t="s">
        <v>136</v>
      </c>
    </row>
    <row r="28" spans="1:17" x14ac:dyDescent="0.2">
      <c r="A28" t="s">
        <v>27</v>
      </c>
      <c r="B28">
        <v>28</v>
      </c>
      <c r="G28" t="str">
        <f t="shared" si="0"/>
        <v>28,</v>
      </c>
      <c r="H28">
        <f t="shared" si="1"/>
        <v>0</v>
      </c>
      <c r="I28" t="s">
        <v>152</v>
      </c>
      <c r="L28" t="str">
        <f t="shared" si="2"/>
        <v>Defensa</v>
      </c>
      <c r="M28" t="s">
        <v>152</v>
      </c>
    </row>
    <row r="29" spans="1:17" x14ac:dyDescent="0.2">
      <c r="A29" t="s">
        <v>28</v>
      </c>
      <c r="B29">
        <v>29</v>
      </c>
      <c r="G29" t="str">
        <f t="shared" si="0"/>
        <v>29,</v>
      </c>
      <c r="H29">
        <f t="shared" si="1"/>
        <v>0</v>
      </c>
      <c r="I29" t="s">
        <v>886</v>
      </c>
      <c r="J29" t="s">
        <v>887</v>
      </c>
      <c r="K29" t="s">
        <v>888</v>
      </c>
      <c r="L29" t="str">
        <f t="shared" si="2"/>
        <v>Delantero</v>
      </c>
      <c r="M29" t="s">
        <v>642</v>
      </c>
    </row>
    <row r="30" spans="1:17" x14ac:dyDescent="0.2">
      <c r="A30" t="s">
        <v>29</v>
      </c>
      <c r="B30">
        <v>30</v>
      </c>
      <c r="C30">
        <v>1</v>
      </c>
      <c r="D30">
        <v>1</v>
      </c>
      <c r="G30" t="str">
        <f t="shared" si="0"/>
        <v>30,</v>
      </c>
      <c r="H30">
        <f t="shared" si="1"/>
        <v>1</v>
      </c>
      <c r="I30" t="s">
        <v>136</v>
      </c>
      <c r="J30" t="s">
        <v>889</v>
      </c>
      <c r="L30" t="str">
        <f t="shared" si="2"/>
        <v>Defensa</v>
      </c>
      <c r="M30" t="s">
        <v>189</v>
      </c>
    </row>
    <row r="31" spans="1:17" x14ac:dyDescent="0.2">
      <c r="A31" t="s">
        <v>30</v>
      </c>
      <c r="B31">
        <v>31</v>
      </c>
      <c r="G31" t="str">
        <f t="shared" si="0"/>
        <v>31,</v>
      </c>
      <c r="H31">
        <f t="shared" si="1"/>
        <v>0</v>
      </c>
      <c r="I31" t="s">
        <v>152</v>
      </c>
      <c r="L31" t="str">
        <f t="shared" si="2"/>
        <v>Defensa</v>
      </c>
      <c r="M31" t="s">
        <v>152</v>
      </c>
    </row>
    <row r="32" spans="1:17" x14ac:dyDescent="0.2">
      <c r="A32" t="s">
        <v>31</v>
      </c>
      <c r="B32">
        <v>32</v>
      </c>
      <c r="C32">
        <v>1</v>
      </c>
      <c r="D32">
        <v>1</v>
      </c>
      <c r="G32" t="str">
        <f t="shared" si="0"/>
        <v>32,</v>
      </c>
      <c r="H32">
        <f t="shared" si="1"/>
        <v>1</v>
      </c>
      <c r="I32" t="s">
        <v>136</v>
      </c>
      <c r="J32" t="s">
        <v>889</v>
      </c>
      <c r="L32" t="str">
        <f t="shared" si="2"/>
        <v>Defensa</v>
      </c>
      <c r="M32" t="s">
        <v>189</v>
      </c>
    </row>
    <row r="33" spans="1:13" x14ac:dyDescent="0.2">
      <c r="A33" t="s">
        <v>32</v>
      </c>
      <c r="B33">
        <v>33</v>
      </c>
      <c r="G33" t="str">
        <f t="shared" ref="G33:G64" si="3">+_xlfn.CONCAT(B33,",")</f>
        <v>33,</v>
      </c>
      <c r="H33">
        <f t="shared" si="1"/>
        <v>0</v>
      </c>
      <c r="I33" t="s">
        <v>152</v>
      </c>
      <c r="J33" t="s">
        <v>883</v>
      </c>
      <c r="L33" t="str">
        <f t="shared" si="2"/>
        <v>Defensa</v>
      </c>
      <c r="M33" t="s">
        <v>179</v>
      </c>
    </row>
    <row r="34" spans="1:13" x14ac:dyDescent="0.2">
      <c r="A34" t="s">
        <v>33</v>
      </c>
      <c r="B34">
        <v>34</v>
      </c>
      <c r="C34">
        <v>1</v>
      </c>
      <c r="G34" t="str">
        <f t="shared" si="3"/>
        <v>34,</v>
      </c>
      <c r="H34">
        <f t="shared" si="1"/>
        <v>1</v>
      </c>
      <c r="I34" t="s">
        <v>136</v>
      </c>
      <c r="L34" t="str">
        <f t="shared" si="2"/>
        <v>Defensa</v>
      </c>
      <c r="M34" t="s">
        <v>136</v>
      </c>
    </row>
    <row r="35" spans="1:13" x14ac:dyDescent="0.2">
      <c r="A35" t="s">
        <v>34</v>
      </c>
      <c r="B35">
        <v>35</v>
      </c>
      <c r="G35" t="str">
        <f t="shared" si="3"/>
        <v>35,</v>
      </c>
      <c r="H35">
        <f t="shared" si="1"/>
        <v>0</v>
      </c>
      <c r="I35" t="s">
        <v>136</v>
      </c>
      <c r="L35" t="str">
        <f t="shared" si="2"/>
        <v>Defensa</v>
      </c>
      <c r="M35" t="s">
        <v>136</v>
      </c>
    </row>
    <row r="36" spans="1:13" x14ac:dyDescent="0.2">
      <c r="A36" t="s">
        <v>35</v>
      </c>
      <c r="B36">
        <v>36</v>
      </c>
      <c r="G36" t="str">
        <f t="shared" si="3"/>
        <v>36,</v>
      </c>
      <c r="H36">
        <f t="shared" si="1"/>
        <v>0</v>
      </c>
      <c r="I36" t="s">
        <v>152</v>
      </c>
      <c r="J36" t="s">
        <v>889</v>
      </c>
      <c r="L36" t="str">
        <f t="shared" si="2"/>
        <v>Defensa</v>
      </c>
      <c r="M36" t="s">
        <v>652</v>
      </c>
    </row>
    <row r="37" spans="1:13" x14ac:dyDescent="0.2">
      <c r="A37" t="s">
        <v>36</v>
      </c>
      <c r="B37">
        <v>37</v>
      </c>
      <c r="E37">
        <v>1</v>
      </c>
      <c r="G37" t="str">
        <f t="shared" si="3"/>
        <v>37,</v>
      </c>
      <c r="H37">
        <f t="shared" si="1"/>
        <v>1</v>
      </c>
      <c r="I37" t="s">
        <v>152</v>
      </c>
      <c r="L37" t="str">
        <f t="shared" si="2"/>
        <v>Defensa</v>
      </c>
      <c r="M37" t="s">
        <v>152</v>
      </c>
    </row>
    <row r="38" spans="1:13" x14ac:dyDescent="0.2">
      <c r="A38" t="s">
        <v>37</v>
      </c>
      <c r="B38">
        <v>38</v>
      </c>
      <c r="D38">
        <v>1</v>
      </c>
      <c r="E38">
        <v>1</v>
      </c>
      <c r="G38" t="str">
        <f t="shared" si="3"/>
        <v>38,</v>
      </c>
      <c r="H38">
        <f t="shared" si="1"/>
        <v>1</v>
      </c>
      <c r="I38" t="s">
        <v>152</v>
      </c>
      <c r="J38" t="s">
        <v>889</v>
      </c>
      <c r="L38" t="str">
        <f t="shared" si="2"/>
        <v>Defensa</v>
      </c>
      <c r="M38" t="s">
        <v>652</v>
      </c>
    </row>
    <row r="39" spans="1:13" x14ac:dyDescent="0.2">
      <c r="A39" t="s">
        <v>38</v>
      </c>
      <c r="B39">
        <v>39</v>
      </c>
      <c r="G39" t="str">
        <f t="shared" si="3"/>
        <v>39,</v>
      </c>
      <c r="H39">
        <f t="shared" si="1"/>
        <v>0</v>
      </c>
      <c r="I39" t="s">
        <v>144</v>
      </c>
      <c r="L39" t="str">
        <f t="shared" si="2"/>
        <v>Defensa</v>
      </c>
      <c r="M39" t="s">
        <v>144</v>
      </c>
    </row>
    <row r="40" spans="1:13" x14ac:dyDescent="0.2">
      <c r="A40" t="s">
        <v>39</v>
      </c>
      <c r="B40">
        <v>40</v>
      </c>
      <c r="G40" t="str">
        <f t="shared" si="3"/>
        <v>40,</v>
      </c>
      <c r="H40">
        <f t="shared" si="1"/>
        <v>0</v>
      </c>
      <c r="I40" t="s">
        <v>140</v>
      </c>
      <c r="L40" t="str">
        <f t="shared" si="2"/>
        <v>Defensa</v>
      </c>
      <c r="M40" t="s">
        <v>140</v>
      </c>
    </row>
    <row r="41" spans="1:13" x14ac:dyDescent="0.2">
      <c r="A41" t="s">
        <v>40</v>
      </c>
      <c r="B41">
        <v>41</v>
      </c>
      <c r="D41">
        <v>1</v>
      </c>
      <c r="E41">
        <v>1</v>
      </c>
      <c r="G41" t="str">
        <f t="shared" si="3"/>
        <v>41,</v>
      </c>
      <c r="H41">
        <f t="shared" si="1"/>
        <v>1</v>
      </c>
      <c r="I41" t="s">
        <v>140</v>
      </c>
      <c r="J41" t="s">
        <v>890</v>
      </c>
      <c r="L41" t="str">
        <f t="shared" si="2"/>
        <v>Defensa</v>
      </c>
      <c r="M41" t="s">
        <v>554</v>
      </c>
    </row>
    <row r="42" spans="1:13" x14ac:dyDescent="0.2">
      <c r="A42" t="s">
        <v>41</v>
      </c>
      <c r="B42">
        <v>42</v>
      </c>
      <c r="G42" t="str">
        <f t="shared" si="3"/>
        <v>42,</v>
      </c>
      <c r="H42">
        <f t="shared" si="1"/>
        <v>0</v>
      </c>
      <c r="I42" t="s">
        <v>136</v>
      </c>
      <c r="L42" t="str">
        <f t="shared" si="2"/>
        <v>Defensa</v>
      </c>
      <c r="M42" t="s">
        <v>136</v>
      </c>
    </row>
    <row r="43" spans="1:13" x14ac:dyDescent="0.2">
      <c r="A43" t="s">
        <v>42</v>
      </c>
      <c r="B43">
        <v>43</v>
      </c>
      <c r="C43">
        <v>1</v>
      </c>
      <c r="G43" t="str">
        <f t="shared" si="3"/>
        <v>43,</v>
      </c>
      <c r="H43">
        <f t="shared" si="1"/>
        <v>1</v>
      </c>
      <c r="I43" t="s">
        <v>140</v>
      </c>
      <c r="J43" t="s">
        <v>885</v>
      </c>
      <c r="L43" t="str">
        <f t="shared" si="2"/>
        <v>Defensa</v>
      </c>
      <c r="M43" t="s">
        <v>258</v>
      </c>
    </row>
    <row r="44" spans="1:13" x14ac:dyDescent="0.2">
      <c r="A44" t="s">
        <v>43</v>
      </c>
      <c r="B44">
        <v>44</v>
      </c>
      <c r="G44" t="str">
        <f t="shared" si="3"/>
        <v>44,</v>
      </c>
      <c r="H44">
        <f t="shared" si="1"/>
        <v>0</v>
      </c>
      <c r="I44" t="s">
        <v>136</v>
      </c>
      <c r="L44" t="str">
        <f t="shared" si="2"/>
        <v>Defensa</v>
      </c>
      <c r="M44" t="s">
        <v>136</v>
      </c>
    </row>
    <row r="45" spans="1:13" x14ac:dyDescent="0.2">
      <c r="A45" t="s">
        <v>44</v>
      </c>
      <c r="B45">
        <v>45</v>
      </c>
      <c r="D45">
        <v>1</v>
      </c>
      <c r="E45">
        <v>1</v>
      </c>
      <c r="G45" t="str">
        <f t="shared" si="3"/>
        <v>45,</v>
      </c>
      <c r="H45">
        <f t="shared" si="1"/>
        <v>1</v>
      </c>
      <c r="I45" t="s">
        <v>136</v>
      </c>
      <c r="J45" t="s">
        <v>885</v>
      </c>
      <c r="L45" t="str">
        <f t="shared" si="2"/>
        <v>Defensa</v>
      </c>
      <c r="M45" t="s">
        <v>181</v>
      </c>
    </row>
    <row r="46" spans="1:13" x14ac:dyDescent="0.2">
      <c r="A46" t="s">
        <v>45</v>
      </c>
      <c r="B46">
        <v>46</v>
      </c>
      <c r="E46">
        <v>1</v>
      </c>
      <c r="G46" t="str">
        <f t="shared" si="3"/>
        <v>46,</v>
      </c>
      <c r="H46">
        <f t="shared" si="1"/>
        <v>1</v>
      </c>
      <c r="I46" t="s">
        <v>144</v>
      </c>
      <c r="L46" t="str">
        <f t="shared" si="2"/>
        <v>Defensa</v>
      </c>
      <c r="M46" t="s">
        <v>144</v>
      </c>
    </row>
    <row r="47" spans="1:13" x14ac:dyDescent="0.2">
      <c r="A47" t="s">
        <v>46</v>
      </c>
      <c r="B47">
        <v>47</v>
      </c>
      <c r="G47" t="str">
        <f t="shared" si="3"/>
        <v>47,</v>
      </c>
      <c r="H47">
        <f t="shared" si="1"/>
        <v>0</v>
      </c>
      <c r="I47" t="s">
        <v>152</v>
      </c>
      <c r="J47" t="s">
        <v>889</v>
      </c>
      <c r="L47" t="str">
        <f t="shared" si="2"/>
        <v>Defensa</v>
      </c>
      <c r="M47" t="s">
        <v>652</v>
      </c>
    </row>
    <row r="48" spans="1:13" x14ac:dyDescent="0.2">
      <c r="A48" t="s">
        <v>882</v>
      </c>
      <c r="B48">
        <v>48</v>
      </c>
      <c r="G48" t="str">
        <f t="shared" si="3"/>
        <v>48,</v>
      </c>
      <c r="H48">
        <f t="shared" si="1"/>
        <v>0</v>
      </c>
      <c r="I48" t="s">
        <v>144</v>
      </c>
      <c r="J48" t="s">
        <v>884</v>
      </c>
      <c r="L48" t="str">
        <f t="shared" si="2"/>
        <v>Defensa</v>
      </c>
      <c r="M48" t="s">
        <v>202</v>
      </c>
    </row>
    <row r="49" spans="1:13" x14ac:dyDescent="0.2">
      <c r="A49" t="s">
        <v>48</v>
      </c>
      <c r="B49">
        <v>49</v>
      </c>
      <c r="D49">
        <v>1</v>
      </c>
      <c r="G49" t="str">
        <f t="shared" si="3"/>
        <v>49,</v>
      </c>
      <c r="H49">
        <f t="shared" si="1"/>
        <v>1</v>
      </c>
      <c r="I49" t="s">
        <v>891</v>
      </c>
      <c r="J49" t="s">
        <v>887</v>
      </c>
      <c r="K49" t="s">
        <v>892</v>
      </c>
      <c r="L49" t="str">
        <f t="shared" si="2"/>
        <v>Mediocampista</v>
      </c>
      <c r="M49" t="s">
        <v>715</v>
      </c>
    </row>
    <row r="50" spans="1:13" x14ac:dyDescent="0.2">
      <c r="A50" t="s">
        <v>49</v>
      </c>
      <c r="B50">
        <v>50</v>
      </c>
      <c r="G50" t="str">
        <f t="shared" si="3"/>
        <v>50,</v>
      </c>
      <c r="H50">
        <f t="shared" si="1"/>
        <v>0</v>
      </c>
      <c r="I50" t="s">
        <v>893</v>
      </c>
      <c r="J50" t="s">
        <v>894</v>
      </c>
      <c r="L50" t="str">
        <f t="shared" si="2"/>
        <v>Mediocampista</v>
      </c>
      <c r="M50" t="s">
        <v>485</v>
      </c>
    </row>
    <row r="51" spans="1:13" x14ac:dyDescent="0.2">
      <c r="A51" t="s">
        <v>50</v>
      </c>
      <c r="B51">
        <v>51</v>
      </c>
      <c r="G51" t="str">
        <f t="shared" si="3"/>
        <v>51,</v>
      </c>
      <c r="H51">
        <f t="shared" si="1"/>
        <v>0</v>
      </c>
      <c r="I51" t="s">
        <v>136</v>
      </c>
      <c r="L51" t="str">
        <f t="shared" si="2"/>
        <v>Defensa</v>
      </c>
      <c r="M51" t="s">
        <v>136</v>
      </c>
    </row>
    <row r="52" spans="1:13" x14ac:dyDescent="0.2">
      <c r="A52" t="s">
        <v>51</v>
      </c>
      <c r="B52">
        <v>52</v>
      </c>
      <c r="G52" t="str">
        <f t="shared" si="3"/>
        <v>52,</v>
      </c>
      <c r="H52">
        <f t="shared" si="1"/>
        <v>0</v>
      </c>
      <c r="I52" t="s">
        <v>152</v>
      </c>
      <c r="L52" t="str">
        <f t="shared" si="2"/>
        <v>Defensa</v>
      </c>
      <c r="M52" t="s">
        <v>152</v>
      </c>
    </row>
    <row r="53" spans="1:13" x14ac:dyDescent="0.2">
      <c r="A53" t="s">
        <v>52</v>
      </c>
      <c r="B53">
        <v>53</v>
      </c>
      <c r="G53" t="str">
        <f t="shared" si="3"/>
        <v>53,</v>
      </c>
      <c r="H53">
        <f t="shared" si="1"/>
        <v>0</v>
      </c>
      <c r="I53" t="s">
        <v>140</v>
      </c>
      <c r="L53" t="str">
        <f t="shared" si="2"/>
        <v>Defensa</v>
      </c>
      <c r="M53" t="s">
        <v>140</v>
      </c>
    </row>
    <row r="54" spans="1:13" x14ac:dyDescent="0.2">
      <c r="A54" t="s">
        <v>53</v>
      </c>
      <c r="B54">
        <v>54</v>
      </c>
      <c r="G54" t="str">
        <f t="shared" si="3"/>
        <v>54,</v>
      </c>
      <c r="H54">
        <f t="shared" si="1"/>
        <v>0</v>
      </c>
      <c r="I54" t="s">
        <v>152</v>
      </c>
      <c r="L54" t="str">
        <f t="shared" si="2"/>
        <v>Defensa</v>
      </c>
      <c r="M54" t="s">
        <v>152</v>
      </c>
    </row>
    <row r="55" spans="1:13" x14ac:dyDescent="0.2">
      <c r="A55" t="s">
        <v>54</v>
      </c>
      <c r="B55">
        <v>55</v>
      </c>
      <c r="G55" t="str">
        <f t="shared" si="3"/>
        <v>55,</v>
      </c>
      <c r="H55">
        <f t="shared" si="1"/>
        <v>0</v>
      </c>
      <c r="I55" t="s">
        <v>152</v>
      </c>
      <c r="J55" t="s">
        <v>883</v>
      </c>
      <c r="L55" t="str">
        <f t="shared" si="2"/>
        <v>Defensa</v>
      </c>
      <c r="M55" t="s">
        <v>179</v>
      </c>
    </row>
    <row r="56" spans="1:13" x14ac:dyDescent="0.2">
      <c r="A56" t="s">
        <v>55</v>
      </c>
      <c r="B56">
        <v>56</v>
      </c>
      <c r="D56">
        <v>1</v>
      </c>
      <c r="E56">
        <v>1</v>
      </c>
      <c r="G56" t="str">
        <f t="shared" si="3"/>
        <v>56,</v>
      </c>
      <c r="H56">
        <f t="shared" si="1"/>
        <v>1</v>
      </c>
      <c r="I56" t="s">
        <v>152</v>
      </c>
      <c r="L56" t="str">
        <f t="shared" si="2"/>
        <v>Defensa</v>
      </c>
      <c r="M56" t="s">
        <v>152</v>
      </c>
    </row>
    <row r="57" spans="1:13" x14ac:dyDescent="0.2">
      <c r="A57" t="s">
        <v>56</v>
      </c>
      <c r="B57">
        <v>57</v>
      </c>
      <c r="G57" t="str">
        <f t="shared" si="3"/>
        <v>57,</v>
      </c>
      <c r="H57">
        <f t="shared" si="1"/>
        <v>0</v>
      </c>
      <c r="I57" t="s">
        <v>895</v>
      </c>
      <c r="J57" t="s">
        <v>888</v>
      </c>
      <c r="K57" t="s">
        <v>896</v>
      </c>
      <c r="L57" t="str">
        <f t="shared" si="2"/>
        <v>Mediocampista</v>
      </c>
      <c r="M57" t="s">
        <v>669</v>
      </c>
    </row>
    <row r="58" spans="1:13" x14ac:dyDescent="0.2">
      <c r="A58" t="s">
        <v>57</v>
      </c>
      <c r="B58">
        <v>58</v>
      </c>
      <c r="G58" t="str">
        <f t="shared" si="3"/>
        <v>58,</v>
      </c>
      <c r="H58">
        <f t="shared" si="1"/>
        <v>0</v>
      </c>
      <c r="I58" t="s">
        <v>152</v>
      </c>
      <c r="J58" t="s">
        <v>883</v>
      </c>
      <c r="L58" t="str">
        <f t="shared" si="2"/>
        <v>Defensa</v>
      </c>
      <c r="M58" t="s">
        <v>179</v>
      </c>
    </row>
    <row r="59" spans="1:13" x14ac:dyDescent="0.2">
      <c r="A59" t="s">
        <v>58</v>
      </c>
      <c r="B59">
        <v>59</v>
      </c>
      <c r="G59" t="str">
        <f t="shared" si="3"/>
        <v>59,</v>
      </c>
      <c r="H59">
        <f t="shared" si="1"/>
        <v>0</v>
      </c>
      <c r="I59" t="s">
        <v>895</v>
      </c>
      <c r="J59" t="s">
        <v>887</v>
      </c>
      <c r="L59" t="str">
        <f t="shared" si="2"/>
        <v>Mediocampista</v>
      </c>
      <c r="M59" t="s">
        <v>256</v>
      </c>
    </row>
    <row r="60" spans="1:13" x14ac:dyDescent="0.2">
      <c r="A60" t="s">
        <v>59</v>
      </c>
      <c r="B60">
        <v>60</v>
      </c>
      <c r="G60" t="str">
        <f t="shared" si="3"/>
        <v>60,</v>
      </c>
      <c r="H60">
        <f t="shared" si="1"/>
        <v>0</v>
      </c>
      <c r="I60" t="s">
        <v>136</v>
      </c>
      <c r="J60" t="s">
        <v>894</v>
      </c>
      <c r="L60" t="str">
        <f t="shared" si="2"/>
        <v>Defensa</v>
      </c>
      <c r="M60" t="s">
        <v>648</v>
      </c>
    </row>
    <row r="61" spans="1:13" x14ac:dyDescent="0.2">
      <c r="A61" t="s">
        <v>60</v>
      </c>
      <c r="B61">
        <v>61</v>
      </c>
      <c r="G61" t="str">
        <f t="shared" si="3"/>
        <v>61,</v>
      </c>
      <c r="H61">
        <f t="shared" si="1"/>
        <v>0</v>
      </c>
      <c r="I61" t="s">
        <v>897</v>
      </c>
      <c r="J61" t="s">
        <v>885</v>
      </c>
      <c r="K61" t="s">
        <v>894</v>
      </c>
      <c r="L61" t="str">
        <f t="shared" si="2"/>
        <v>Mediocampista</v>
      </c>
      <c r="M61" t="s">
        <v>515</v>
      </c>
    </row>
    <row r="62" spans="1:13" x14ac:dyDescent="0.2">
      <c r="A62" t="s">
        <v>61</v>
      </c>
      <c r="B62">
        <v>62</v>
      </c>
      <c r="G62" t="str">
        <f t="shared" si="3"/>
        <v>62,</v>
      </c>
      <c r="H62">
        <f t="shared" si="1"/>
        <v>0</v>
      </c>
      <c r="I62" t="s">
        <v>136</v>
      </c>
      <c r="L62" t="str">
        <f t="shared" si="2"/>
        <v>Defensa</v>
      </c>
      <c r="M62" t="s">
        <v>136</v>
      </c>
    </row>
    <row r="63" spans="1:13" x14ac:dyDescent="0.2">
      <c r="A63" t="s">
        <v>62</v>
      </c>
      <c r="B63">
        <v>63</v>
      </c>
      <c r="C63">
        <v>1</v>
      </c>
      <c r="D63">
        <v>1</v>
      </c>
      <c r="E63">
        <v>1</v>
      </c>
      <c r="G63" t="str">
        <f t="shared" si="3"/>
        <v>63,</v>
      </c>
      <c r="H63">
        <f t="shared" si="1"/>
        <v>1</v>
      </c>
      <c r="I63" t="s">
        <v>152</v>
      </c>
      <c r="J63" t="s">
        <v>883</v>
      </c>
      <c r="K63" t="s">
        <v>884</v>
      </c>
      <c r="L63" t="str">
        <f t="shared" si="2"/>
        <v>Defensa</v>
      </c>
      <c r="M63" t="s">
        <v>688</v>
      </c>
    </row>
    <row r="64" spans="1:13" x14ac:dyDescent="0.2">
      <c r="A64" t="s">
        <v>63</v>
      </c>
      <c r="B64">
        <v>64</v>
      </c>
      <c r="G64" t="str">
        <f t="shared" si="3"/>
        <v>64,</v>
      </c>
      <c r="H64">
        <f t="shared" si="1"/>
        <v>0</v>
      </c>
      <c r="I64" t="s">
        <v>140</v>
      </c>
      <c r="L64" t="str">
        <f t="shared" si="2"/>
        <v>Defensa</v>
      </c>
      <c r="M64" t="s">
        <v>140</v>
      </c>
    </row>
    <row r="65" spans="1:13" x14ac:dyDescent="0.2">
      <c r="A65" t="s">
        <v>64</v>
      </c>
      <c r="B65">
        <v>65</v>
      </c>
      <c r="D65">
        <v>1</v>
      </c>
      <c r="G65" t="str">
        <f t="shared" ref="G65:G96" si="4">+_xlfn.CONCAT(B65,",")</f>
        <v>65,</v>
      </c>
      <c r="H65">
        <f t="shared" si="1"/>
        <v>1</v>
      </c>
      <c r="I65" t="s">
        <v>140</v>
      </c>
      <c r="L65" t="str">
        <f t="shared" si="2"/>
        <v>Defensa</v>
      </c>
      <c r="M65" t="s">
        <v>140</v>
      </c>
    </row>
    <row r="66" spans="1:13" x14ac:dyDescent="0.2">
      <c r="A66" t="s">
        <v>65</v>
      </c>
      <c r="B66">
        <v>66</v>
      </c>
      <c r="C66">
        <v>1</v>
      </c>
      <c r="D66">
        <v>1</v>
      </c>
      <c r="G66" t="str">
        <f t="shared" si="4"/>
        <v>66,</v>
      </c>
      <c r="H66">
        <f t="shared" si="1"/>
        <v>1</v>
      </c>
      <c r="I66" t="s">
        <v>136</v>
      </c>
      <c r="L66" t="str">
        <f t="shared" si="2"/>
        <v>Defensa</v>
      </c>
      <c r="M66" t="s">
        <v>136</v>
      </c>
    </row>
    <row r="67" spans="1:13" x14ac:dyDescent="0.2">
      <c r="A67" t="s">
        <v>66</v>
      </c>
      <c r="B67">
        <v>67</v>
      </c>
      <c r="C67">
        <v>1</v>
      </c>
      <c r="D67">
        <v>1</v>
      </c>
      <c r="E67">
        <v>1</v>
      </c>
      <c r="F67">
        <v>1</v>
      </c>
      <c r="G67" t="str">
        <f t="shared" si="4"/>
        <v>67,</v>
      </c>
      <c r="H67">
        <f t="shared" ref="H67:H130" si="5">+IF(COUNT(C67:F67)&gt;=1,1,0)</f>
        <v>1</v>
      </c>
      <c r="I67" t="s">
        <v>152</v>
      </c>
      <c r="L67" t="str">
        <f t="shared" ref="L67:L130" si="6">+VLOOKUP(I67,$O$4:$Q$23,3,FALSE)</f>
        <v>Defensa</v>
      </c>
      <c r="M67" t="s">
        <v>152</v>
      </c>
    </row>
    <row r="68" spans="1:13" x14ac:dyDescent="0.2">
      <c r="A68" t="s">
        <v>67</v>
      </c>
      <c r="B68">
        <v>68</v>
      </c>
      <c r="G68" t="str">
        <f t="shared" si="4"/>
        <v>68,</v>
      </c>
      <c r="H68">
        <f t="shared" si="5"/>
        <v>0</v>
      </c>
      <c r="I68" t="s">
        <v>152</v>
      </c>
      <c r="L68" t="str">
        <f t="shared" si="6"/>
        <v>Defensa</v>
      </c>
      <c r="M68" t="s">
        <v>152</v>
      </c>
    </row>
    <row r="69" spans="1:13" x14ac:dyDescent="0.2">
      <c r="A69" t="s">
        <v>68</v>
      </c>
      <c r="B69">
        <v>69</v>
      </c>
      <c r="G69" t="str">
        <f t="shared" si="4"/>
        <v>69,</v>
      </c>
      <c r="H69">
        <f t="shared" si="5"/>
        <v>0</v>
      </c>
      <c r="I69" t="s">
        <v>886</v>
      </c>
      <c r="J69" t="s">
        <v>898</v>
      </c>
      <c r="K69" t="s">
        <v>899</v>
      </c>
      <c r="L69" t="str">
        <f t="shared" si="6"/>
        <v>Delantero</v>
      </c>
      <c r="M69" t="s">
        <v>655</v>
      </c>
    </row>
    <row r="70" spans="1:13" x14ac:dyDescent="0.2">
      <c r="A70" t="s">
        <v>69</v>
      </c>
      <c r="B70">
        <v>70</v>
      </c>
      <c r="C70">
        <v>1</v>
      </c>
      <c r="D70">
        <v>1</v>
      </c>
      <c r="G70" t="str">
        <f t="shared" si="4"/>
        <v>70,</v>
      </c>
      <c r="H70">
        <f t="shared" si="5"/>
        <v>1</v>
      </c>
      <c r="I70" t="s">
        <v>136</v>
      </c>
      <c r="J70" t="s">
        <v>885</v>
      </c>
      <c r="L70" t="str">
        <f t="shared" si="6"/>
        <v>Defensa</v>
      </c>
      <c r="M70" t="s">
        <v>181</v>
      </c>
    </row>
    <row r="71" spans="1:13" x14ac:dyDescent="0.2">
      <c r="A71" t="s">
        <v>70</v>
      </c>
      <c r="B71">
        <v>71</v>
      </c>
      <c r="G71" t="str">
        <f t="shared" si="4"/>
        <v>71,</v>
      </c>
      <c r="H71">
        <f t="shared" si="5"/>
        <v>0</v>
      </c>
      <c r="I71" t="s">
        <v>152</v>
      </c>
      <c r="J71" t="s">
        <v>890</v>
      </c>
      <c r="K71" t="s">
        <v>883</v>
      </c>
      <c r="L71" t="str">
        <f t="shared" si="6"/>
        <v>Defensa</v>
      </c>
      <c r="M71" t="s">
        <v>247</v>
      </c>
    </row>
    <row r="72" spans="1:13" x14ac:dyDescent="0.2">
      <c r="A72" t="s">
        <v>71</v>
      </c>
      <c r="B72">
        <v>72</v>
      </c>
      <c r="G72" t="str">
        <f t="shared" si="4"/>
        <v>72,</v>
      </c>
      <c r="H72">
        <f t="shared" si="5"/>
        <v>0</v>
      </c>
      <c r="I72" t="s">
        <v>144</v>
      </c>
      <c r="L72" t="str">
        <f t="shared" si="6"/>
        <v>Defensa</v>
      </c>
      <c r="M72" t="s">
        <v>144</v>
      </c>
    </row>
    <row r="73" spans="1:13" x14ac:dyDescent="0.2">
      <c r="A73" t="s">
        <v>72</v>
      </c>
      <c r="B73">
        <v>73</v>
      </c>
      <c r="G73" t="str">
        <f t="shared" si="4"/>
        <v>73,</v>
      </c>
      <c r="H73">
        <f t="shared" si="5"/>
        <v>0</v>
      </c>
      <c r="I73" t="s">
        <v>136</v>
      </c>
      <c r="L73" t="str">
        <f t="shared" si="6"/>
        <v>Defensa</v>
      </c>
      <c r="M73" t="s">
        <v>136</v>
      </c>
    </row>
    <row r="74" spans="1:13" x14ac:dyDescent="0.2">
      <c r="A74" t="s">
        <v>73</v>
      </c>
      <c r="B74">
        <v>74</v>
      </c>
      <c r="G74" t="str">
        <f t="shared" si="4"/>
        <v>74,</v>
      </c>
      <c r="H74">
        <f t="shared" si="5"/>
        <v>0</v>
      </c>
      <c r="I74" t="s">
        <v>152</v>
      </c>
      <c r="J74" t="s">
        <v>883</v>
      </c>
      <c r="L74" t="str">
        <f t="shared" si="6"/>
        <v>Defensa</v>
      </c>
      <c r="M74" t="s">
        <v>179</v>
      </c>
    </row>
    <row r="75" spans="1:13" x14ac:dyDescent="0.2">
      <c r="A75" t="s">
        <v>74</v>
      </c>
      <c r="B75">
        <v>75</v>
      </c>
      <c r="G75" t="str">
        <f t="shared" si="4"/>
        <v>75,</v>
      </c>
      <c r="H75">
        <f t="shared" si="5"/>
        <v>0</v>
      </c>
      <c r="I75" t="s">
        <v>136</v>
      </c>
      <c r="J75" t="s">
        <v>890</v>
      </c>
      <c r="L75" t="str">
        <f t="shared" si="6"/>
        <v>Defensa</v>
      </c>
      <c r="M75" t="s">
        <v>266</v>
      </c>
    </row>
    <row r="76" spans="1:13" x14ac:dyDescent="0.2">
      <c r="A76" t="s">
        <v>75</v>
      </c>
      <c r="B76">
        <v>76</v>
      </c>
      <c r="C76">
        <v>1</v>
      </c>
      <c r="D76">
        <v>1</v>
      </c>
      <c r="G76" t="str">
        <f t="shared" si="4"/>
        <v>76,</v>
      </c>
      <c r="H76">
        <f t="shared" si="5"/>
        <v>1</v>
      </c>
      <c r="I76" t="s">
        <v>136</v>
      </c>
      <c r="J76" t="s">
        <v>885</v>
      </c>
      <c r="K76" t="s">
        <v>890</v>
      </c>
      <c r="L76" t="str">
        <f t="shared" si="6"/>
        <v>Defensa</v>
      </c>
      <c r="M76" t="s">
        <v>832</v>
      </c>
    </row>
    <row r="77" spans="1:13" x14ac:dyDescent="0.2">
      <c r="A77" t="s">
        <v>76</v>
      </c>
      <c r="B77">
        <v>77</v>
      </c>
      <c r="D77">
        <v>1</v>
      </c>
      <c r="F77">
        <v>1</v>
      </c>
      <c r="G77" t="str">
        <f t="shared" si="4"/>
        <v>77,</v>
      </c>
      <c r="H77">
        <f t="shared" si="5"/>
        <v>1</v>
      </c>
      <c r="I77" t="s">
        <v>152</v>
      </c>
      <c r="J77" t="s">
        <v>883</v>
      </c>
      <c r="L77" t="str">
        <f t="shared" si="6"/>
        <v>Defensa</v>
      </c>
      <c r="M77" t="s">
        <v>179</v>
      </c>
    </row>
    <row r="78" spans="1:13" x14ac:dyDescent="0.2">
      <c r="A78" t="s">
        <v>77</v>
      </c>
      <c r="B78">
        <v>78</v>
      </c>
      <c r="G78" t="str">
        <f t="shared" si="4"/>
        <v>78,</v>
      </c>
      <c r="H78">
        <f t="shared" si="5"/>
        <v>0</v>
      </c>
      <c r="I78" t="s">
        <v>152</v>
      </c>
      <c r="J78" t="s">
        <v>884</v>
      </c>
      <c r="L78" t="str">
        <f t="shared" si="6"/>
        <v>Defensa</v>
      </c>
      <c r="M78" t="s">
        <v>299</v>
      </c>
    </row>
    <row r="79" spans="1:13" x14ac:dyDescent="0.2">
      <c r="A79" t="s">
        <v>78</v>
      </c>
      <c r="B79">
        <v>79</v>
      </c>
      <c r="G79" t="str">
        <f t="shared" si="4"/>
        <v>79,</v>
      </c>
      <c r="H79">
        <f t="shared" si="5"/>
        <v>0</v>
      </c>
      <c r="I79" t="s">
        <v>136</v>
      </c>
      <c r="L79" t="str">
        <f t="shared" si="6"/>
        <v>Defensa</v>
      </c>
      <c r="M79" t="s">
        <v>136</v>
      </c>
    </row>
    <row r="80" spans="1:13" x14ac:dyDescent="0.2">
      <c r="A80" t="s">
        <v>79</v>
      </c>
      <c r="B80">
        <v>80</v>
      </c>
      <c r="D80">
        <v>1</v>
      </c>
      <c r="E80">
        <v>1</v>
      </c>
      <c r="G80" t="str">
        <f t="shared" si="4"/>
        <v>80,</v>
      </c>
      <c r="H80">
        <f t="shared" si="5"/>
        <v>1</v>
      </c>
      <c r="I80" t="s">
        <v>152</v>
      </c>
      <c r="J80" t="s">
        <v>883</v>
      </c>
      <c r="L80" t="str">
        <f t="shared" si="6"/>
        <v>Defensa</v>
      </c>
      <c r="M80" t="s">
        <v>179</v>
      </c>
    </row>
    <row r="81" spans="1:13" x14ac:dyDescent="0.2">
      <c r="A81" t="s">
        <v>47</v>
      </c>
      <c r="B81">
        <v>81</v>
      </c>
      <c r="D81">
        <v>1</v>
      </c>
      <c r="E81">
        <v>1</v>
      </c>
      <c r="G81" t="str">
        <f t="shared" si="4"/>
        <v>81,</v>
      </c>
      <c r="H81">
        <f t="shared" si="5"/>
        <v>1</v>
      </c>
      <c r="I81" t="s">
        <v>174</v>
      </c>
      <c r="J81" t="s">
        <v>892</v>
      </c>
      <c r="K81" t="s">
        <v>900</v>
      </c>
      <c r="L81" t="str">
        <f t="shared" si="6"/>
        <v>Delantero</v>
      </c>
      <c r="M81" t="s">
        <v>783</v>
      </c>
    </row>
    <row r="82" spans="1:13" x14ac:dyDescent="0.2">
      <c r="A82" t="s">
        <v>80</v>
      </c>
      <c r="B82">
        <v>82</v>
      </c>
      <c r="G82" t="str">
        <f t="shared" si="4"/>
        <v>82,</v>
      </c>
      <c r="H82">
        <f t="shared" si="5"/>
        <v>0</v>
      </c>
      <c r="I82" t="s">
        <v>152</v>
      </c>
      <c r="J82" t="s">
        <v>883</v>
      </c>
      <c r="L82" t="str">
        <f t="shared" si="6"/>
        <v>Defensa</v>
      </c>
      <c r="M82" t="s">
        <v>179</v>
      </c>
    </row>
    <row r="83" spans="1:13" x14ac:dyDescent="0.2">
      <c r="A83" t="s">
        <v>81</v>
      </c>
      <c r="B83">
        <v>83</v>
      </c>
      <c r="G83" t="str">
        <f t="shared" si="4"/>
        <v>83,</v>
      </c>
      <c r="H83">
        <f t="shared" si="5"/>
        <v>0</v>
      </c>
      <c r="I83" t="s">
        <v>895</v>
      </c>
      <c r="J83" t="s">
        <v>896</v>
      </c>
      <c r="L83" t="str">
        <f t="shared" si="6"/>
        <v>Mediocampista</v>
      </c>
      <c r="M83" t="s">
        <v>503</v>
      </c>
    </row>
    <row r="84" spans="1:13" x14ac:dyDescent="0.2">
      <c r="A84" t="s">
        <v>82</v>
      </c>
      <c r="B84">
        <v>84</v>
      </c>
      <c r="E84">
        <v>1</v>
      </c>
      <c r="G84" t="str">
        <f t="shared" si="4"/>
        <v>84,</v>
      </c>
      <c r="H84">
        <f t="shared" si="5"/>
        <v>1</v>
      </c>
      <c r="I84" t="s">
        <v>152</v>
      </c>
      <c r="J84" t="s">
        <v>883</v>
      </c>
      <c r="L84" t="str">
        <f t="shared" si="6"/>
        <v>Defensa</v>
      </c>
      <c r="M84" t="s">
        <v>179</v>
      </c>
    </row>
    <row r="85" spans="1:13" x14ac:dyDescent="0.2">
      <c r="A85" t="s">
        <v>83</v>
      </c>
      <c r="B85">
        <v>85</v>
      </c>
      <c r="G85" t="str">
        <f t="shared" si="4"/>
        <v>85,</v>
      </c>
      <c r="H85">
        <f t="shared" si="5"/>
        <v>0</v>
      </c>
      <c r="I85" t="s">
        <v>152</v>
      </c>
      <c r="J85" t="s">
        <v>884</v>
      </c>
      <c r="L85" t="str">
        <f t="shared" si="6"/>
        <v>Defensa</v>
      </c>
      <c r="M85" t="s">
        <v>299</v>
      </c>
    </row>
    <row r="86" spans="1:13" x14ac:dyDescent="0.2">
      <c r="A86" t="s">
        <v>84</v>
      </c>
      <c r="B86">
        <v>86</v>
      </c>
      <c r="D86">
        <v>1</v>
      </c>
      <c r="G86" t="str">
        <f t="shared" si="4"/>
        <v>86,</v>
      </c>
      <c r="H86">
        <f t="shared" si="5"/>
        <v>1</v>
      </c>
      <c r="I86" t="s">
        <v>136</v>
      </c>
      <c r="J86" t="s">
        <v>890</v>
      </c>
      <c r="L86" t="str">
        <f t="shared" si="6"/>
        <v>Defensa</v>
      </c>
      <c r="M86" t="s">
        <v>266</v>
      </c>
    </row>
    <row r="87" spans="1:13" x14ac:dyDescent="0.2">
      <c r="A87" t="s">
        <v>85</v>
      </c>
      <c r="B87">
        <v>87</v>
      </c>
      <c r="C87">
        <v>1</v>
      </c>
      <c r="D87">
        <v>1</v>
      </c>
      <c r="G87" t="str">
        <f t="shared" si="4"/>
        <v>87,</v>
      </c>
      <c r="H87">
        <f t="shared" si="5"/>
        <v>1</v>
      </c>
      <c r="I87" t="s">
        <v>152</v>
      </c>
      <c r="L87" t="str">
        <f t="shared" si="6"/>
        <v>Defensa</v>
      </c>
      <c r="M87" t="s">
        <v>152</v>
      </c>
    </row>
    <row r="88" spans="1:13" x14ac:dyDescent="0.2">
      <c r="A88" t="s">
        <v>86</v>
      </c>
      <c r="B88">
        <v>88</v>
      </c>
      <c r="G88" t="str">
        <f t="shared" si="4"/>
        <v>88,</v>
      </c>
      <c r="H88">
        <f t="shared" si="5"/>
        <v>0</v>
      </c>
      <c r="I88" t="s">
        <v>136</v>
      </c>
      <c r="J88" t="s">
        <v>885</v>
      </c>
      <c r="L88" t="str">
        <f t="shared" si="6"/>
        <v>Defensa</v>
      </c>
      <c r="M88" t="s">
        <v>181</v>
      </c>
    </row>
    <row r="89" spans="1:13" x14ac:dyDescent="0.2">
      <c r="A89" t="s">
        <v>87</v>
      </c>
      <c r="B89">
        <v>89</v>
      </c>
      <c r="G89" t="str">
        <f t="shared" si="4"/>
        <v>89,</v>
      </c>
      <c r="H89">
        <f t="shared" si="5"/>
        <v>0</v>
      </c>
      <c r="I89" t="s">
        <v>136</v>
      </c>
      <c r="L89" t="str">
        <f t="shared" si="6"/>
        <v>Defensa</v>
      </c>
      <c r="M89" t="s">
        <v>136</v>
      </c>
    </row>
    <row r="90" spans="1:13" x14ac:dyDescent="0.2">
      <c r="A90" t="s">
        <v>88</v>
      </c>
      <c r="B90">
        <v>90</v>
      </c>
      <c r="G90" t="str">
        <f t="shared" si="4"/>
        <v>90,</v>
      </c>
      <c r="H90">
        <f t="shared" si="5"/>
        <v>0</v>
      </c>
      <c r="I90" t="s">
        <v>472</v>
      </c>
      <c r="L90" t="str">
        <f t="shared" si="6"/>
        <v>Mediocampista</v>
      </c>
      <c r="M90" t="s">
        <v>472</v>
      </c>
    </row>
    <row r="91" spans="1:13" x14ac:dyDescent="0.2">
      <c r="A91" t="s">
        <v>89</v>
      </c>
      <c r="B91">
        <v>91</v>
      </c>
      <c r="D91">
        <v>1</v>
      </c>
      <c r="G91" t="str">
        <f t="shared" si="4"/>
        <v>91,</v>
      </c>
      <c r="H91">
        <f t="shared" si="5"/>
        <v>1</v>
      </c>
      <c r="I91" t="s">
        <v>136</v>
      </c>
      <c r="J91" t="s">
        <v>885</v>
      </c>
      <c r="L91" t="str">
        <f t="shared" si="6"/>
        <v>Defensa</v>
      </c>
      <c r="M91" t="s">
        <v>181</v>
      </c>
    </row>
    <row r="92" spans="1:13" x14ac:dyDescent="0.2">
      <c r="A92" t="s">
        <v>90</v>
      </c>
      <c r="B92">
        <v>92</v>
      </c>
      <c r="G92" t="str">
        <f t="shared" si="4"/>
        <v>92,</v>
      </c>
      <c r="H92">
        <f t="shared" si="5"/>
        <v>0</v>
      </c>
      <c r="I92" t="s">
        <v>140</v>
      </c>
      <c r="L92" t="str">
        <f t="shared" si="6"/>
        <v>Defensa</v>
      </c>
      <c r="M92" t="s">
        <v>140</v>
      </c>
    </row>
    <row r="93" spans="1:13" x14ac:dyDescent="0.2">
      <c r="A93" t="s">
        <v>91</v>
      </c>
      <c r="B93">
        <v>93</v>
      </c>
      <c r="G93" t="str">
        <f t="shared" si="4"/>
        <v>93,</v>
      </c>
      <c r="H93">
        <f t="shared" si="5"/>
        <v>0</v>
      </c>
      <c r="I93" t="s">
        <v>136</v>
      </c>
      <c r="J93" t="s">
        <v>889</v>
      </c>
      <c r="L93" t="str">
        <f t="shared" si="6"/>
        <v>Defensa</v>
      </c>
      <c r="M93" t="s">
        <v>189</v>
      </c>
    </row>
    <row r="94" spans="1:13" x14ac:dyDescent="0.2">
      <c r="A94" t="s">
        <v>92</v>
      </c>
      <c r="B94">
        <v>94</v>
      </c>
      <c r="G94" t="str">
        <f t="shared" si="4"/>
        <v>94,</v>
      </c>
      <c r="H94">
        <f t="shared" si="5"/>
        <v>0</v>
      </c>
      <c r="I94" t="s">
        <v>144</v>
      </c>
      <c r="L94" t="str">
        <f t="shared" si="6"/>
        <v>Defensa</v>
      </c>
      <c r="M94" t="s">
        <v>144</v>
      </c>
    </row>
    <row r="95" spans="1:13" x14ac:dyDescent="0.2">
      <c r="A95" t="s">
        <v>93</v>
      </c>
      <c r="B95">
        <v>95</v>
      </c>
      <c r="G95" t="str">
        <f t="shared" si="4"/>
        <v>95,</v>
      </c>
      <c r="H95">
        <f t="shared" si="5"/>
        <v>0</v>
      </c>
      <c r="I95" t="s">
        <v>144</v>
      </c>
      <c r="L95" t="str">
        <f t="shared" si="6"/>
        <v>Defensa</v>
      </c>
      <c r="M95" t="s">
        <v>144</v>
      </c>
    </row>
    <row r="96" spans="1:13" x14ac:dyDescent="0.2">
      <c r="A96" t="s">
        <v>94</v>
      </c>
      <c r="B96">
        <v>96</v>
      </c>
      <c r="G96" t="str">
        <f t="shared" si="4"/>
        <v>96,</v>
      </c>
      <c r="H96">
        <f t="shared" si="5"/>
        <v>0</v>
      </c>
      <c r="I96" t="s">
        <v>136</v>
      </c>
      <c r="J96" t="s">
        <v>885</v>
      </c>
      <c r="L96" t="str">
        <f t="shared" si="6"/>
        <v>Defensa</v>
      </c>
      <c r="M96" t="s">
        <v>181</v>
      </c>
    </row>
    <row r="97" spans="1:13" x14ac:dyDescent="0.2">
      <c r="A97" t="s">
        <v>95</v>
      </c>
      <c r="B97">
        <v>97</v>
      </c>
      <c r="G97" t="str">
        <f t="shared" ref="G97:G115" si="7">+_xlfn.CONCAT(B97,",")</f>
        <v>97,</v>
      </c>
      <c r="H97">
        <f t="shared" si="5"/>
        <v>0</v>
      </c>
      <c r="I97" t="s">
        <v>901</v>
      </c>
      <c r="J97" t="s">
        <v>890</v>
      </c>
      <c r="L97" t="str">
        <f t="shared" si="6"/>
        <v>Delantero</v>
      </c>
      <c r="M97" t="s">
        <v>436</v>
      </c>
    </row>
    <row r="98" spans="1:13" x14ac:dyDescent="0.2">
      <c r="A98" t="s">
        <v>96</v>
      </c>
      <c r="B98">
        <v>98</v>
      </c>
      <c r="F98">
        <v>1</v>
      </c>
      <c r="G98" t="str">
        <f t="shared" si="7"/>
        <v>98,</v>
      </c>
      <c r="H98">
        <f t="shared" si="5"/>
        <v>1</v>
      </c>
      <c r="I98" t="s">
        <v>140</v>
      </c>
      <c r="J98" t="s">
        <v>885</v>
      </c>
      <c r="L98" t="str">
        <f t="shared" si="6"/>
        <v>Defensa</v>
      </c>
      <c r="M98" t="s">
        <v>258</v>
      </c>
    </row>
    <row r="99" spans="1:13" x14ac:dyDescent="0.2">
      <c r="A99" t="s">
        <v>97</v>
      </c>
      <c r="B99">
        <v>99</v>
      </c>
      <c r="G99" t="str">
        <f t="shared" si="7"/>
        <v>99,</v>
      </c>
      <c r="H99">
        <f t="shared" si="5"/>
        <v>0</v>
      </c>
      <c r="I99" t="s">
        <v>152</v>
      </c>
      <c r="L99" t="str">
        <f t="shared" si="6"/>
        <v>Defensa</v>
      </c>
      <c r="M99" t="s">
        <v>152</v>
      </c>
    </row>
    <row r="100" spans="1:13" x14ac:dyDescent="0.2">
      <c r="A100" t="s">
        <v>98</v>
      </c>
      <c r="B100">
        <v>100</v>
      </c>
      <c r="F100">
        <v>1</v>
      </c>
      <c r="G100" t="str">
        <f t="shared" si="7"/>
        <v>100,</v>
      </c>
      <c r="H100">
        <f t="shared" si="5"/>
        <v>1</v>
      </c>
      <c r="I100" t="s">
        <v>140</v>
      </c>
      <c r="L100" t="str">
        <f t="shared" si="6"/>
        <v>Defensa</v>
      </c>
      <c r="M100" t="s">
        <v>140</v>
      </c>
    </row>
    <row r="101" spans="1:13" x14ac:dyDescent="0.2">
      <c r="A101" t="s">
        <v>99</v>
      </c>
      <c r="B101">
        <v>101</v>
      </c>
      <c r="F101">
        <v>1</v>
      </c>
      <c r="G101" t="str">
        <f t="shared" si="7"/>
        <v>101,</v>
      </c>
      <c r="H101">
        <f t="shared" si="5"/>
        <v>1</v>
      </c>
      <c r="I101" t="s">
        <v>152</v>
      </c>
      <c r="L101" t="str">
        <f t="shared" si="6"/>
        <v>Defensa</v>
      </c>
      <c r="M101" t="s">
        <v>152</v>
      </c>
    </row>
    <row r="102" spans="1:13" x14ac:dyDescent="0.2">
      <c r="A102" t="s">
        <v>100</v>
      </c>
      <c r="B102">
        <v>102</v>
      </c>
      <c r="F102">
        <v>1</v>
      </c>
      <c r="G102" t="str">
        <f t="shared" si="7"/>
        <v>102,</v>
      </c>
      <c r="H102">
        <f t="shared" si="5"/>
        <v>1</v>
      </c>
      <c r="I102" t="s">
        <v>152</v>
      </c>
      <c r="J102" t="s">
        <v>883</v>
      </c>
      <c r="L102" t="str">
        <f t="shared" si="6"/>
        <v>Defensa</v>
      </c>
      <c r="M102" t="s">
        <v>179</v>
      </c>
    </row>
    <row r="103" spans="1:13" x14ac:dyDescent="0.2">
      <c r="A103" t="s">
        <v>101</v>
      </c>
      <c r="B103">
        <v>103</v>
      </c>
      <c r="G103" t="str">
        <f t="shared" si="7"/>
        <v>103,</v>
      </c>
      <c r="H103">
        <f t="shared" si="5"/>
        <v>0</v>
      </c>
      <c r="I103" t="s">
        <v>136</v>
      </c>
      <c r="L103" t="str">
        <f t="shared" si="6"/>
        <v>Defensa</v>
      </c>
      <c r="M103" t="s">
        <v>136</v>
      </c>
    </row>
    <row r="104" spans="1:13" x14ac:dyDescent="0.2">
      <c r="A104" t="s">
        <v>102</v>
      </c>
      <c r="B104">
        <v>104</v>
      </c>
      <c r="F104">
        <v>1</v>
      </c>
      <c r="G104" t="str">
        <f t="shared" si="7"/>
        <v>104,</v>
      </c>
      <c r="H104">
        <f t="shared" si="5"/>
        <v>1</v>
      </c>
      <c r="I104" t="s">
        <v>893</v>
      </c>
      <c r="J104" t="s">
        <v>902</v>
      </c>
      <c r="K104" t="s">
        <v>894</v>
      </c>
      <c r="L104" t="str">
        <f t="shared" si="6"/>
        <v>Mediocampista</v>
      </c>
      <c r="M104" t="s">
        <v>376</v>
      </c>
    </row>
    <row r="105" spans="1:13" x14ac:dyDescent="0.2">
      <c r="A105" t="s">
        <v>103</v>
      </c>
      <c r="B105">
        <v>105</v>
      </c>
      <c r="G105" t="str">
        <f t="shared" si="7"/>
        <v>105,</v>
      </c>
      <c r="H105">
        <f t="shared" si="5"/>
        <v>0</v>
      </c>
      <c r="I105" t="s">
        <v>144</v>
      </c>
      <c r="L105" t="str">
        <f t="shared" si="6"/>
        <v>Defensa</v>
      </c>
      <c r="M105" t="s">
        <v>144</v>
      </c>
    </row>
    <row r="106" spans="1:13" x14ac:dyDescent="0.2">
      <c r="A106" t="s">
        <v>104</v>
      </c>
      <c r="B106">
        <v>106</v>
      </c>
      <c r="F106">
        <v>1</v>
      </c>
      <c r="G106" t="str">
        <f t="shared" si="7"/>
        <v>106,</v>
      </c>
      <c r="H106">
        <f t="shared" si="5"/>
        <v>1</v>
      </c>
      <c r="I106" t="s">
        <v>472</v>
      </c>
      <c r="J106" t="s">
        <v>903</v>
      </c>
      <c r="L106" t="str">
        <f t="shared" si="6"/>
        <v>Mediocampista</v>
      </c>
      <c r="M106" t="s">
        <v>115</v>
      </c>
    </row>
    <row r="107" spans="1:13" x14ac:dyDescent="0.2">
      <c r="A107" t="s">
        <v>105</v>
      </c>
      <c r="B107">
        <v>107</v>
      </c>
      <c r="G107" t="str">
        <f t="shared" si="7"/>
        <v>107,</v>
      </c>
      <c r="H107">
        <f t="shared" si="5"/>
        <v>0</v>
      </c>
      <c r="I107" t="s">
        <v>152</v>
      </c>
      <c r="J107" t="s">
        <v>883</v>
      </c>
      <c r="L107" t="str">
        <f t="shared" si="6"/>
        <v>Defensa</v>
      </c>
      <c r="M107" t="s">
        <v>179</v>
      </c>
    </row>
    <row r="108" spans="1:13" x14ac:dyDescent="0.2">
      <c r="A108" t="s">
        <v>106</v>
      </c>
      <c r="B108">
        <v>108</v>
      </c>
      <c r="F108">
        <v>1</v>
      </c>
      <c r="G108" t="str">
        <f t="shared" si="7"/>
        <v>108,</v>
      </c>
      <c r="H108">
        <f t="shared" si="5"/>
        <v>1</v>
      </c>
      <c r="I108" t="s">
        <v>144</v>
      </c>
      <c r="L108" t="str">
        <f t="shared" si="6"/>
        <v>Defensa</v>
      </c>
      <c r="M108" t="s">
        <v>144</v>
      </c>
    </row>
    <row r="109" spans="1:13" ht="15" x14ac:dyDescent="0.25">
      <c r="A109" s="1" t="s">
        <v>881</v>
      </c>
      <c r="B109">
        <v>109</v>
      </c>
      <c r="F109">
        <v>1</v>
      </c>
      <c r="G109" t="str">
        <f t="shared" si="7"/>
        <v>109,</v>
      </c>
      <c r="H109">
        <f t="shared" si="5"/>
        <v>1</v>
      </c>
      <c r="I109" t="s">
        <v>140</v>
      </c>
      <c r="L109" t="str">
        <f t="shared" si="6"/>
        <v>Defensa</v>
      </c>
      <c r="M109" t="s">
        <v>140</v>
      </c>
    </row>
    <row r="110" spans="1:13" x14ac:dyDescent="0.2">
      <c r="A110" t="s">
        <v>107</v>
      </c>
      <c r="B110">
        <v>110</v>
      </c>
      <c r="G110" t="str">
        <f t="shared" si="7"/>
        <v>110,</v>
      </c>
      <c r="H110">
        <f t="shared" si="5"/>
        <v>0</v>
      </c>
      <c r="I110" t="s">
        <v>472</v>
      </c>
      <c r="J110" t="s">
        <v>904</v>
      </c>
      <c r="L110" t="str">
        <f t="shared" si="6"/>
        <v>Mediocampista</v>
      </c>
      <c r="M110" t="s">
        <v>847</v>
      </c>
    </row>
    <row r="111" spans="1:13" x14ac:dyDescent="0.2">
      <c r="A111" t="s">
        <v>108</v>
      </c>
      <c r="B111">
        <v>111</v>
      </c>
      <c r="G111" t="str">
        <f t="shared" si="7"/>
        <v>111,</v>
      </c>
      <c r="H111">
        <f t="shared" si="5"/>
        <v>0</v>
      </c>
      <c r="I111" t="s">
        <v>174</v>
      </c>
      <c r="L111" t="str">
        <f t="shared" si="6"/>
        <v>Delantero</v>
      </c>
      <c r="M111" t="s">
        <v>174</v>
      </c>
    </row>
    <row r="112" spans="1:13" x14ac:dyDescent="0.2">
      <c r="A112" t="s">
        <v>109</v>
      </c>
      <c r="B112">
        <v>112</v>
      </c>
      <c r="G112" t="str">
        <f t="shared" si="7"/>
        <v>112,</v>
      </c>
      <c r="H112">
        <f t="shared" si="5"/>
        <v>0</v>
      </c>
      <c r="I112" t="s">
        <v>253</v>
      </c>
      <c r="J112" t="s">
        <v>898</v>
      </c>
      <c r="L112" t="str">
        <f t="shared" si="6"/>
        <v>Mediocampista</v>
      </c>
      <c r="M112" t="s">
        <v>226</v>
      </c>
    </row>
    <row r="113" spans="1:13" x14ac:dyDescent="0.2">
      <c r="A113" t="s">
        <v>110</v>
      </c>
      <c r="B113">
        <v>113</v>
      </c>
      <c r="G113" t="str">
        <f t="shared" si="7"/>
        <v>113,</v>
      </c>
      <c r="H113">
        <f t="shared" si="5"/>
        <v>0</v>
      </c>
      <c r="I113" t="s">
        <v>174</v>
      </c>
      <c r="L113" t="str">
        <f t="shared" si="6"/>
        <v>Delantero</v>
      </c>
      <c r="M113" t="s">
        <v>174</v>
      </c>
    </row>
    <row r="114" spans="1:13" x14ac:dyDescent="0.2">
      <c r="A114" t="s">
        <v>111</v>
      </c>
      <c r="B114">
        <v>114</v>
      </c>
      <c r="G114" t="str">
        <f t="shared" si="7"/>
        <v>114,</v>
      </c>
      <c r="H114">
        <f t="shared" si="5"/>
        <v>0</v>
      </c>
      <c r="I114" t="s">
        <v>123</v>
      </c>
      <c r="L114" t="str">
        <f t="shared" si="6"/>
        <v>Portero</v>
      </c>
      <c r="M114" t="s">
        <v>123</v>
      </c>
    </row>
    <row r="115" spans="1:13" x14ac:dyDescent="0.2">
      <c r="A115" t="s">
        <v>112</v>
      </c>
      <c r="B115">
        <v>115</v>
      </c>
      <c r="G115" t="str">
        <f t="shared" si="7"/>
        <v>115,</v>
      </c>
      <c r="H115">
        <f t="shared" si="5"/>
        <v>0</v>
      </c>
      <c r="I115" t="s">
        <v>123</v>
      </c>
      <c r="L115" t="str">
        <f t="shared" si="6"/>
        <v>Portero</v>
      </c>
      <c r="M115" t="s">
        <v>123</v>
      </c>
    </row>
    <row r="116" spans="1:13" x14ac:dyDescent="0.2">
      <c r="H116">
        <f t="shared" si="5"/>
        <v>0</v>
      </c>
      <c r="I116" t="s">
        <v>123</v>
      </c>
      <c r="L116" t="str">
        <f t="shared" si="6"/>
        <v>Portero</v>
      </c>
      <c r="M116" t="s">
        <v>123</v>
      </c>
    </row>
    <row r="117" spans="1:13" x14ac:dyDescent="0.2">
      <c r="H117">
        <f t="shared" si="5"/>
        <v>0</v>
      </c>
      <c r="I117" t="s">
        <v>152</v>
      </c>
      <c r="J117" t="s">
        <v>883</v>
      </c>
      <c r="L117" t="str">
        <f t="shared" si="6"/>
        <v>Defensa</v>
      </c>
      <c r="M117" t="s">
        <v>179</v>
      </c>
    </row>
    <row r="118" spans="1:13" x14ac:dyDescent="0.2">
      <c r="D118" t="s">
        <v>873</v>
      </c>
      <c r="E118" t="str">
        <f>+_xlfn.CONCAT(G1,G67,G70,G14,G22,G23,G25,G27,G30,G32,G34,G43,G66,G76,G87)</f>
        <v>1,67,70,14,22,23,25,27,30,32,34,43,66,76,87,</v>
      </c>
      <c r="H118">
        <f t="shared" si="5"/>
        <v>0</v>
      </c>
      <c r="I118" t="s">
        <v>152</v>
      </c>
      <c r="J118" t="s">
        <v>883</v>
      </c>
      <c r="L118" t="str">
        <f t="shared" si="6"/>
        <v>Defensa</v>
      </c>
      <c r="M118" t="s">
        <v>179</v>
      </c>
    </row>
    <row r="119" spans="1:13" x14ac:dyDescent="0.2">
      <c r="D119" t="s">
        <v>878</v>
      </c>
      <c r="E119" t="str">
        <f>+_xlfn.CONCAT(G1,G14,G15,G27,G30,G32,G38,G41,G45,G49,G56,G65,G66,G67,G76,G80,G81,G86,G87,G91,G77)</f>
        <v>1,14,15,27,30,32,38,41,45,49,56,65,66,67,76,80,81,86,87,91,77,</v>
      </c>
      <c r="H119">
        <f t="shared" si="5"/>
        <v>0</v>
      </c>
      <c r="I119" t="s">
        <v>905</v>
      </c>
      <c r="J119" t="s">
        <v>903</v>
      </c>
      <c r="K119" t="s">
        <v>904</v>
      </c>
      <c r="L119" t="str">
        <f t="shared" si="6"/>
        <v>Mediocampista</v>
      </c>
      <c r="M119" t="s">
        <v>440</v>
      </c>
    </row>
    <row r="120" spans="1:13" x14ac:dyDescent="0.2">
      <c r="D120" t="s">
        <v>879</v>
      </c>
      <c r="E120" t="str">
        <f>+_xlfn.CONCAT(G1,G15,G22,G25,G37,G38,G41,G45,G46,G67,G56,G63,G80,G81,G84,G109)</f>
        <v>1,15,22,25,37,38,41,45,46,67,56,63,80,81,84,109,</v>
      </c>
      <c r="H120">
        <f t="shared" si="5"/>
        <v>0</v>
      </c>
      <c r="I120" t="s">
        <v>140</v>
      </c>
      <c r="L120" t="str">
        <f t="shared" si="6"/>
        <v>Defensa</v>
      </c>
      <c r="M120" t="s">
        <v>140</v>
      </c>
    </row>
    <row r="121" spans="1:13" x14ac:dyDescent="0.2">
      <c r="D121" t="s">
        <v>880</v>
      </c>
      <c r="E121" t="str">
        <f>+_xlfn.CONCAT(G1,G98,G104,G106,G108,G109,G67:G77)</f>
        <v>1,98,104,106,108,109,67,68,69,70,71,72,73,74,75,76,77,</v>
      </c>
      <c r="H121">
        <f t="shared" si="5"/>
        <v>0</v>
      </c>
      <c r="I121" t="s">
        <v>136</v>
      </c>
      <c r="L121" t="str">
        <f t="shared" si="6"/>
        <v>Defensa</v>
      </c>
      <c r="M121" t="s">
        <v>136</v>
      </c>
    </row>
    <row r="122" spans="1:13" x14ac:dyDescent="0.2">
      <c r="H122">
        <f t="shared" si="5"/>
        <v>0</v>
      </c>
      <c r="I122" t="s">
        <v>136</v>
      </c>
      <c r="L122" t="str">
        <f t="shared" si="6"/>
        <v>Defensa</v>
      </c>
      <c r="M122" t="s">
        <v>136</v>
      </c>
    </row>
    <row r="123" spans="1:13" x14ac:dyDescent="0.2">
      <c r="D123" t="s">
        <v>925</v>
      </c>
      <c r="E123" t="str">
        <f>+_xlfn.CONCAT(G1:G109)</f>
        <v>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</v>
      </c>
      <c r="H123">
        <f t="shared" si="5"/>
        <v>0</v>
      </c>
      <c r="I123" t="s">
        <v>140</v>
      </c>
      <c r="L123" t="str">
        <f t="shared" si="6"/>
        <v>Defensa</v>
      </c>
      <c r="M123" t="s">
        <v>140</v>
      </c>
    </row>
    <row r="124" spans="1:13" x14ac:dyDescent="0.2">
      <c r="H124">
        <f t="shared" si="5"/>
        <v>0</v>
      </c>
      <c r="I124" t="s">
        <v>895</v>
      </c>
      <c r="J124" t="s">
        <v>884</v>
      </c>
      <c r="K124" t="s">
        <v>896</v>
      </c>
      <c r="L124" t="str">
        <f t="shared" si="6"/>
        <v>Mediocampista</v>
      </c>
      <c r="M124" t="s">
        <v>261</v>
      </c>
    </row>
    <row r="125" spans="1:13" x14ac:dyDescent="0.2">
      <c r="H125">
        <f t="shared" si="5"/>
        <v>0</v>
      </c>
      <c r="I125" t="s">
        <v>144</v>
      </c>
      <c r="L125" t="str">
        <f t="shared" si="6"/>
        <v>Defensa</v>
      </c>
      <c r="M125" t="s">
        <v>144</v>
      </c>
    </row>
    <row r="126" spans="1:13" x14ac:dyDescent="0.2">
      <c r="H126">
        <f t="shared" si="5"/>
        <v>0</v>
      </c>
      <c r="I126" t="s">
        <v>140</v>
      </c>
      <c r="J126" t="s">
        <v>885</v>
      </c>
      <c r="L126" t="str">
        <f t="shared" si="6"/>
        <v>Defensa</v>
      </c>
      <c r="M126" t="s">
        <v>258</v>
      </c>
    </row>
    <row r="127" spans="1:13" x14ac:dyDescent="0.2">
      <c r="H127">
        <f t="shared" si="5"/>
        <v>0</v>
      </c>
      <c r="I127" t="s">
        <v>897</v>
      </c>
      <c r="J127" t="s">
        <v>902</v>
      </c>
      <c r="K127" t="s">
        <v>903</v>
      </c>
      <c r="L127" t="str">
        <f t="shared" si="6"/>
        <v>Mediocampista</v>
      </c>
      <c r="M127" t="s">
        <v>465</v>
      </c>
    </row>
    <row r="128" spans="1:13" x14ac:dyDescent="0.2">
      <c r="H128">
        <f t="shared" si="5"/>
        <v>0</v>
      </c>
      <c r="I128" t="s">
        <v>906</v>
      </c>
      <c r="J128" t="s">
        <v>892</v>
      </c>
      <c r="K128" t="s">
        <v>900</v>
      </c>
      <c r="L128" t="str">
        <f t="shared" si="6"/>
        <v>Mediocampista</v>
      </c>
      <c r="M128" t="s">
        <v>750</v>
      </c>
    </row>
    <row r="129" spans="8:13" x14ac:dyDescent="0.2">
      <c r="H129">
        <f t="shared" si="5"/>
        <v>0</v>
      </c>
      <c r="I129" t="s">
        <v>152</v>
      </c>
      <c r="J129" t="s">
        <v>883</v>
      </c>
      <c r="L129" t="str">
        <f t="shared" si="6"/>
        <v>Defensa</v>
      </c>
      <c r="M129" t="s">
        <v>179</v>
      </c>
    </row>
    <row r="130" spans="8:13" x14ac:dyDescent="0.2">
      <c r="H130">
        <f t="shared" si="5"/>
        <v>0</v>
      </c>
      <c r="I130" t="s">
        <v>140</v>
      </c>
      <c r="L130" t="str">
        <f t="shared" si="6"/>
        <v>Defensa</v>
      </c>
      <c r="M130" t="s">
        <v>140</v>
      </c>
    </row>
    <row r="131" spans="8:13" x14ac:dyDescent="0.2">
      <c r="H131">
        <f t="shared" ref="H131:H194" si="8">+IF(COUNT(C131:F131)&gt;=1,1,0)</f>
        <v>0</v>
      </c>
      <c r="I131" t="s">
        <v>144</v>
      </c>
      <c r="J131" t="s">
        <v>884</v>
      </c>
      <c r="K131" t="s">
        <v>883</v>
      </c>
      <c r="L131" t="str">
        <f t="shared" ref="L131:L194" si="9">+VLOOKUP(I131,$O$4:$Q$23,3,FALSE)</f>
        <v>Defensa</v>
      </c>
      <c r="M131" t="s">
        <v>217</v>
      </c>
    </row>
    <row r="132" spans="8:13" x14ac:dyDescent="0.2">
      <c r="H132">
        <f t="shared" si="8"/>
        <v>0</v>
      </c>
      <c r="I132" t="s">
        <v>136</v>
      </c>
      <c r="L132" t="str">
        <f t="shared" si="9"/>
        <v>Defensa</v>
      </c>
      <c r="M132" t="s">
        <v>136</v>
      </c>
    </row>
    <row r="133" spans="8:13" x14ac:dyDescent="0.2">
      <c r="H133">
        <f t="shared" si="8"/>
        <v>0</v>
      </c>
      <c r="I133" t="s">
        <v>906</v>
      </c>
      <c r="J133" t="s">
        <v>884</v>
      </c>
      <c r="L133" t="str">
        <f t="shared" si="9"/>
        <v>Mediocampista</v>
      </c>
      <c r="M133" t="s">
        <v>793</v>
      </c>
    </row>
    <row r="134" spans="8:13" x14ac:dyDescent="0.2">
      <c r="H134">
        <f t="shared" si="8"/>
        <v>0</v>
      </c>
      <c r="I134" t="s">
        <v>174</v>
      </c>
      <c r="L134" t="str">
        <f t="shared" si="9"/>
        <v>Delantero</v>
      </c>
      <c r="M134" t="s">
        <v>174</v>
      </c>
    </row>
    <row r="135" spans="8:13" x14ac:dyDescent="0.2">
      <c r="H135">
        <f t="shared" si="8"/>
        <v>0</v>
      </c>
      <c r="I135" t="s">
        <v>140</v>
      </c>
      <c r="L135" t="str">
        <f t="shared" si="9"/>
        <v>Defensa</v>
      </c>
      <c r="M135" t="s">
        <v>140</v>
      </c>
    </row>
    <row r="136" spans="8:13" x14ac:dyDescent="0.2">
      <c r="H136">
        <f t="shared" si="8"/>
        <v>0</v>
      </c>
      <c r="I136" t="s">
        <v>891</v>
      </c>
      <c r="J136" t="s">
        <v>907</v>
      </c>
      <c r="K136" t="s">
        <v>896</v>
      </c>
      <c r="L136" t="str">
        <f t="shared" si="9"/>
        <v>Mediocampista</v>
      </c>
      <c r="M136" t="s">
        <v>390</v>
      </c>
    </row>
    <row r="137" spans="8:13" x14ac:dyDescent="0.2">
      <c r="H137">
        <f t="shared" si="8"/>
        <v>0</v>
      </c>
      <c r="I137" t="s">
        <v>136</v>
      </c>
      <c r="J137" t="s">
        <v>885</v>
      </c>
      <c r="L137" t="str">
        <f t="shared" si="9"/>
        <v>Defensa</v>
      </c>
      <c r="M137" t="s">
        <v>181</v>
      </c>
    </row>
    <row r="138" spans="8:13" x14ac:dyDescent="0.2">
      <c r="H138">
        <f t="shared" si="8"/>
        <v>0</v>
      </c>
      <c r="I138" t="s">
        <v>140</v>
      </c>
      <c r="L138" t="str">
        <f t="shared" si="9"/>
        <v>Defensa</v>
      </c>
      <c r="M138" t="s">
        <v>140</v>
      </c>
    </row>
    <row r="139" spans="8:13" x14ac:dyDescent="0.2">
      <c r="H139">
        <f t="shared" si="8"/>
        <v>0</v>
      </c>
      <c r="I139" t="s">
        <v>891</v>
      </c>
      <c r="J139" t="s">
        <v>900</v>
      </c>
      <c r="K139" t="s">
        <v>887</v>
      </c>
      <c r="L139" t="str">
        <f t="shared" si="9"/>
        <v>Mediocampista</v>
      </c>
      <c r="M139" t="s">
        <v>424</v>
      </c>
    </row>
    <row r="140" spans="8:13" x14ac:dyDescent="0.2">
      <c r="H140">
        <f t="shared" si="8"/>
        <v>0</v>
      </c>
      <c r="I140" t="s">
        <v>152</v>
      </c>
      <c r="L140" t="str">
        <f t="shared" si="9"/>
        <v>Defensa</v>
      </c>
      <c r="M140" t="s">
        <v>152</v>
      </c>
    </row>
    <row r="141" spans="8:13" x14ac:dyDescent="0.2">
      <c r="H141">
        <f t="shared" si="8"/>
        <v>0</v>
      </c>
      <c r="I141" t="s">
        <v>140</v>
      </c>
      <c r="L141" t="str">
        <f t="shared" si="9"/>
        <v>Defensa</v>
      </c>
      <c r="M141" t="s">
        <v>140</v>
      </c>
    </row>
    <row r="142" spans="8:13" x14ac:dyDescent="0.2">
      <c r="H142">
        <f t="shared" si="8"/>
        <v>0</v>
      </c>
      <c r="I142" t="s">
        <v>152</v>
      </c>
      <c r="L142" t="str">
        <f t="shared" si="9"/>
        <v>Defensa</v>
      </c>
      <c r="M142" t="s">
        <v>152</v>
      </c>
    </row>
    <row r="143" spans="8:13" x14ac:dyDescent="0.2">
      <c r="H143">
        <f t="shared" si="8"/>
        <v>0</v>
      </c>
      <c r="I143" t="s">
        <v>906</v>
      </c>
      <c r="J143" t="s">
        <v>900</v>
      </c>
      <c r="K143" t="s">
        <v>896</v>
      </c>
      <c r="L143" t="str">
        <f t="shared" si="9"/>
        <v>Mediocampista</v>
      </c>
      <c r="M143" t="s">
        <v>133</v>
      </c>
    </row>
    <row r="144" spans="8:13" x14ac:dyDescent="0.2">
      <c r="H144">
        <f t="shared" si="8"/>
        <v>0</v>
      </c>
      <c r="I144" t="s">
        <v>140</v>
      </c>
      <c r="J144" t="s">
        <v>885</v>
      </c>
      <c r="L144" t="str">
        <f t="shared" si="9"/>
        <v>Defensa</v>
      </c>
      <c r="M144" t="s">
        <v>258</v>
      </c>
    </row>
    <row r="145" spans="8:13" x14ac:dyDescent="0.2">
      <c r="H145">
        <f t="shared" si="8"/>
        <v>0</v>
      </c>
      <c r="I145" t="s">
        <v>908</v>
      </c>
      <c r="J145" t="s">
        <v>902</v>
      </c>
      <c r="L145" t="str">
        <f t="shared" si="9"/>
        <v>Mediocampista</v>
      </c>
      <c r="M145" t="s">
        <v>207</v>
      </c>
    </row>
    <row r="146" spans="8:13" x14ac:dyDescent="0.2">
      <c r="H146">
        <f t="shared" si="8"/>
        <v>0</v>
      </c>
      <c r="I146" t="s">
        <v>909</v>
      </c>
      <c r="J146" t="s">
        <v>883</v>
      </c>
      <c r="L146" t="str">
        <f t="shared" si="9"/>
        <v>Defensa</v>
      </c>
      <c r="M146" t="s">
        <v>617</v>
      </c>
    </row>
    <row r="147" spans="8:13" x14ac:dyDescent="0.2">
      <c r="H147">
        <f t="shared" si="8"/>
        <v>0</v>
      </c>
      <c r="I147" t="s">
        <v>905</v>
      </c>
      <c r="J147" t="s">
        <v>902</v>
      </c>
      <c r="K147" t="s">
        <v>903</v>
      </c>
      <c r="L147" t="str">
        <f t="shared" si="9"/>
        <v>Mediocampista</v>
      </c>
      <c r="M147" t="s">
        <v>672</v>
      </c>
    </row>
    <row r="148" spans="8:13" x14ac:dyDescent="0.2">
      <c r="H148">
        <f t="shared" si="8"/>
        <v>0</v>
      </c>
      <c r="I148" t="s">
        <v>144</v>
      </c>
      <c r="J148" t="s">
        <v>904</v>
      </c>
      <c r="L148" t="str">
        <f t="shared" si="9"/>
        <v>Defensa</v>
      </c>
      <c r="M148" t="s">
        <v>402</v>
      </c>
    </row>
    <row r="149" spans="8:13" x14ac:dyDescent="0.2">
      <c r="H149">
        <f t="shared" si="8"/>
        <v>0</v>
      </c>
      <c r="I149" t="s">
        <v>910</v>
      </c>
      <c r="J149" t="s">
        <v>888</v>
      </c>
      <c r="K149" t="s">
        <v>900</v>
      </c>
      <c r="L149" t="str">
        <f t="shared" si="9"/>
        <v>Mediocampista</v>
      </c>
      <c r="M149" t="s">
        <v>414</v>
      </c>
    </row>
    <row r="150" spans="8:13" x14ac:dyDescent="0.2">
      <c r="H150">
        <f t="shared" si="8"/>
        <v>0</v>
      </c>
      <c r="I150" t="s">
        <v>472</v>
      </c>
      <c r="J150" t="s">
        <v>903</v>
      </c>
      <c r="L150" t="str">
        <f t="shared" si="9"/>
        <v>Mediocampista</v>
      </c>
      <c r="M150" t="s">
        <v>115</v>
      </c>
    </row>
    <row r="151" spans="8:13" x14ac:dyDescent="0.2">
      <c r="H151">
        <f t="shared" si="8"/>
        <v>0</v>
      </c>
      <c r="I151" t="s">
        <v>895</v>
      </c>
      <c r="J151" t="s">
        <v>898</v>
      </c>
      <c r="K151" t="s">
        <v>899</v>
      </c>
      <c r="L151" t="str">
        <f t="shared" si="9"/>
        <v>Mediocampista</v>
      </c>
      <c r="M151" t="s">
        <v>795</v>
      </c>
    </row>
    <row r="152" spans="8:13" x14ac:dyDescent="0.2">
      <c r="H152">
        <f t="shared" si="8"/>
        <v>0</v>
      </c>
      <c r="I152" t="s">
        <v>174</v>
      </c>
      <c r="L152" t="str">
        <f t="shared" si="9"/>
        <v>Delantero</v>
      </c>
      <c r="M152" t="s">
        <v>174</v>
      </c>
    </row>
    <row r="153" spans="8:13" x14ac:dyDescent="0.2">
      <c r="H153">
        <f t="shared" si="8"/>
        <v>0</v>
      </c>
      <c r="I153" t="s">
        <v>152</v>
      </c>
      <c r="J153" t="s">
        <v>883</v>
      </c>
      <c r="L153" t="str">
        <f t="shared" si="9"/>
        <v>Defensa</v>
      </c>
      <c r="M153" t="s">
        <v>179</v>
      </c>
    </row>
    <row r="154" spans="8:13" x14ac:dyDescent="0.2">
      <c r="H154">
        <f t="shared" si="8"/>
        <v>0</v>
      </c>
      <c r="I154" t="s">
        <v>144</v>
      </c>
      <c r="L154" t="str">
        <f t="shared" si="9"/>
        <v>Defensa</v>
      </c>
      <c r="M154" t="s">
        <v>144</v>
      </c>
    </row>
    <row r="155" spans="8:13" x14ac:dyDescent="0.2">
      <c r="H155">
        <f t="shared" si="8"/>
        <v>0</v>
      </c>
      <c r="I155" t="s">
        <v>144</v>
      </c>
      <c r="J155" t="s">
        <v>884</v>
      </c>
      <c r="L155" t="str">
        <f t="shared" si="9"/>
        <v>Defensa</v>
      </c>
      <c r="M155" t="s">
        <v>202</v>
      </c>
    </row>
    <row r="156" spans="8:13" x14ac:dyDescent="0.2">
      <c r="H156">
        <f t="shared" si="8"/>
        <v>0</v>
      </c>
      <c r="I156" t="s">
        <v>140</v>
      </c>
      <c r="L156" t="str">
        <f t="shared" si="9"/>
        <v>Defensa</v>
      </c>
      <c r="M156" t="s">
        <v>140</v>
      </c>
    </row>
    <row r="157" spans="8:13" x14ac:dyDescent="0.2">
      <c r="H157">
        <f t="shared" si="8"/>
        <v>0</v>
      </c>
      <c r="I157" t="s">
        <v>136</v>
      </c>
      <c r="L157" t="str">
        <f t="shared" si="9"/>
        <v>Defensa</v>
      </c>
      <c r="M157" t="s">
        <v>136</v>
      </c>
    </row>
    <row r="158" spans="8:13" x14ac:dyDescent="0.2">
      <c r="H158">
        <f t="shared" si="8"/>
        <v>0</v>
      </c>
      <c r="I158" t="s">
        <v>910</v>
      </c>
      <c r="J158" t="s">
        <v>898</v>
      </c>
      <c r="K158" t="s">
        <v>887</v>
      </c>
      <c r="L158" t="str">
        <f t="shared" si="9"/>
        <v>Mediocampista</v>
      </c>
      <c r="M158" t="s">
        <v>713</v>
      </c>
    </row>
    <row r="159" spans="8:13" x14ac:dyDescent="0.2">
      <c r="H159">
        <f t="shared" si="8"/>
        <v>0</v>
      </c>
      <c r="I159" t="s">
        <v>144</v>
      </c>
      <c r="J159" t="s">
        <v>896</v>
      </c>
      <c r="L159" t="str">
        <f t="shared" si="9"/>
        <v>Defensa</v>
      </c>
      <c r="M159" t="s">
        <v>314</v>
      </c>
    </row>
    <row r="160" spans="8:13" x14ac:dyDescent="0.2">
      <c r="H160">
        <f t="shared" si="8"/>
        <v>0</v>
      </c>
      <c r="I160" t="s">
        <v>895</v>
      </c>
      <c r="J160" t="s">
        <v>884</v>
      </c>
      <c r="K160" t="s">
        <v>887</v>
      </c>
      <c r="L160" t="str">
        <f t="shared" si="9"/>
        <v>Mediocampista</v>
      </c>
      <c r="M160" t="s">
        <v>430</v>
      </c>
    </row>
    <row r="161" spans="8:13" x14ac:dyDescent="0.2">
      <c r="H161">
        <f t="shared" si="8"/>
        <v>0</v>
      </c>
      <c r="I161" t="s">
        <v>136</v>
      </c>
      <c r="J161" t="s">
        <v>911</v>
      </c>
      <c r="K161" t="s">
        <v>904</v>
      </c>
      <c r="L161" t="str">
        <f t="shared" si="9"/>
        <v>Defensa</v>
      </c>
      <c r="M161" t="s">
        <v>601</v>
      </c>
    </row>
    <row r="162" spans="8:13" x14ac:dyDescent="0.2">
      <c r="H162">
        <f t="shared" si="8"/>
        <v>0</v>
      </c>
      <c r="I162" t="s">
        <v>174</v>
      </c>
      <c r="L162" t="str">
        <f t="shared" si="9"/>
        <v>Delantero</v>
      </c>
      <c r="M162" t="s">
        <v>174</v>
      </c>
    </row>
    <row r="163" spans="8:13" x14ac:dyDescent="0.2">
      <c r="H163">
        <f t="shared" si="8"/>
        <v>0</v>
      </c>
      <c r="I163" t="s">
        <v>905</v>
      </c>
      <c r="J163" t="s">
        <v>904</v>
      </c>
      <c r="K163" t="s">
        <v>902</v>
      </c>
      <c r="L163" t="str">
        <f t="shared" si="9"/>
        <v>Mediocampista</v>
      </c>
      <c r="M163" t="s">
        <v>479</v>
      </c>
    </row>
    <row r="164" spans="8:13" x14ac:dyDescent="0.2">
      <c r="H164">
        <f t="shared" si="8"/>
        <v>0</v>
      </c>
      <c r="I164" t="s">
        <v>140</v>
      </c>
      <c r="J164" t="s">
        <v>890</v>
      </c>
      <c r="L164" t="str">
        <f t="shared" si="9"/>
        <v>Defensa</v>
      </c>
      <c r="M164" t="s">
        <v>554</v>
      </c>
    </row>
    <row r="165" spans="8:13" x14ac:dyDescent="0.2">
      <c r="H165">
        <f t="shared" si="8"/>
        <v>0</v>
      </c>
      <c r="I165" t="s">
        <v>136</v>
      </c>
      <c r="J165" t="s">
        <v>885</v>
      </c>
      <c r="L165" t="str">
        <f t="shared" si="9"/>
        <v>Defensa</v>
      </c>
      <c r="M165" t="s">
        <v>181</v>
      </c>
    </row>
    <row r="166" spans="8:13" x14ac:dyDescent="0.2">
      <c r="H166">
        <f t="shared" si="8"/>
        <v>0</v>
      </c>
      <c r="I166" t="s">
        <v>152</v>
      </c>
      <c r="L166" t="str">
        <f t="shared" si="9"/>
        <v>Defensa</v>
      </c>
      <c r="M166" t="s">
        <v>152</v>
      </c>
    </row>
    <row r="167" spans="8:13" x14ac:dyDescent="0.2">
      <c r="H167">
        <f t="shared" si="8"/>
        <v>0</v>
      </c>
      <c r="I167" t="s">
        <v>174</v>
      </c>
      <c r="L167" t="str">
        <f t="shared" si="9"/>
        <v>Delantero</v>
      </c>
      <c r="M167" t="s">
        <v>174</v>
      </c>
    </row>
    <row r="168" spans="8:13" x14ac:dyDescent="0.2">
      <c r="H168">
        <f t="shared" si="8"/>
        <v>0</v>
      </c>
      <c r="I168" t="s">
        <v>152</v>
      </c>
      <c r="L168" t="str">
        <f t="shared" si="9"/>
        <v>Defensa</v>
      </c>
      <c r="M168" t="s">
        <v>152</v>
      </c>
    </row>
    <row r="169" spans="8:13" x14ac:dyDescent="0.2">
      <c r="H169">
        <f t="shared" si="8"/>
        <v>0</v>
      </c>
      <c r="I169" t="s">
        <v>140</v>
      </c>
      <c r="L169" t="str">
        <f t="shared" si="9"/>
        <v>Defensa</v>
      </c>
      <c r="M169" t="s">
        <v>140</v>
      </c>
    </row>
    <row r="170" spans="8:13" x14ac:dyDescent="0.2">
      <c r="H170">
        <f t="shared" si="8"/>
        <v>0</v>
      </c>
      <c r="I170" t="s">
        <v>140</v>
      </c>
      <c r="J170" t="s">
        <v>887</v>
      </c>
      <c r="L170" t="str">
        <f t="shared" si="9"/>
        <v>Defensa</v>
      </c>
      <c r="M170" t="s">
        <v>271</v>
      </c>
    </row>
    <row r="171" spans="8:13" x14ac:dyDescent="0.2">
      <c r="H171">
        <f t="shared" si="8"/>
        <v>0</v>
      </c>
      <c r="I171" t="s">
        <v>144</v>
      </c>
      <c r="L171" t="str">
        <f t="shared" si="9"/>
        <v>Defensa</v>
      </c>
      <c r="M171" t="s">
        <v>144</v>
      </c>
    </row>
    <row r="172" spans="8:13" x14ac:dyDescent="0.2">
      <c r="H172">
        <f t="shared" si="8"/>
        <v>0</v>
      </c>
      <c r="I172" t="s">
        <v>893</v>
      </c>
      <c r="J172" t="s">
        <v>903</v>
      </c>
      <c r="K172" t="s">
        <v>911</v>
      </c>
      <c r="L172" t="str">
        <f t="shared" si="9"/>
        <v>Mediocampista</v>
      </c>
      <c r="M172" t="s">
        <v>745</v>
      </c>
    </row>
    <row r="173" spans="8:13" x14ac:dyDescent="0.2">
      <c r="H173">
        <f t="shared" si="8"/>
        <v>0</v>
      </c>
      <c r="I173" t="s">
        <v>472</v>
      </c>
      <c r="J173" t="s">
        <v>894</v>
      </c>
      <c r="L173" t="str">
        <f t="shared" si="9"/>
        <v>Mediocampista</v>
      </c>
      <c r="M173" t="s">
        <v>330</v>
      </c>
    </row>
    <row r="174" spans="8:13" x14ac:dyDescent="0.2">
      <c r="H174">
        <f t="shared" si="8"/>
        <v>0</v>
      </c>
      <c r="I174" t="s">
        <v>905</v>
      </c>
      <c r="J174" t="s">
        <v>911</v>
      </c>
      <c r="L174" t="str">
        <f t="shared" si="9"/>
        <v>Mediocampista</v>
      </c>
      <c r="M174" t="s">
        <v>163</v>
      </c>
    </row>
    <row r="175" spans="8:13" x14ac:dyDescent="0.2">
      <c r="H175">
        <f t="shared" si="8"/>
        <v>0</v>
      </c>
      <c r="I175" t="s">
        <v>136</v>
      </c>
      <c r="J175" t="s">
        <v>885</v>
      </c>
      <c r="L175" t="str">
        <f t="shared" si="9"/>
        <v>Defensa</v>
      </c>
      <c r="M175" t="s">
        <v>181</v>
      </c>
    </row>
    <row r="176" spans="8:13" x14ac:dyDescent="0.2">
      <c r="H176">
        <f t="shared" si="8"/>
        <v>0</v>
      </c>
      <c r="I176" t="s">
        <v>253</v>
      </c>
      <c r="J176" t="s">
        <v>894</v>
      </c>
      <c r="K176" t="s">
        <v>898</v>
      </c>
      <c r="L176" t="str">
        <f t="shared" si="9"/>
        <v>Mediocampista</v>
      </c>
      <c r="M176" t="s">
        <v>578</v>
      </c>
    </row>
    <row r="177" spans="8:13" x14ac:dyDescent="0.2">
      <c r="H177">
        <f t="shared" si="8"/>
        <v>0</v>
      </c>
      <c r="I177" t="s">
        <v>174</v>
      </c>
      <c r="J177" t="s">
        <v>900</v>
      </c>
      <c r="L177" t="str">
        <f t="shared" si="9"/>
        <v>Delantero</v>
      </c>
      <c r="M177" t="s">
        <v>584</v>
      </c>
    </row>
    <row r="178" spans="8:13" x14ac:dyDescent="0.2">
      <c r="H178">
        <f t="shared" si="8"/>
        <v>0</v>
      </c>
      <c r="I178" t="s">
        <v>152</v>
      </c>
      <c r="L178" t="str">
        <f t="shared" si="9"/>
        <v>Defensa</v>
      </c>
      <c r="M178" t="s">
        <v>152</v>
      </c>
    </row>
    <row r="179" spans="8:13" x14ac:dyDescent="0.2">
      <c r="H179">
        <f t="shared" si="8"/>
        <v>0</v>
      </c>
      <c r="I179" t="s">
        <v>472</v>
      </c>
      <c r="J179" t="s">
        <v>894</v>
      </c>
      <c r="K179" t="s">
        <v>903</v>
      </c>
      <c r="L179" t="str">
        <f t="shared" si="9"/>
        <v>Mediocampista</v>
      </c>
      <c r="M179" t="s">
        <v>566</v>
      </c>
    </row>
    <row r="180" spans="8:13" x14ac:dyDescent="0.2">
      <c r="H180">
        <f t="shared" si="8"/>
        <v>0</v>
      </c>
      <c r="I180" t="s">
        <v>472</v>
      </c>
      <c r="J180" t="s">
        <v>894</v>
      </c>
      <c r="L180" t="str">
        <f t="shared" si="9"/>
        <v>Mediocampista</v>
      </c>
      <c r="M180" t="s">
        <v>330</v>
      </c>
    </row>
    <row r="181" spans="8:13" x14ac:dyDescent="0.2">
      <c r="H181">
        <f t="shared" si="8"/>
        <v>0</v>
      </c>
      <c r="I181" t="s">
        <v>906</v>
      </c>
      <c r="J181" t="s">
        <v>900</v>
      </c>
      <c r="K181" t="s">
        <v>888</v>
      </c>
      <c r="L181" t="str">
        <f t="shared" si="9"/>
        <v>Mediocampista</v>
      </c>
      <c r="M181" t="s">
        <v>294</v>
      </c>
    </row>
    <row r="182" spans="8:13" x14ac:dyDescent="0.2">
      <c r="H182">
        <f t="shared" si="8"/>
        <v>0</v>
      </c>
      <c r="I182" t="s">
        <v>908</v>
      </c>
      <c r="J182" t="s">
        <v>894</v>
      </c>
      <c r="K182" t="s">
        <v>911</v>
      </c>
      <c r="L182" t="str">
        <f t="shared" si="9"/>
        <v>Mediocampista</v>
      </c>
      <c r="M182" t="s">
        <v>159</v>
      </c>
    </row>
    <row r="183" spans="8:13" x14ac:dyDescent="0.2">
      <c r="H183">
        <f t="shared" si="8"/>
        <v>0</v>
      </c>
      <c r="I183" t="s">
        <v>472</v>
      </c>
      <c r="J183" t="s">
        <v>904</v>
      </c>
      <c r="K183" t="s">
        <v>911</v>
      </c>
      <c r="L183" t="str">
        <f t="shared" si="9"/>
        <v>Mediocampista</v>
      </c>
      <c r="M183" t="s">
        <v>237</v>
      </c>
    </row>
    <row r="184" spans="8:13" x14ac:dyDescent="0.2">
      <c r="H184">
        <f t="shared" si="8"/>
        <v>0</v>
      </c>
      <c r="I184" t="s">
        <v>140</v>
      </c>
      <c r="L184" t="str">
        <f t="shared" si="9"/>
        <v>Defensa</v>
      </c>
      <c r="M184" t="s">
        <v>140</v>
      </c>
    </row>
    <row r="185" spans="8:13" x14ac:dyDescent="0.2">
      <c r="H185">
        <f t="shared" si="8"/>
        <v>0</v>
      </c>
      <c r="I185" t="s">
        <v>144</v>
      </c>
      <c r="L185" t="str">
        <f t="shared" si="9"/>
        <v>Defensa</v>
      </c>
      <c r="M185" t="s">
        <v>144</v>
      </c>
    </row>
    <row r="186" spans="8:13" x14ac:dyDescent="0.2">
      <c r="H186">
        <f t="shared" si="8"/>
        <v>0</v>
      </c>
      <c r="I186" t="s">
        <v>905</v>
      </c>
      <c r="J186" t="s">
        <v>904</v>
      </c>
      <c r="K186" t="s">
        <v>911</v>
      </c>
      <c r="L186" t="str">
        <f t="shared" si="9"/>
        <v>Mediocampista</v>
      </c>
      <c r="M186" t="s">
        <v>221</v>
      </c>
    </row>
    <row r="187" spans="8:13" x14ac:dyDescent="0.2">
      <c r="H187">
        <f t="shared" si="8"/>
        <v>0</v>
      </c>
      <c r="I187" t="s">
        <v>174</v>
      </c>
      <c r="L187" t="str">
        <f t="shared" si="9"/>
        <v>Delantero</v>
      </c>
      <c r="M187" t="s">
        <v>174</v>
      </c>
    </row>
    <row r="188" spans="8:13" x14ac:dyDescent="0.2">
      <c r="H188">
        <f t="shared" si="8"/>
        <v>0</v>
      </c>
      <c r="I188" t="s">
        <v>174</v>
      </c>
      <c r="L188" t="str">
        <f t="shared" si="9"/>
        <v>Delantero</v>
      </c>
      <c r="M188" t="s">
        <v>174</v>
      </c>
    </row>
    <row r="189" spans="8:13" x14ac:dyDescent="0.2">
      <c r="H189">
        <f t="shared" si="8"/>
        <v>0</v>
      </c>
      <c r="I189" t="s">
        <v>144</v>
      </c>
      <c r="L189" t="str">
        <f t="shared" si="9"/>
        <v>Defensa</v>
      </c>
      <c r="M189" t="s">
        <v>144</v>
      </c>
    </row>
    <row r="190" spans="8:13" x14ac:dyDescent="0.2">
      <c r="H190">
        <f t="shared" si="8"/>
        <v>0</v>
      </c>
      <c r="I190" t="s">
        <v>144</v>
      </c>
      <c r="L190" t="str">
        <f t="shared" si="9"/>
        <v>Defensa</v>
      </c>
      <c r="M190" t="s">
        <v>144</v>
      </c>
    </row>
    <row r="191" spans="8:13" x14ac:dyDescent="0.2">
      <c r="H191">
        <f t="shared" si="8"/>
        <v>0</v>
      </c>
      <c r="I191" t="s">
        <v>140</v>
      </c>
      <c r="L191" t="str">
        <f t="shared" si="9"/>
        <v>Defensa</v>
      </c>
      <c r="M191" t="s">
        <v>140</v>
      </c>
    </row>
    <row r="192" spans="8:13" x14ac:dyDescent="0.2">
      <c r="H192">
        <f t="shared" si="8"/>
        <v>0</v>
      </c>
      <c r="I192" t="s">
        <v>140</v>
      </c>
      <c r="J192" t="s">
        <v>887</v>
      </c>
      <c r="L192" t="str">
        <f t="shared" si="9"/>
        <v>Defensa</v>
      </c>
      <c r="M192" t="s">
        <v>271</v>
      </c>
    </row>
    <row r="193" spans="8:13" x14ac:dyDescent="0.2">
      <c r="H193">
        <f t="shared" si="8"/>
        <v>0</v>
      </c>
      <c r="I193" t="s">
        <v>144</v>
      </c>
      <c r="L193" t="str">
        <f t="shared" si="9"/>
        <v>Defensa</v>
      </c>
      <c r="M193" t="s">
        <v>144</v>
      </c>
    </row>
    <row r="194" spans="8:13" x14ac:dyDescent="0.2">
      <c r="H194">
        <f t="shared" si="8"/>
        <v>0</v>
      </c>
      <c r="I194" t="s">
        <v>152</v>
      </c>
      <c r="L194" t="str">
        <f t="shared" si="9"/>
        <v>Defensa</v>
      </c>
      <c r="M194" t="s">
        <v>152</v>
      </c>
    </row>
    <row r="195" spans="8:13" x14ac:dyDescent="0.2">
      <c r="H195">
        <f t="shared" ref="H195:H258" si="10">+IF(COUNT(C195:F195)&gt;=1,1,0)</f>
        <v>0</v>
      </c>
      <c r="I195" t="s">
        <v>910</v>
      </c>
      <c r="J195" t="s">
        <v>888</v>
      </c>
      <c r="K195" t="s">
        <v>900</v>
      </c>
      <c r="L195" t="str">
        <f t="shared" ref="L195:L258" si="11">+VLOOKUP(I195,$O$4:$Q$23,3,FALSE)</f>
        <v>Mediocampista</v>
      </c>
      <c r="M195" t="s">
        <v>414</v>
      </c>
    </row>
    <row r="196" spans="8:13" x14ac:dyDescent="0.2">
      <c r="H196">
        <f t="shared" si="10"/>
        <v>0</v>
      </c>
      <c r="I196" t="s">
        <v>908</v>
      </c>
      <c r="J196" t="s">
        <v>902</v>
      </c>
      <c r="L196" t="str">
        <f t="shared" si="11"/>
        <v>Mediocampista</v>
      </c>
      <c r="M196" t="s">
        <v>207</v>
      </c>
    </row>
    <row r="197" spans="8:13" x14ac:dyDescent="0.2">
      <c r="H197">
        <f t="shared" si="10"/>
        <v>0</v>
      </c>
      <c r="I197" t="s">
        <v>136</v>
      </c>
      <c r="L197" t="str">
        <f t="shared" si="11"/>
        <v>Defensa</v>
      </c>
      <c r="M197" t="s">
        <v>136</v>
      </c>
    </row>
    <row r="198" spans="8:13" x14ac:dyDescent="0.2">
      <c r="H198">
        <f t="shared" si="10"/>
        <v>0</v>
      </c>
      <c r="I198" t="s">
        <v>891</v>
      </c>
      <c r="J198" t="s">
        <v>896</v>
      </c>
      <c r="K198" t="s">
        <v>907</v>
      </c>
      <c r="L198" t="str">
        <f t="shared" si="11"/>
        <v>Mediocampista</v>
      </c>
      <c r="M198" t="s">
        <v>399</v>
      </c>
    </row>
    <row r="199" spans="8:13" x14ac:dyDescent="0.2">
      <c r="H199">
        <f t="shared" si="10"/>
        <v>0</v>
      </c>
      <c r="I199" t="s">
        <v>140</v>
      </c>
      <c r="J199" t="s">
        <v>900</v>
      </c>
      <c r="L199" t="str">
        <f t="shared" si="11"/>
        <v>Defensa</v>
      </c>
      <c r="M199" t="s">
        <v>462</v>
      </c>
    </row>
    <row r="200" spans="8:13" x14ac:dyDescent="0.2">
      <c r="H200">
        <f t="shared" si="10"/>
        <v>0</v>
      </c>
      <c r="I200" t="s">
        <v>908</v>
      </c>
      <c r="J200" t="s">
        <v>911</v>
      </c>
      <c r="K200" t="s">
        <v>902</v>
      </c>
      <c r="L200" t="str">
        <f t="shared" si="11"/>
        <v>Mediocampista</v>
      </c>
      <c r="M200" t="s">
        <v>167</v>
      </c>
    </row>
    <row r="201" spans="8:13" x14ac:dyDescent="0.2">
      <c r="H201">
        <f t="shared" si="10"/>
        <v>0</v>
      </c>
      <c r="I201" t="s">
        <v>140</v>
      </c>
      <c r="J201" t="s">
        <v>885</v>
      </c>
      <c r="L201" t="str">
        <f t="shared" si="11"/>
        <v>Defensa</v>
      </c>
      <c r="M201" t="s">
        <v>258</v>
      </c>
    </row>
    <row r="202" spans="8:13" x14ac:dyDescent="0.2">
      <c r="H202">
        <f t="shared" si="10"/>
        <v>0</v>
      </c>
      <c r="I202" t="s">
        <v>472</v>
      </c>
      <c r="L202" t="str">
        <f t="shared" si="11"/>
        <v>Mediocampista</v>
      </c>
      <c r="M202" t="s">
        <v>472</v>
      </c>
    </row>
    <row r="203" spans="8:13" x14ac:dyDescent="0.2">
      <c r="H203">
        <f t="shared" si="10"/>
        <v>0</v>
      </c>
      <c r="I203" t="s">
        <v>893</v>
      </c>
      <c r="J203" t="s">
        <v>911</v>
      </c>
      <c r="L203" t="str">
        <f t="shared" si="11"/>
        <v>Mediocampista</v>
      </c>
      <c r="M203" t="s">
        <v>241</v>
      </c>
    </row>
    <row r="204" spans="8:13" x14ac:dyDescent="0.2">
      <c r="H204">
        <f t="shared" si="10"/>
        <v>0</v>
      </c>
      <c r="I204" t="s">
        <v>897</v>
      </c>
      <c r="J204" t="s">
        <v>903</v>
      </c>
      <c r="K204" t="s">
        <v>894</v>
      </c>
      <c r="L204" t="str">
        <f t="shared" si="11"/>
        <v>Mediocampista</v>
      </c>
      <c r="M204" t="s">
        <v>171</v>
      </c>
    </row>
    <row r="205" spans="8:13" x14ac:dyDescent="0.2">
      <c r="H205">
        <f t="shared" si="10"/>
        <v>0</v>
      </c>
      <c r="I205" t="s">
        <v>893</v>
      </c>
      <c r="J205" t="s">
        <v>902</v>
      </c>
      <c r="K205" t="s">
        <v>903</v>
      </c>
      <c r="L205" t="str">
        <f t="shared" si="11"/>
        <v>Mediocampista</v>
      </c>
      <c r="M205" t="s">
        <v>662</v>
      </c>
    </row>
    <row r="206" spans="8:13" x14ac:dyDescent="0.2">
      <c r="H206">
        <f t="shared" si="10"/>
        <v>0</v>
      </c>
      <c r="I206" t="s">
        <v>253</v>
      </c>
      <c r="J206" t="s">
        <v>900</v>
      </c>
      <c r="L206" t="str">
        <f t="shared" si="11"/>
        <v>Mediocampista</v>
      </c>
      <c r="M206" t="s">
        <v>619</v>
      </c>
    </row>
    <row r="207" spans="8:13" x14ac:dyDescent="0.2">
      <c r="H207">
        <f t="shared" si="10"/>
        <v>0</v>
      </c>
      <c r="I207" t="s">
        <v>144</v>
      </c>
      <c r="L207" t="str">
        <f t="shared" si="11"/>
        <v>Defensa</v>
      </c>
      <c r="M207" t="s">
        <v>144</v>
      </c>
    </row>
    <row r="208" spans="8:13" x14ac:dyDescent="0.2">
      <c r="H208">
        <f t="shared" si="10"/>
        <v>0</v>
      </c>
      <c r="I208" t="s">
        <v>144</v>
      </c>
      <c r="J208" t="s">
        <v>884</v>
      </c>
      <c r="L208" t="str">
        <f t="shared" si="11"/>
        <v>Defensa</v>
      </c>
      <c r="M208" t="s">
        <v>202</v>
      </c>
    </row>
    <row r="209" spans="8:13" x14ac:dyDescent="0.2">
      <c r="H209">
        <f t="shared" si="10"/>
        <v>0</v>
      </c>
      <c r="I209" t="s">
        <v>908</v>
      </c>
      <c r="J209" t="s">
        <v>911</v>
      </c>
      <c r="K209" t="s">
        <v>904</v>
      </c>
      <c r="L209" t="str">
        <f t="shared" si="11"/>
        <v>Mediocampista</v>
      </c>
      <c r="M209" t="s">
        <v>348</v>
      </c>
    </row>
    <row r="210" spans="8:13" x14ac:dyDescent="0.2">
      <c r="H210">
        <f t="shared" si="10"/>
        <v>0</v>
      </c>
      <c r="I210" t="s">
        <v>136</v>
      </c>
      <c r="L210" t="str">
        <f t="shared" si="11"/>
        <v>Defensa</v>
      </c>
      <c r="M210" t="s">
        <v>136</v>
      </c>
    </row>
    <row r="211" spans="8:13" x14ac:dyDescent="0.2">
      <c r="H211">
        <f t="shared" si="10"/>
        <v>0</v>
      </c>
      <c r="I211" t="s">
        <v>144</v>
      </c>
      <c r="L211" t="str">
        <f t="shared" si="11"/>
        <v>Defensa</v>
      </c>
      <c r="M211" t="s">
        <v>144</v>
      </c>
    </row>
    <row r="212" spans="8:13" x14ac:dyDescent="0.2">
      <c r="H212">
        <f t="shared" si="10"/>
        <v>0</v>
      </c>
      <c r="I212" t="s">
        <v>144</v>
      </c>
      <c r="J212" t="s">
        <v>884</v>
      </c>
      <c r="L212" t="str">
        <f t="shared" si="11"/>
        <v>Defensa</v>
      </c>
      <c r="M212" t="s">
        <v>202</v>
      </c>
    </row>
    <row r="213" spans="8:13" x14ac:dyDescent="0.2">
      <c r="H213">
        <f t="shared" si="10"/>
        <v>0</v>
      </c>
      <c r="I213" t="s">
        <v>472</v>
      </c>
      <c r="J213" t="s">
        <v>894</v>
      </c>
      <c r="L213" t="str">
        <f t="shared" si="11"/>
        <v>Mediocampista</v>
      </c>
      <c r="M213" t="s">
        <v>330</v>
      </c>
    </row>
    <row r="214" spans="8:13" x14ac:dyDescent="0.2">
      <c r="H214">
        <f t="shared" si="10"/>
        <v>0</v>
      </c>
      <c r="I214" t="s">
        <v>897</v>
      </c>
      <c r="J214" t="s">
        <v>894</v>
      </c>
      <c r="K214" t="s">
        <v>902</v>
      </c>
      <c r="L214" t="str">
        <f t="shared" si="11"/>
        <v>Mediocampista</v>
      </c>
      <c r="M214" t="s">
        <v>397</v>
      </c>
    </row>
    <row r="215" spans="8:13" x14ac:dyDescent="0.2">
      <c r="H215">
        <f t="shared" si="10"/>
        <v>0</v>
      </c>
      <c r="I215" t="s">
        <v>910</v>
      </c>
      <c r="J215" t="s">
        <v>888</v>
      </c>
      <c r="K215" t="s">
        <v>900</v>
      </c>
      <c r="L215" t="str">
        <f t="shared" si="11"/>
        <v>Mediocampista</v>
      </c>
      <c r="M215" t="s">
        <v>414</v>
      </c>
    </row>
    <row r="216" spans="8:13" x14ac:dyDescent="0.2">
      <c r="H216">
        <f t="shared" si="10"/>
        <v>0</v>
      </c>
      <c r="I216" t="s">
        <v>472</v>
      </c>
      <c r="J216" t="s">
        <v>894</v>
      </c>
      <c r="L216" t="str">
        <f t="shared" si="11"/>
        <v>Mediocampista</v>
      </c>
      <c r="M216" t="s">
        <v>330</v>
      </c>
    </row>
    <row r="217" spans="8:13" x14ac:dyDescent="0.2">
      <c r="H217">
        <f t="shared" si="10"/>
        <v>0</v>
      </c>
      <c r="I217" t="s">
        <v>472</v>
      </c>
      <c r="J217" t="s">
        <v>903</v>
      </c>
      <c r="K217" t="s">
        <v>899</v>
      </c>
      <c r="L217" t="str">
        <f t="shared" si="11"/>
        <v>Mediocampista</v>
      </c>
      <c r="M217" t="s">
        <v>533</v>
      </c>
    </row>
    <row r="218" spans="8:13" x14ac:dyDescent="0.2">
      <c r="H218">
        <f t="shared" si="10"/>
        <v>0</v>
      </c>
      <c r="I218" t="s">
        <v>253</v>
      </c>
      <c r="J218" t="s">
        <v>896</v>
      </c>
      <c r="K218" t="s">
        <v>902</v>
      </c>
      <c r="L218" t="str">
        <f t="shared" si="11"/>
        <v>Mediocampista</v>
      </c>
      <c r="M218" t="s">
        <v>274</v>
      </c>
    </row>
    <row r="219" spans="8:13" x14ac:dyDescent="0.2">
      <c r="H219">
        <f t="shared" si="10"/>
        <v>0</v>
      </c>
      <c r="I219" t="s">
        <v>891</v>
      </c>
      <c r="J219" t="s">
        <v>887</v>
      </c>
      <c r="K219" t="s">
        <v>896</v>
      </c>
      <c r="L219" t="str">
        <f t="shared" si="11"/>
        <v>Mediocampista</v>
      </c>
      <c r="M219" t="s">
        <v>700</v>
      </c>
    </row>
    <row r="220" spans="8:13" x14ac:dyDescent="0.2">
      <c r="H220">
        <f t="shared" si="10"/>
        <v>0</v>
      </c>
      <c r="I220" t="s">
        <v>893</v>
      </c>
      <c r="J220" t="s">
        <v>894</v>
      </c>
      <c r="K220" t="s">
        <v>911</v>
      </c>
      <c r="L220" t="str">
        <f t="shared" si="11"/>
        <v>Mediocampista</v>
      </c>
      <c r="M220" t="s">
        <v>307</v>
      </c>
    </row>
    <row r="221" spans="8:13" x14ac:dyDescent="0.2">
      <c r="H221">
        <f t="shared" si="10"/>
        <v>0</v>
      </c>
      <c r="I221" t="s">
        <v>891</v>
      </c>
      <c r="J221" t="s">
        <v>898</v>
      </c>
      <c r="K221" t="s">
        <v>890</v>
      </c>
      <c r="L221" t="str">
        <f t="shared" si="11"/>
        <v>Mediocampista</v>
      </c>
      <c r="M221" t="s">
        <v>682</v>
      </c>
    </row>
    <row r="222" spans="8:13" x14ac:dyDescent="0.2">
      <c r="H222">
        <f t="shared" si="10"/>
        <v>0</v>
      </c>
      <c r="I222" t="s">
        <v>144</v>
      </c>
      <c r="J222" t="s">
        <v>912</v>
      </c>
      <c r="L222" t="str">
        <f t="shared" si="11"/>
        <v>Defensa</v>
      </c>
      <c r="M222" t="s">
        <v>509</v>
      </c>
    </row>
    <row r="223" spans="8:13" x14ac:dyDescent="0.2">
      <c r="H223">
        <f t="shared" si="10"/>
        <v>0</v>
      </c>
      <c r="I223" t="s">
        <v>895</v>
      </c>
      <c r="J223" t="s">
        <v>887</v>
      </c>
      <c r="K223" t="s">
        <v>896</v>
      </c>
      <c r="L223" t="str">
        <f t="shared" si="11"/>
        <v>Mediocampista</v>
      </c>
      <c r="M223" t="s">
        <v>445</v>
      </c>
    </row>
    <row r="224" spans="8:13" x14ac:dyDescent="0.2">
      <c r="H224">
        <f t="shared" si="10"/>
        <v>0</v>
      </c>
      <c r="I224" t="s">
        <v>472</v>
      </c>
      <c r="J224" t="s">
        <v>911</v>
      </c>
      <c r="K224" t="s">
        <v>894</v>
      </c>
      <c r="L224" t="str">
        <f t="shared" si="11"/>
        <v>Mediocampista</v>
      </c>
      <c r="M224" t="s">
        <v>711</v>
      </c>
    </row>
    <row r="225" spans="8:13" x14ac:dyDescent="0.2">
      <c r="H225">
        <f t="shared" si="10"/>
        <v>0</v>
      </c>
      <c r="I225" t="s">
        <v>895</v>
      </c>
      <c r="J225" t="s">
        <v>887</v>
      </c>
      <c r="K225" t="s">
        <v>899</v>
      </c>
      <c r="L225" t="str">
        <f t="shared" si="11"/>
        <v>Mediocampista</v>
      </c>
      <c r="M225" t="s">
        <v>224</v>
      </c>
    </row>
    <row r="226" spans="8:13" x14ac:dyDescent="0.2">
      <c r="H226">
        <f t="shared" si="10"/>
        <v>0</v>
      </c>
      <c r="I226" t="s">
        <v>144</v>
      </c>
      <c r="L226" t="str">
        <f t="shared" si="11"/>
        <v>Defensa</v>
      </c>
      <c r="M226" t="s">
        <v>144</v>
      </c>
    </row>
    <row r="227" spans="8:13" x14ac:dyDescent="0.2">
      <c r="H227">
        <f t="shared" si="10"/>
        <v>0</v>
      </c>
      <c r="I227" t="s">
        <v>893</v>
      </c>
      <c r="J227" t="s">
        <v>911</v>
      </c>
      <c r="K227" t="s">
        <v>903</v>
      </c>
      <c r="L227" t="str">
        <f t="shared" si="11"/>
        <v>Mediocampista</v>
      </c>
      <c r="M227" t="s">
        <v>317</v>
      </c>
    </row>
    <row r="228" spans="8:13" x14ac:dyDescent="0.2">
      <c r="H228">
        <f t="shared" si="10"/>
        <v>0</v>
      </c>
      <c r="I228" t="s">
        <v>144</v>
      </c>
      <c r="L228" t="str">
        <f t="shared" si="11"/>
        <v>Defensa</v>
      </c>
      <c r="M228" t="s">
        <v>144</v>
      </c>
    </row>
    <row r="229" spans="8:13" x14ac:dyDescent="0.2">
      <c r="H229">
        <f t="shared" si="10"/>
        <v>0</v>
      </c>
      <c r="I229" t="s">
        <v>140</v>
      </c>
      <c r="J229" t="s">
        <v>896</v>
      </c>
      <c r="K229" t="s">
        <v>888</v>
      </c>
      <c r="L229" t="str">
        <f t="shared" si="11"/>
        <v>Defensa</v>
      </c>
      <c r="M229" t="s">
        <v>696</v>
      </c>
    </row>
    <row r="230" spans="8:13" x14ac:dyDescent="0.2">
      <c r="H230">
        <f t="shared" si="10"/>
        <v>0</v>
      </c>
      <c r="I230" t="s">
        <v>910</v>
      </c>
      <c r="J230" t="s">
        <v>900</v>
      </c>
      <c r="K230" t="s">
        <v>898</v>
      </c>
      <c r="L230" t="str">
        <f t="shared" si="11"/>
        <v>Mediocampista</v>
      </c>
      <c r="M230" t="s">
        <v>379</v>
      </c>
    </row>
    <row r="231" spans="8:13" x14ac:dyDescent="0.2">
      <c r="H231">
        <f t="shared" si="10"/>
        <v>0</v>
      </c>
      <c r="I231" t="s">
        <v>908</v>
      </c>
      <c r="J231" t="s">
        <v>902</v>
      </c>
      <c r="L231" t="str">
        <f t="shared" si="11"/>
        <v>Mediocampista</v>
      </c>
      <c r="M231" t="s">
        <v>207</v>
      </c>
    </row>
    <row r="232" spans="8:13" x14ac:dyDescent="0.2">
      <c r="H232">
        <f t="shared" si="10"/>
        <v>0</v>
      </c>
      <c r="I232" t="s">
        <v>140</v>
      </c>
      <c r="L232" t="str">
        <f t="shared" si="11"/>
        <v>Defensa</v>
      </c>
      <c r="M232" t="s">
        <v>140</v>
      </c>
    </row>
    <row r="233" spans="8:13" x14ac:dyDescent="0.2">
      <c r="H233">
        <f t="shared" si="10"/>
        <v>0</v>
      </c>
      <c r="I233" t="s">
        <v>897</v>
      </c>
      <c r="J233" t="s">
        <v>894</v>
      </c>
      <c r="K233" t="s">
        <v>903</v>
      </c>
      <c r="L233" t="str">
        <f t="shared" si="11"/>
        <v>Mediocampista</v>
      </c>
      <c r="M233" t="s">
        <v>283</v>
      </c>
    </row>
    <row r="234" spans="8:13" x14ac:dyDescent="0.2">
      <c r="H234">
        <f t="shared" si="10"/>
        <v>0</v>
      </c>
      <c r="I234" t="s">
        <v>906</v>
      </c>
      <c r="J234" t="s">
        <v>900</v>
      </c>
      <c r="L234" t="str">
        <f t="shared" si="11"/>
        <v>Mediocampista</v>
      </c>
      <c r="M234" t="s">
        <v>319</v>
      </c>
    </row>
    <row r="235" spans="8:13" x14ac:dyDescent="0.2">
      <c r="H235">
        <f t="shared" si="10"/>
        <v>0</v>
      </c>
      <c r="I235" t="s">
        <v>140</v>
      </c>
      <c r="J235" t="s">
        <v>913</v>
      </c>
      <c r="L235" t="str">
        <f t="shared" si="11"/>
        <v>Defensa</v>
      </c>
      <c r="M235" t="s">
        <v>146</v>
      </c>
    </row>
    <row r="236" spans="8:13" x14ac:dyDescent="0.2">
      <c r="H236">
        <f t="shared" si="10"/>
        <v>0</v>
      </c>
      <c r="I236" t="s">
        <v>905</v>
      </c>
      <c r="J236" t="s">
        <v>888</v>
      </c>
      <c r="K236" t="s">
        <v>903</v>
      </c>
      <c r="L236" t="str">
        <f t="shared" si="11"/>
        <v>Mediocampista</v>
      </c>
      <c r="M236" t="s">
        <v>738</v>
      </c>
    </row>
    <row r="237" spans="8:13" x14ac:dyDescent="0.2">
      <c r="H237">
        <f t="shared" si="10"/>
        <v>0</v>
      </c>
      <c r="I237" t="s">
        <v>897</v>
      </c>
      <c r="J237" t="s">
        <v>903</v>
      </c>
      <c r="K237" t="s">
        <v>894</v>
      </c>
      <c r="L237" t="str">
        <f t="shared" si="11"/>
        <v>Mediocampista</v>
      </c>
      <c r="M237" t="s">
        <v>171</v>
      </c>
    </row>
    <row r="238" spans="8:13" x14ac:dyDescent="0.2">
      <c r="H238">
        <f t="shared" si="10"/>
        <v>0</v>
      </c>
      <c r="I238" t="s">
        <v>136</v>
      </c>
      <c r="L238" t="str">
        <f t="shared" si="11"/>
        <v>Defensa</v>
      </c>
      <c r="M238" t="s">
        <v>136</v>
      </c>
    </row>
    <row r="239" spans="8:13" x14ac:dyDescent="0.2">
      <c r="H239">
        <f t="shared" si="10"/>
        <v>0</v>
      </c>
      <c r="I239" t="s">
        <v>144</v>
      </c>
      <c r="J239" t="s">
        <v>883</v>
      </c>
      <c r="L239" t="str">
        <f t="shared" si="11"/>
        <v>Defensa</v>
      </c>
      <c r="M239" t="s">
        <v>573</v>
      </c>
    </row>
    <row r="240" spans="8:13" x14ac:dyDescent="0.2">
      <c r="H240">
        <f t="shared" si="10"/>
        <v>0</v>
      </c>
      <c r="I240" t="s">
        <v>144</v>
      </c>
      <c r="L240" t="str">
        <f t="shared" si="11"/>
        <v>Defensa</v>
      </c>
      <c r="M240" t="s">
        <v>144</v>
      </c>
    </row>
    <row r="241" spans="8:13" x14ac:dyDescent="0.2">
      <c r="H241">
        <f t="shared" si="10"/>
        <v>0</v>
      </c>
      <c r="I241" t="s">
        <v>174</v>
      </c>
      <c r="J241" t="s">
        <v>887</v>
      </c>
      <c r="L241" t="str">
        <f t="shared" si="11"/>
        <v>Delantero</v>
      </c>
      <c r="M241" t="s">
        <v>426</v>
      </c>
    </row>
    <row r="242" spans="8:13" x14ac:dyDescent="0.2">
      <c r="H242">
        <f t="shared" si="10"/>
        <v>0</v>
      </c>
      <c r="I242" t="s">
        <v>253</v>
      </c>
      <c r="J242" t="s">
        <v>894</v>
      </c>
      <c r="K242" t="s">
        <v>911</v>
      </c>
      <c r="L242" t="str">
        <f t="shared" si="11"/>
        <v>Mediocampista</v>
      </c>
      <c r="M242" t="s">
        <v>808</v>
      </c>
    </row>
    <row r="243" spans="8:13" x14ac:dyDescent="0.2">
      <c r="H243">
        <f t="shared" si="10"/>
        <v>0</v>
      </c>
      <c r="I243" t="s">
        <v>891</v>
      </c>
      <c r="J243" t="s">
        <v>896</v>
      </c>
      <c r="K243" t="s">
        <v>887</v>
      </c>
      <c r="L243" t="str">
        <f t="shared" si="11"/>
        <v>Mediocampista</v>
      </c>
      <c r="M243" t="s">
        <v>360</v>
      </c>
    </row>
    <row r="244" spans="8:13" x14ac:dyDescent="0.2">
      <c r="H244">
        <f t="shared" si="10"/>
        <v>0</v>
      </c>
      <c r="I244" t="s">
        <v>906</v>
      </c>
      <c r="J244" t="s">
        <v>888</v>
      </c>
      <c r="K244" t="s">
        <v>896</v>
      </c>
      <c r="L244" t="str">
        <f t="shared" si="11"/>
        <v>Mediocampista</v>
      </c>
      <c r="M244" t="s">
        <v>825</v>
      </c>
    </row>
    <row r="245" spans="8:13" x14ac:dyDescent="0.2">
      <c r="H245">
        <f t="shared" si="10"/>
        <v>0</v>
      </c>
      <c r="I245" t="s">
        <v>174</v>
      </c>
      <c r="L245" t="str">
        <f t="shared" si="11"/>
        <v>Delantero</v>
      </c>
      <c r="M245" t="s">
        <v>174</v>
      </c>
    </row>
    <row r="246" spans="8:13" x14ac:dyDescent="0.2">
      <c r="H246">
        <f t="shared" si="10"/>
        <v>0</v>
      </c>
      <c r="I246" t="s">
        <v>140</v>
      </c>
      <c r="L246" t="str">
        <f t="shared" si="11"/>
        <v>Defensa</v>
      </c>
      <c r="M246" t="s">
        <v>140</v>
      </c>
    </row>
    <row r="247" spans="8:13" x14ac:dyDescent="0.2">
      <c r="H247">
        <f t="shared" si="10"/>
        <v>0</v>
      </c>
      <c r="I247" t="s">
        <v>891</v>
      </c>
      <c r="J247" t="s">
        <v>896</v>
      </c>
      <c r="K247" t="s">
        <v>890</v>
      </c>
      <c r="L247" t="str">
        <f t="shared" si="11"/>
        <v>Mediocampista</v>
      </c>
      <c r="M247" t="s">
        <v>232</v>
      </c>
    </row>
    <row r="248" spans="8:13" x14ac:dyDescent="0.2">
      <c r="H248">
        <f t="shared" si="10"/>
        <v>0</v>
      </c>
      <c r="I248" t="s">
        <v>152</v>
      </c>
      <c r="L248" t="str">
        <f t="shared" si="11"/>
        <v>Defensa</v>
      </c>
      <c r="M248" t="s">
        <v>152</v>
      </c>
    </row>
    <row r="249" spans="8:13" x14ac:dyDescent="0.2">
      <c r="H249">
        <f t="shared" si="10"/>
        <v>0</v>
      </c>
      <c r="I249" t="s">
        <v>144</v>
      </c>
      <c r="L249" t="str">
        <f t="shared" si="11"/>
        <v>Defensa</v>
      </c>
      <c r="M249" t="s">
        <v>144</v>
      </c>
    </row>
    <row r="250" spans="8:13" x14ac:dyDescent="0.2">
      <c r="H250">
        <f t="shared" si="10"/>
        <v>0</v>
      </c>
      <c r="I250" t="s">
        <v>897</v>
      </c>
      <c r="J250" t="s">
        <v>894</v>
      </c>
      <c r="K250" t="s">
        <v>903</v>
      </c>
      <c r="L250" t="str">
        <f t="shared" si="11"/>
        <v>Mediocampista</v>
      </c>
      <c r="M250" t="s">
        <v>283</v>
      </c>
    </row>
    <row r="251" spans="8:13" x14ac:dyDescent="0.2">
      <c r="H251">
        <f t="shared" si="10"/>
        <v>0</v>
      </c>
      <c r="I251" t="s">
        <v>144</v>
      </c>
      <c r="J251" t="s">
        <v>884</v>
      </c>
      <c r="L251" t="str">
        <f t="shared" si="11"/>
        <v>Defensa</v>
      </c>
      <c r="M251" t="s">
        <v>202</v>
      </c>
    </row>
    <row r="252" spans="8:13" x14ac:dyDescent="0.2">
      <c r="H252">
        <f t="shared" si="10"/>
        <v>0</v>
      </c>
      <c r="I252" t="s">
        <v>908</v>
      </c>
      <c r="J252" t="s">
        <v>911</v>
      </c>
      <c r="K252" t="s">
        <v>904</v>
      </c>
      <c r="L252" t="str">
        <f t="shared" si="11"/>
        <v>Mediocampista</v>
      </c>
      <c r="M252" t="s">
        <v>348</v>
      </c>
    </row>
    <row r="253" spans="8:13" x14ac:dyDescent="0.2">
      <c r="H253">
        <f t="shared" si="10"/>
        <v>0</v>
      </c>
      <c r="I253" t="s">
        <v>253</v>
      </c>
      <c r="J253" t="s">
        <v>887</v>
      </c>
      <c r="K253" t="s">
        <v>896</v>
      </c>
      <c r="L253" t="str">
        <f t="shared" si="11"/>
        <v>Mediocampista</v>
      </c>
      <c r="M253" t="s">
        <v>263</v>
      </c>
    </row>
    <row r="254" spans="8:13" x14ac:dyDescent="0.2">
      <c r="H254">
        <f t="shared" si="10"/>
        <v>0</v>
      </c>
      <c r="I254" t="s">
        <v>895</v>
      </c>
      <c r="J254" t="s">
        <v>887</v>
      </c>
      <c r="K254" t="s">
        <v>896</v>
      </c>
      <c r="L254" t="str">
        <f t="shared" si="11"/>
        <v>Mediocampista</v>
      </c>
      <c r="M254" t="s">
        <v>445</v>
      </c>
    </row>
    <row r="255" spans="8:13" x14ac:dyDescent="0.2">
      <c r="H255">
        <f t="shared" si="10"/>
        <v>0</v>
      </c>
      <c r="I255" t="s">
        <v>905</v>
      </c>
      <c r="J255" t="s">
        <v>888</v>
      </c>
      <c r="K255" t="s">
        <v>902</v>
      </c>
      <c r="L255" t="str">
        <f t="shared" si="11"/>
        <v>Mediocampista</v>
      </c>
      <c r="M255" t="s">
        <v>580</v>
      </c>
    </row>
    <row r="256" spans="8:13" x14ac:dyDescent="0.2">
      <c r="H256">
        <f t="shared" si="10"/>
        <v>0</v>
      </c>
      <c r="I256" t="s">
        <v>893</v>
      </c>
      <c r="J256" t="s">
        <v>883</v>
      </c>
      <c r="K256" t="s">
        <v>903</v>
      </c>
      <c r="L256" t="str">
        <f t="shared" si="11"/>
        <v>Mediocampista</v>
      </c>
      <c r="M256" t="s">
        <v>309</v>
      </c>
    </row>
    <row r="257" spans="8:13" x14ac:dyDescent="0.2">
      <c r="H257">
        <f t="shared" si="10"/>
        <v>0</v>
      </c>
      <c r="I257" t="s">
        <v>908</v>
      </c>
      <c r="J257" t="s">
        <v>902</v>
      </c>
      <c r="K257" t="s">
        <v>904</v>
      </c>
      <c r="L257" t="str">
        <f t="shared" si="11"/>
        <v>Mediocampista</v>
      </c>
      <c r="M257" t="s">
        <v>358</v>
      </c>
    </row>
    <row r="258" spans="8:13" x14ac:dyDescent="0.2">
      <c r="H258">
        <f t="shared" si="10"/>
        <v>0</v>
      </c>
      <c r="I258" t="s">
        <v>893</v>
      </c>
      <c r="J258" t="s">
        <v>894</v>
      </c>
      <c r="K258" t="s">
        <v>911</v>
      </c>
      <c r="L258" t="str">
        <f t="shared" si="11"/>
        <v>Mediocampista</v>
      </c>
      <c r="M258" t="s">
        <v>307</v>
      </c>
    </row>
    <row r="259" spans="8:13" x14ac:dyDescent="0.2">
      <c r="H259">
        <f t="shared" ref="H259:H322" si="12">+IF(COUNT(C259:F259)&gt;=1,1,0)</f>
        <v>0</v>
      </c>
      <c r="I259" t="s">
        <v>140</v>
      </c>
      <c r="J259" t="s">
        <v>888</v>
      </c>
      <c r="K259" t="s">
        <v>887</v>
      </c>
      <c r="L259" t="str">
        <f t="shared" ref="L259:L322" si="13">+VLOOKUP(I259,$O$4:$Q$23,3,FALSE)</f>
        <v>Defensa</v>
      </c>
      <c r="M259" t="s">
        <v>328</v>
      </c>
    </row>
    <row r="260" spans="8:13" x14ac:dyDescent="0.2">
      <c r="H260">
        <f t="shared" si="12"/>
        <v>0</v>
      </c>
      <c r="I260" t="s">
        <v>905</v>
      </c>
      <c r="J260" t="s">
        <v>911</v>
      </c>
      <c r="K260" t="s">
        <v>903</v>
      </c>
      <c r="L260" t="str">
        <f t="shared" si="13"/>
        <v>Mediocampista</v>
      </c>
      <c r="M260" t="s">
        <v>541</v>
      </c>
    </row>
    <row r="261" spans="8:13" x14ac:dyDescent="0.2">
      <c r="H261">
        <f t="shared" si="12"/>
        <v>0</v>
      </c>
      <c r="I261" t="s">
        <v>144</v>
      </c>
      <c r="L261" t="str">
        <f t="shared" si="13"/>
        <v>Defensa</v>
      </c>
      <c r="M261" t="s">
        <v>144</v>
      </c>
    </row>
    <row r="262" spans="8:13" x14ac:dyDescent="0.2">
      <c r="H262">
        <f t="shared" si="12"/>
        <v>0</v>
      </c>
      <c r="I262" t="s">
        <v>140</v>
      </c>
      <c r="J262" t="s">
        <v>887</v>
      </c>
      <c r="L262" t="str">
        <f t="shared" si="13"/>
        <v>Defensa</v>
      </c>
      <c r="M262" t="s">
        <v>271</v>
      </c>
    </row>
    <row r="263" spans="8:13" x14ac:dyDescent="0.2">
      <c r="H263">
        <f t="shared" si="12"/>
        <v>0</v>
      </c>
      <c r="I263" t="s">
        <v>144</v>
      </c>
      <c r="L263" t="str">
        <f t="shared" si="13"/>
        <v>Defensa</v>
      </c>
      <c r="M263" t="s">
        <v>144</v>
      </c>
    </row>
    <row r="264" spans="8:13" x14ac:dyDescent="0.2">
      <c r="H264">
        <f t="shared" si="12"/>
        <v>0</v>
      </c>
      <c r="I264" t="s">
        <v>895</v>
      </c>
      <c r="J264" t="s">
        <v>896</v>
      </c>
      <c r="L264" t="str">
        <f t="shared" si="13"/>
        <v>Mediocampista</v>
      </c>
      <c r="M264" t="s">
        <v>503</v>
      </c>
    </row>
    <row r="265" spans="8:13" x14ac:dyDescent="0.2">
      <c r="H265">
        <f t="shared" si="12"/>
        <v>0</v>
      </c>
      <c r="I265" t="s">
        <v>253</v>
      </c>
      <c r="J265" t="s">
        <v>888</v>
      </c>
      <c r="K265" t="s">
        <v>898</v>
      </c>
      <c r="L265" t="str">
        <f t="shared" si="13"/>
        <v>Mediocampista</v>
      </c>
      <c r="M265" t="s">
        <v>737</v>
      </c>
    </row>
    <row r="266" spans="8:13" x14ac:dyDescent="0.2">
      <c r="H266">
        <f t="shared" si="12"/>
        <v>0</v>
      </c>
      <c r="I266" t="s">
        <v>253</v>
      </c>
      <c r="J266" t="s">
        <v>902</v>
      </c>
      <c r="L266" t="str">
        <f t="shared" si="13"/>
        <v>Mediocampista</v>
      </c>
      <c r="M266" t="s">
        <v>374</v>
      </c>
    </row>
    <row r="267" spans="8:13" x14ac:dyDescent="0.2">
      <c r="H267">
        <f t="shared" si="12"/>
        <v>0</v>
      </c>
      <c r="I267" t="s">
        <v>144</v>
      </c>
      <c r="J267" t="s">
        <v>904</v>
      </c>
      <c r="K267" t="s">
        <v>903</v>
      </c>
      <c r="L267" t="str">
        <f t="shared" si="13"/>
        <v>Defensa</v>
      </c>
      <c r="M267" t="s">
        <v>482</v>
      </c>
    </row>
    <row r="268" spans="8:13" x14ac:dyDescent="0.2">
      <c r="H268">
        <f t="shared" si="12"/>
        <v>0</v>
      </c>
      <c r="I268" t="s">
        <v>144</v>
      </c>
      <c r="L268" t="str">
        <f t="shared" si="13"/>
        <v>Defensa</v>
      </c>
      <c r="M268" t="s">
        <v>144</v>
      </c>
    </row>
    <row r="269" spans="8:13" x14ac:dyDescent="0.2">
      <c r="H269">
        <f t="shared" si="12"/>
        <v>0</v>
      </c>
      <c r="I269" t="s">
        <v>253</v>
      </c>
      <c r="J269" t="s">
        <v>894</v>
      </c>
      <c r="L269" t="str">
        <f t="shared" si="13"/>
        <v>Mediocampista</v>
      </c>
      <c r="M269" t="s">
        <v>550</v>
      </c>
    </row>
    <row r="270" spans="8:13" x14ac:dyDescent="0.2">
      <c r="H270">
        <f t="shared" si="12"/>
        <v>0</v>
      </c>
      <c r="I270" t="s">
        <v>905</v>
      </c>
      <c r="J270" t="s">
        <v>904</v>
      </c>
      <c r="K270" t="s">
        <v>911</v>
      </c>
      <c r="L270" t="str">
        <f t="shared" si="13"/>
        <v>Mediocampista</v>
      </c>
      <c r="M270" t="s">
        <v>221</v>
      </c>
    </row>
    <row r="271" spans="8:13" x14ac:dyDescent="0.2">
      <c r="H271">
        <f t="shared" si="12"/>
        <v>0</v>
      </c>
      <c r="I271" t="s">
        <v>144</v>
      </c>
      <c r="L271" t="str">
        <f t="shared" si="13"/>
        <v>Defensa</v>
      </c>
      <c r="M271" t="s">
        <v>144</v>
      </c>
    </row>
    <row r="272" spans="8:13" x14ac:dyDescent="0.2">
      <c r="H272">
        <f t="shared" si="12"/>
        <v>0</v>
      </c>
      <c r="I272" t="s">
        <v>909</v>
      </c>
      <c r="J272" t="s">
        <v>890</v>
      </c>
      <c r="K272" t="s">
        <v>885</v>
      </c>
      <c r="L272" t="str">
        <f t="shared" si="13"/>
        <v>Defensa</v>
      </c>
      <c r="M272" t="s">
        <v>721</v>
      </c>
    </row>
    <row r="273" spans="8:13" x14ac:dyDescent="0.2">
      <c r="H273">
        <f t="shared" si="12"/>
        <v>0</v>
      </c>
      <c r="I273" t="s">
        <v>906</v>
      </c>
      <c r="J273" t="s">
        <v>892</v>
      </c>
      <c r="K273" t="s">
        <v>899</v>
      </c>
      <c r="L273" t="str">
        <f t="shared" si="13"/>
        <v>Mediocampista</v>
      </c>
      <c r="M273" t="s">
        <v>698</v>
      </c>
    </row>
    <row r="274" spans="8:13" x14ac:dyDescent="0.2">
      <c r="H274">
        <f t="shared" si="12"/>
        <v>0</v>
      </c>
      <c r="I274" t="s">
        <v>174</v>
      </c>
      <c r="J274" t="s">
        <v>887</v>
      </c>
      <c r="L274" t="str">
        <f t="shared" si="13"/>
        <v>Delantero</v>
      </c>
      <c r="M274" t="s">
        <v>426</v>
      </c>
    </row>
    <row r="275" spans="8:13" x14ac:dyDescent="0.2">
      <c r="H275">
        <f t="shared" si="12"/>
        <v>0</v>
      </c>
      <c r="I275" t="s">
        <v>891</v>
      </c>
      <c r="J275" t="s">
        <v>896</v>
      </c>
      <c r="L275" t="str">
        <f t="shared" si="13"/>
        <v>Mediocampista</v>
      </c>
      <c r="M275" t="s">
        <v>244</v>
      </c>
    </row>
    <row r="276" spans="8:13" x14ac:dyDescent="0.2">
      <c r="H276">
        <f t="shared" si="12"/>
        <v>0</v>
      </c>
      <c r="I276" t="s">
        <v>908</v>
      </c>
      <c r="J276" t="s">
        <v>902</v>
      </c>
      <c r="L276" t="str">
        <f t="shared" si="13"/>
        <v>Mediocampista</v>
      </c>
      <c r="M276" t="s">
        <v>207</v>
      </c>
    </row>
    <row r="277" spans="8:13" x14ac:dyDescent="0.2">
      <c r="H277">
        <f t="shared" si="12"/>
        <v>0</v>
      </c>
      <c r="I277" t="s">
        <v>905</v>
      </c>
      <c r="J277" t="s">
        <v>911</v>
      </c>
      <c r="K277" t="s">
        <v>904</v>
      </c>
      <c r="L277" t="str">
        <f t="shared" si="13"/>
        <v>Mediocampista</v>
      </c>
      <c r="M277" t="s">
        <v>302</v>
      </c>
    </row>
    <row r="278" spans="8:13" x14ac:dyDescent="0.2">
      <c r="H278">
        <f t="shared" si="12"/>
        <v>0</v>
      </c>
      <c r="I278" t="s">
        <v>472</v>
      </c>
      <c r="J278" t="s">
        <v>899</v>
      </c>
      <c r="K278" t="s">
        <v>887</v>
      </c>
      <c r="L278" t="str">
        <f t="shared" si="13"/>
        <v>Mediocampista</v>
      </c>
      <c r="M278" t="s">
        <v>777</v>
      </c>
    </row>
    <row r="279" spans="8:13" x14ac:dyDescent="0.2">
      <c r="H279">
        <f t="shared" si="12"/>
        <v>0</v>
      </c>
      <c r="I279" t="s">
        <v>910</v>
      </c>
      <c r="J279" t="s">
        <v>888</v>
      </c>
      <c r="K279" t="s">
        <v>900</v>
      </c>
      <c r="L279" t="str">
        <f t="shared" si="13"/>
        <v>Mediocampista</v>
      </c>
      <c r="M279" t="s">
        <v>414</v>
      </c>
    </row>
    <row r="280" spans="8:13" x14ac:dyDescent="0.2">
      <c r="H280">
        <f t="shared" si="12"/>
        <v>0</v>
      </c>
      <c r="I280" t="s">
        <v>906</v>
      </c>
      <c r="J280" t="s">
        <v>900</v>
      </c>
      <c r="K280" t="s">
        <v>892</v>
      </c>
      <c r="L280" t="str">
        <f t="shared" si="13"/>
        <v>Mediocampista</v>
      </c>
      <c r="M280" t="s">
        <v>285</v>
      </c>
    </row>
    <row r="281" spans="8:13" x14ac:dyDescent="0.2">
      <c r="H281">
        <f t="shared" si="12"/>
        <v>0</v>
      </c>
      <c r="I281" t="s">
        <v>895</v>
      </c>
      <c r="J281" t="s">
        <v>899</v>
      </c>
      <c r="K281" t="s">
        <v>887</v>
      </c>
      <c r="L281" t="str">
        <f t="shared" si="13"/>
        <v>Mediocampista</v>
      </c>
      <c r="M281" t="s">
        <v>277</v>
      </c>
    </row>
    <row r="282" spans="8:13" x14ac:dyDescent="0.2">
      <c r="H282">
        <f t="shared" si="12"/>
        <v>0</v>
      </c>
      <c r="I282" t="s">
        <v>144</v>
      </c>
      <c r="L282" t="str">
        <f t="shared" si="13"/>
        <v>Defensa</v>
      </c>
      <c r="M282" t="s">
        <v>144</v>
      </c>
    </row>
    <row r="283" spans="8:13" x14ac:dyDescent="0.2">
      <c r="H283">
        <f t="shared" si="12"/>
        <v>0</v>
      </c>
      <c r="I283" t="s">
        <v>140</v>
      </c>
      <c r="J283" t="s">
        <v>887</v>
      </c>
      <c r="K283" t="s">
        <v>888</v>
      </c>
      <c r="L283" t="str">
        <f t="shared" si="13"/>
        <v>Defensa</v>
      </c>
      <c r="M283" t="s">
        <v>644</v>
      </c>
    </row>
    <row r="284" spans="8:13" x14ac:dyDescent="0.2">
      <c r="H284">
        <f t="shared" si="12"/>
        <v>0</v>
      </c>
      <c r="I284" t="s">
        <v>908</v>
      </c>
      <c r="J284" t="s">
        <v>911</v>
      </c>
      <c r="K284" t="s">
        <v>904</v>
      </c>
      <c r="L284" t="str">
        <f t="shared" si="13"/>
        <v>Mediocampista</v>
      </c>
      <c r="M284" t="s">
        <v>348</v>
      </c>
    </row>
    <row r="285" spans="8:13" x14ac:dyDescent="0.2">
      <c r="H285">
        <f t="shared" si="12"/>
        <v>0</v>
      </c>
      <c r="I285" t="s">
        <v>891</v>
      </c>
      <c r="J285" t="s">
        <v>896</v>
      </c>
      <c r="K285" t="s">
        <v>907</v>
      </c>
      <c r="L285" t="str">
        <f t="shared" si="13"/>
        <v>Mediocampista</v>
      </c>
      <c r="M285" t="s">
        <v>399</v>
      </c>
    </row>
    <row r="286" spans="8:13" x14ac:dyDescent="0.2">
      <c r="H286">
        <f t="shared" si="12"/>
        <v>0</v>
      </c>
      <c r="I286" t="s">
        <v>908</v>
      </c>
      <c r="J286" t="s">
        <v>902</v>
      </c>
      <c r="K286" t="s">
        <v>904</v>
      </c>
      <c r="L286" t="str">
        <f t="shared" si="13"/>
        <v>Mediocampista</v>
      </c>
      <c r="M286" t="s">
        <v>358</v>
      </c>
    </row>
    <row r="287" spans="8:13" x14ac:dyDescent="0.2">
      <c r="H287">
        <f t="shared" si="12"/>
        <v>0</v>
      </c>
      <c r="I287" t="s">
        <v>914</v>
      </c>
      <c r="J287" t="s">
        <v>887</v>
      </c>
      <c r="K287" t="s">
        <v>884</v>
      </c>
      <c r="L287" t="str">
        <f t="shared" si="13"/>
        <v>Defensa</v>
      </c>
      <c r="M287" t="s">
        <v>453</v>
      </c>
    </row>
    <row r="288" spans="8:13" x14ac:dyDescent="0.2">
      <c r="H288">
        <f t="shared" si="12"/>
        <v>0</v>
      </c>
      <c r="I288" t="s">
        <v>253</v>
      </c>
      <c r="L288" t="str">
        <f t="shared" si="13"/>
        <v>Mediocampista</v>
      </c>
      <c r="M288" t="s">
        <v>253</v>
      </c>
    </row>
    <row r="289" spans="8:13" x14ac:dyDescent="0.2">
      <c r="H289">
        <f t="shared" si="12"/>
        <v>0</v>
      </c>
      <c r="I289" t="s">
        <v>893</v>
      </c>
      <c r="J289" t="s">
        <v>911</v>
      </c>
      <c r="K289" t="s">
        <v>894</v>
      </c>
      <c r="L289" t="str">
        <f t="shared" si="13"/>
        <v>Mediocampista</v>
      </c>
      <c r="M289" t="s">
        <v>366</v>
      </c>
    </row>
    <row r="290" spans="8:13" x14ac:dyDescent="0.2">
      <c r="H290">
        <f t="shared" si="12"/>
        <v>0</v>
      </c>
      <c r="I290" t="s">
        <v>897</v>
      </c>
      <c r="J290" t="s">
        <v>894</v>
      </c>
      <c r="L290" t="str">
        <f t="shared" si="13"/>
        <v>Mediocampista</v>
      </c>
      <c r="M290" t="s">
        <v>127</v>
      </c>
    </row>
    <row r="291" spans="8:13" x14ac:dyDescent="0.2">
      <c r="H291">
        <f t="shared" si="12"/>
        <v>0</v>
      </c>
      <c r="I291" t="s">
        <v>905</v>
      </c>
      <c r="J291" t="s">
        <v>902</v>
      </c>
      <c r="K291" t="s">
        <v>888</v>
      </c>
      <c r="L291" t="str">
        <f t="shared" si="13"/>
        <v>Mediocampista</v>
      </c>
      <c r="M291" t="s">
        <v>859</v>
      </c>
    </row>
    <row r="292" spans="8:13" x14ac:dyDescent="0.2">
      <c r="H292">
        <f t="shared" si="12"/>
        <v>0</v>
      </c>
      <c r="I292" t="s">
        <v>891</v>
      </c>
      <c r="J292" t="s">
        <v>896</v>
      </c>
      <c r="K292" t="s">
        <v>887</v>
      </c>
      <c r="L292" t="str">
        <f t="shared" si="13"/>
        <v>Mediocampista</v>
      </c>
      <c r="M292" t="s">
        <v>360</v>
      </c>
    </row>
    <row r="293" spans="8:13" x14ac:dyDescent="0.2">
      <c r="H293">
        <f t="shared" si="12"/>
        <v>0</v>
      </c>
      <c r="I293" t="s">
        <v>895</v>
      </c>
      <c r="J293" t="s">
        <v>892</v>
      </c>
      <c r="L293" t="str">
        <f t="shared" si="13"/>
        <v>Mediocampista</v>
      </c>
      <c r="M293" t="s">
        <v>596</v>
      </c>
    </row>
    <row r="294" spans="8:13" x14ac:dyDescent="0.2">
      <c r="H294">
        <f t="shared" si="12"/>
        <v>0</v>
      </c>
      <c r="I294" t="s">
        <v>897</v>
      </c>
      <c r="J294" t="s">
        <v>894</v>
      </c>
      <c r="K294" t="s">
        <v>902</v>
      </c>
      <c r="L294" t="str">
        <f t="shared" si="13"/>
        <v>Mediocampista</v>
      </c>
      <c r="M294" t="s">
        <v>397</v>
      </c>
    </row>
    <row r="295" spans="8:13" x14ac:dyDescent="0.2">
      <c r="H295">
        <f t="shared" si="12"/>
        <v>0</v>
      </c>
      <c r="I295" t="s">
        <v>140</v>
      </c>
      <c r="L295" t="str">
        <f t="shared" si="13"/>
        <v>Defensa</v>
      </c>
      <c r="M295" t="s">
        <v>140</v>
      </c>
    </row>
    <row r="296" spans="8:13" x14ac:dyDescent="0.2">
      <c r="H296">
        <f t="shared" si="12"/>
        <v>0</v>
      </c>
      <c r="I296" t="s">
        <v>908</v>
      </c>
      <c r="J296" t="s">
        <v>911</v>
      </c>
      <c r="L296" t="str">
        <f t="shared" si="13"/>
        <v>Mediocampista</v>
      </c>
      <c r="M296" t="s">
        <v>291</v>
      </c>
    </row>
    <row r="297" spans="8:13" x14ac:dyDescent="0.2">
      <c r="H297">
        <f t="shared" si="12"/>
        <v>0</v>
      </c>
      <c r="I297" t="s">
        <v>253</v>
      </c>
      <c r="L297" t="str">
        <f t="shared" si="13"/>
        <v>Mediocampista</v>
      </c>
      <c r="M297" t="s">
        <v>253</v>
      </c>
    </row>
    <row r="298" spans="8:13" x14ac:dyDescent="0.2">
      <c r="H298">
        <f t="shared" si="12"/>
        <v>0</v>
      </c>
      <c r="I298" t="s">
        <v>140</v>
      </c>
      <c r="L298" t="str">
        <f t="shared" si="13"/>
        <v>Defensa</v>
      </c>
      <c r="M298" t="s">
        <v>140</v>
      </c>
    </row>
    <row r="299" spans="8:13" x14ac:dyDescent="0.2">
      <c r="H299">
        <f t="shared" si="12"/>
        <v>0</v>
      </c>
      <c r="I299" t="s">
        <v>174</v>
      </c>
      <c r="L299" t="str">
        <f t="shared" si="13"/>
        <v>Delantero</v>
      </c>
      <c r="M299" t="s">
        <v>174</v>
      </c>
    </row>
    <row r="300" spans="8:13" x14ac:dyDescent="0.2">
      <c r="H300">
        <f t="shared" si="12"/>
        <v>0</v>
      </c>
      <c r="I300" t="s">
        <v>144</v>
      </c>
      <c r="J300" t="s">
        <v>912</v>
      </c>
      <c r="L300" t="str">
        <f t="shared" si="13"/>
        <v>Defensa</v>
      </c>
      <c r="M300" t="s">
        <v>509</v>
      </c>
    </row>
    <row r="301" spans="8:13" x14ac:dyDescent="0.2">
      <c r="H301">
        <f t="shared" si="12"/>
        <v>0</v>
      </c>
      <c r="I301" t="s">
        <v>906</v>
      </c>
      <c r="J301" t="s">
        <v>900</v>
      </c>
      <c r="K301" t="s">
        <v>892</v>
      </c>
      <c r="L301" t="str">
        <f t="shared" si="13"/>
        <v>Mediocampista</v>
      </c>
      <c r="M301" t="s">
        <v>285</v>
      </c>
    </row>
    <row r="302" spans="8:13" x14ac:dyDescent="0.2">
      <c r="H302">
        <f t="shared" si="12"/>
        <v>0</v>
      </c>
      <c r="I302" t="s">
        <v>891</v>
      </c>
      <c r="J302" t="s">
        <v>896</v>
      </c>
      <c r="L302" t="str">
        <f t="shared" si="13"/>
        <v>Mediocampista</v>
      </c>
      <c r="M302" t="s">
        <v>244</v>
      </c>
    </row>
    <row r="303" spans="8:13" x14ac:dyDescent="0.2">
      <c r="H303">
        <f t="shared" si="12"/>
        <v>0</v>
      </c>
      <c r="I303" t="s">
        <v>144</v>
      </c>
      <c r="L303" t="str">
        <f t="shared" si="13"/>
        <v>Defensa</v>
      </c>
      <c r="M303" t="s">
        <v>144</v>
      </c>
    </row>
    <row r="304" spans="8:13" x14ac:dyDescent="0.2">
      <c r="H304">
        <f t="shared" si="12"/>
        <v>0</v>
      </c>
      <c r="I304" t="s">
        <v>906</v>
      </c>
      <c r="J304" t="s">
        <v>900</v>
      </c>
      <c r="K304" t="s">
        <v>892</v>
      </c>
      <c r="L304" t="str">
        <f t="shared" si="13"/>
        <v>Mediocampista</v>
      </c>
      <c r="M304" t="s">
        <v>285</v>
      </c>
    </row>
    <row r="305" spans="8:13" x14ac:dyDescent="0.2">
      <c r="H305">
        <f t="shared" si="12"/>
        <v>0</v>
      </c>
      <c r="I305" t="s">
        <v>136</v>
      </c>
      <c r="J305" t="s">
        <v>885</v>
      </c>
      <c r="L305" t="str">
        <f t="shared" si="13"/>
        <v>Defensa</v>
      </c>
      <c r="M305" t="s">
        <v>181</v>
      </c>
    </row>
    <row r="306" spans="8:13" x14ac:dyDescent="0.2">
      <c r="H306">
        <f t="shared" si="12"/>
        <v>0</v>
      </c>
      <c r="I306" t="s">
        <v>174</v>
      </c>
      <c r="L306" t="str">
        <f t="shared" si="13"/>
        <v>Delantero</v>
      </c>
      <c r="M306" t="s">
        <v>174</v>
      </c>
    </row>
    <row r="307" spans="8:13" x14ac:dyDescent="0.2">
      <c r="H307">
        <f t="shared" si="12"/>
        <v>0</v>
      </c>
      <c r="I307" t="s">
        <v>905</v>
      </c>
      <c r="J307" t="s">
        <v>911</v>
      </c>
      <c r="L307" t="str">
        <f t="shared" si="13"/>
        <v>Mediocampista</v>
      </c>
      <c r="M307" t="s">
        <v>163</v>
      </c>
    </row>
    <row r="308" spans="8:13" x14ac:dyDescent="0.2">
      <c r="H308">
        <f t="shared" si="12"/>
        <v>0</v>
      </c>
      <c r="I308" t="s">
        <v>897</v>
      </c>
      <c r="J308" t="s">
        <v>894</v>
      </c>
      <c r="L308" t="str">
        <f t="shared" si="13"/>
        <v>Mediocampista</v>
      </c>
      <c r="M308" t="s">
        <v>127</v>
      </c>
    </row>
    <row r="309" spans="8:13" x14ac:dyDescent="0.2">
      <c r="H309">
        <f t="shared" si="12"/>
        <v>0</v>
      </c>
      <c r="I309" t="s">
        <v>905</v>
      </c>
      <c r="J309" t="s">
        <v>911</v>
      </c>
      <c r="K309" t="s">
        <v>902</v>
      </c>
      <c r="L309" t="str">
        <f t="shared" si="13"/>
        <v>Mediocampista</v>
      </c>
      <c r="M309" t="s">
        <v>230</v>
      </c>
    </row>
    <row r="310" spans="8:13" x14ac:dyDescent="0.2">
      <c r="H310">
        <f t="shared" si="12"/>
        <v>0</v>
      </c>
      <c r="I310" t="s">
        <v>905</v>
      </c>
      <c r="J310" t="s">
        <v>911</v>
      </c>
      <c r="L310" t="str">
        <f t="shared" si="13"/>
        <v>Mediocampista</v>
      </c>
      <c r="M310" t="s">
        <v>163</v>
      </c>
    </row>
    <row r="311" spans="8:13" x14ac:dyDescent="0.2">
      <c r="H311">
        <f t="shared" si="12"/>
        <v>0</v>
      </c>
      <c r="I311" t="s">
        <v>905</v>
      </c>
      <c r="J311" t="s">
        <v>911</v>
      </c>
      <c r="L311" t="str">
        <f t="shared" si="13"/>
        <v>Mediocampista</v>
      </c>
      <c r="M311" t="s">
        <v>163</v>
      </c>
    </row>
    <row r="312" spans="8:13" x14ac:dyDescent="0.2">
      <c r="H312">
        <f t="shared" si="12"/>
        <v>0</v>
      </c>
      <c r="I312" t="s">
        <v>905</v>
      </c>
      <c r="J312" t="s">
        <v>902</v>
      </c>
      <c r="L312" t="str">
        <f t="shared" si="13"/>
        <v>Mediocampista</v>
      </c>
      <c r="M312" t="s">
        <v>416</v>
      </c>
    </row>
    <row r="313" spans="8:13" x14ac:dyDescent="0.2">
      <c r="H313">
        <f t="shared" si="12"/>
        <v>0</v>
      </c>
      <c r="I313" t="s">
        <v>905</v>
      </c>
      <c r="J313" t="s">
        <v>896</v>
      </c>
      <c r="K313" t="s">
        <v>888</v>
      </c>
      <c r="L313" t="str">
        <f t="shared" si="13"/>
        <v>Mediocampista</v>
      </c>
      <c r="M313" t="s">
        <v>615</v>
      </c>
    </row>
    <row r="314" spans="8:13" x14ac:dyDescent="0.2">
      <c r="H314">
        <f t="shared" si="12"/>
        <v>0</v>
      </c>
      <c r="I314" t="s">
        <v>174</v>
      </c>
      <c r="L314" t="str">
        <f t="shared" si="13"/>
        <v>Delantero</v>
      </c>
      <c r="M314" t="s">
        <v>174</v>
      </c>
    </row>
    <row r="315" spans="8:13" x14ac:dyDescent="0.2">
      <c r="H315">
        <f t="shared" si="12"/>
        <v>0</v>
      </c>
      <c r="I315" t="s">
        <v>910</v>
      </c>
      <c r="J315" t="s">
        <v>900</v>
      </c>
      <c r="K315" t="s">
        <v>888</v>
      </c>
      <c r="L315" t="str">
        <f t="shared" si="13"/>
        <v>Mediocampista</v>
      </c>
      <c r="M315" t="s">
        <v>196</v>
      </c>
    </row>
    <row r="316" spans="8:13" x14ac:dyDescent="0.2">
      <c r="H316">
        <f t="shared" si="12"/>
        <v>0</v>
      </c>
      <c r="I316" t="s">
        <v>472</v>
      </c>
      <c r="J316" t="s">
        <v>903</v>
      </c>
      <c r="K316" t="s">
        <v>911</v>
      </c>
      <c r="L316" t="str">
        <f t="shared" si="13"/>
        <v>Mediocampista</v>
      </c>
      <c r="M316" t="s">
        <v>184</v>
      </c>
    </row>
    <row r="317" spans="8:13" x14ac:dyDescent="0.2">
      <c r="H317">
        <f t="shared" si="12"/>
        <v>0</v>
      </c>
      <c r="I317" t="s">
        <v>253</v>
      </c>
      <c r="J317" t="s">
        <v>887</v>
      </c>
      <c r="K317" t="s">
        <v>892</v>
      </c>
      <c r="L317" t="str">
        <f t="shared" si="13"/>
        <v>Mediocampista</v>
      </c>
      <c r="M317" t="s">
        <v>491</v>
      </c>
    </row>
    <row r="318" spans="8:13" x14ac:dyDescent="0.2">
      <c r="H318">
        <f t="shared" si="12"/>
        <v>0</v>
      </c>
      <c r="I318" t="s">
        <v>905</v>
      </c>
      <c r="J318" t="s">
        <v>911</v>
      </c>
      <c r="K318" t="s">
        <v>903</v>
      </c>
      <c r="L318" t="str">
        <f t="shared" si="13"/>
        <v>Mediocampista</v>
      </c>
      <c r="M318" t="s">
        <v>541</v>
      </c>
    </row>
    <row r="319" spans="8:13" x14ac:dyDescent="0.2">
      <c r="H319">
        <f t="shared" si="12"/>
        <v>0</v>
      </c>
      <c r="I319" t="s">
        <v>895</v>
      </c>
      <c r="J319" t="s">
        <v>888</v>
      </c>
      <c r="K319" t="s">
        <v>899</v>
      </c>
      <c r="L319" t="str">
        <f t="shared" si="13"/>
        <v>Mediocampista</v>
      </c>
      <c r="M319" t="s">
        <v>422</v>
      </c>
    </row>
    <row r="320" spans="8:13" x14ac:dyDescent="0.2">
      <c r="H320">
        <f t="shared" si="12"/>
        <v>0</v>
      </c>
      <c r="I320" t="s">
        <v>174</v>
      </c>
      <c r="J320" t="s">
        <v>887</v>
      </c>
      <c r="K320" t="s">
        <v>899</v>
      </c>
      <c r="L320" t="str">
        <f t="shared" si="13"/>
        <v>Delantero</v>
      </c>
      <c r="M320" t="s">
        <v>607</v>
      </c>
    </row>
    <row r="321" spans="8:13" x14ac:dyDescent="0.2">
      <c r="H321">
        <f t="shared" si="12"/>
        <v>0</v>
      </c>
      <c r="I321" t="s">
        <v>174</v>
      </c>
      <c r="L321" t="str">
        <f t="shared" si="13"/>
        <v>Delantero</v>
      </c>
      <c r="M321" t="s">
        <v>174</v>
      </c>
    </row>
    <row r="322" spans="8:13" x14ac:dyDescent="0.2">
      <c r="H322">
        <f t="shared" si="12"/>
        <v>0</v>
      </c>
      <c r="I322" t="s">
        <v>174</v>
      </c>
      <c r="L322" t="str">
        <f t="shared" si="13"/>
        <v>Delantero</v>
      </c>
      <c r="M322" t="s">
        <v>174</v>
      </c>
    </row>
    <row r="323" spans="8:13" x14ac:dyDescent="0.2">
      <c r="H323">
        <f t="shared" ref="H323:H386" si="14">+IF(COUNT(C323:F323)&gt;=1,1,0)</f>
        <v>0</v>
      </c>
      <c r="I323" t="s">
        <v>895</v>
      </c>
      <c r="J323" t="s">
        <v>896</v>
      </c>
      <c r="K323" t="s">
        <v>887</v>
      </c>
      <c r="L323" t="str">
        <f t="shared" ref="L323:L386" si="15">+VLOOKUP(I323,$O$4:$Q$23,3,FALSE)</f>
        <v>Mediocampista</v>
      </c>
      <c r="M323" t="s">
        <v>381</v>
      </c>
    </row>
    <row r="324" spans="8:13" x14ac:dyDescent="0.2">
      <c r="H324">
        <f t="shared" si="14"/>
        <v>0</v>
      </c>
      <c r="I324" t="s">
        <v>253</v>
      </c>
      <c r="J324" t="s">
        <v>896</v>
      </c>
      <c r="K324" t="s">
        <v>888</v>
      </c>
      <c r="L324" t="str">
        <f t="shared" si="15"/>
        <v>Mediocampista</v>
      </c>
      <c r="M324" t="s">
        <v>326</v>
      </c>
    </row>
    <row r="325" spans="8:13" x14ac:dyDescent="0.2">
      <c r="H325">
        <f t="shared" si="14"/>
        <v>0</v>
      </c>
      <c r="I325" t="s">
        <v>886</v>
      </c>
      <c r="J325" t="s">
        <v>888</v>
      </c>
      <c r="K325" t="s">
        <v>894</v>
      </c>
      <c r="L325" t="str">
        <f t="shared" si="15"/>
        <v>Delantero</v>
      </c>
      <c r="M325" t="s">
        <v>797</v>
      </c>
    </row>
    <row r="326" spans="8:13" x14ac:dyDescent="0.2">
      <c r="H326">
        <f t="shared" si="14"/>
        <v>0</v>
      </c>
      <c r="I326" t="s">
        <v>891</v>
      </c>
      <c r="J326" t="s">
        <v>887</v>
      </c>
      <c r="L326" t="str">
        <f t="shared" si="15"/>
        <v>Mediocampista</v>
      </c>
      <c r="M326" t="s">
        <v>799</v>
      </c>
    </row>
    <row r="327" spans="8:13" x14ac:dyDescent="0.2">
      <c r="H327">
        <f t="shared" si="14"/>
        <v>0</v>
      </c>
      <c r="I327" t="s">
        <v>174</v>
      </c>
      <c r="L327" t="str">
        <f t="shared" si="15"/>
        <v>Delantero</v>
      </c>
      <c r="M327" t="s">
        <v>174</v>
      </c>
    </row>
    <row r="328" spans="8:13" x14ac:dyDescent="0.2">
      <c r="H328">
        <f t="shared" si="14"/>
        <v>0</v>
      </c>
      <c r="I328" t="s">
        <v>144</v>
      </c>
      <c r="L328" t="str">
        <f t="shared" si="15"/>
        <v>Defensa</v>
      </c>
      <c r="M328" t="s">
        <v>144</v>
      </c>
    </row>
    <row r="329" spans="8:13" x14ac:dyDescent="0.2">
      <c r="H329">
        <f t="shared" si="14"/>
        <v>0</v>
      </c>
      <c r="I329" t="s">
        <v>253</v>
      </c>
      <c r="J329" t="s">
        <v>894</v>
      </c>
      <c r="L329" t="str">
        <f t="shared" si="15"/>
        <v>Mediocampista</v>
      </c>
      <c r="M329" t="s">
        <v>550</v>
      </c>
    </row>
    <row r="330" spans="8:13" x14ac:dyDescent="0.2">
      <c r="H330">
        <f t="shared" si="14"/>
        <v>0</v>
      </c>
      <c r="I330" t="s">
        <v>174</v>
      </c>
      <c r="J330" t="s">
        <v>899</v>
      </c>
      <c r="L330" t="str">
        <f t="shared" si="15"/>
        <v>Delantero</v>
      </c>
      <c r="M330" t="s">
        <v>323</v>
      </c>
    </row>
    <row r="331" spans="8:13" x14ac:dyDescent="0.2">
      <c r="H331">
        <f t="shared" si="14"/>
        <v>0</v>
      </c>
      <c r="I331" t="s">
        <v>910</v>
      </c>
      <c r="J331" t="s">
        <v>888</v>
      </c>
      <c r="L331" t="str">
        <f t="shared" si="15"/>
        <v>Mediocampista</v>
      </c>
      <c r="M331" t="s">
        <v>269</v>
      </c>
    </row>
    <row r="332" spans="8:13" x14ac:dyDescent="0.2">
      <c r="H332">
        <f t="shared" si="14"/>
        <v>0</v>
      </c>
      <c r="I332" t="s">
        <v>174</v>
      </c>
      <c r="L332" t="str">
        <f t="shared" si="15"/>
        <v>Delantero</v>
      </c>
      <c r="M332" t="s">
        <v>174</v>
      </c>
    </row>
    <row r="333" spans="8:13" x14ac:dyDescent="0.2">
      <c r="H333">
        <f t="shared" si="14"/>
        <v>0</v>
      </c>
      <c r="I333" t="s">
        <v>914</v>
      </c>
      <c r="J333" t="s">
        <v>884</v>
      </c>
      <c r="L333" t="str">
        <f t="shared" si="15"/>
        <v>Defensa</v>
      </c>
      <c r="M333" t="s">
        <v>552</v>
      </c>
    </row>
    <row r="334" spans="8:13" x14ac:dyDescent="0.2">
      <c r="H334">
        <f t="shared" si="14"/>
        <v>0</v>
      </c>
      <c r="I334" t="s">
        <v>174</v>
      </c>
      <c r="J334" t="s">
        <v>902</v>
      </c>
      <c r="L334" t="str">
        <f t="shared" si="15"/>
        <v>Delantero</v>
      </c>
      <c r="M334" t="s">
        <v>820</v>
      </c>
    </row>
    <row r="335" spans="8:13" x14ac:dyDescent="0.2">
      <c r="H335">
        <f t="shared" si="14"/>
        <v>0</v>
      </c>
      <c r="I335" t="s">
        <v>174</v>
      </c>
      <c r="L335" t="str">
        <f t="shared" si="15"/>
        <v>Delantero</v>
      </c>
      <c r="M335" t="s">
        <v>174</v>
      </c>
    </row>
    <row r="336" spans="8:13" x14ac:dyDescent="0.2">
      <c r="H336">
        <f t="shared" si="14"/>
        <v>0</v>
      </c>
      <c r="I336" t="s">
        <v>253</v>
      </c>
      <c r="J336" t="s">
        <v>887</v>
      </c>
      <c r="K336" t="s">
        <v>900</v>
      </c>
      <c r="L336" t="str">
        <f t="shared" si="15"/>
        <v>Mediocampista</v>
      </c>
      <c r="M336" t="s">
        <v>154</v>
      </c>
    </row>
    <row r="337" spans="8:13" x14ac:dyDescent="0.2">
      <c r="H337">
        <f t="shared" si="14"/>
        <v>0</v>
      </c>
      <c r="I337" t="s">
        <v>891</v>
      </c>
      <c r="J337" t="s">
        <v>896</v>
      </c>
      <c r="L337" t="str">
        <f t="shared" si="15"/>
        <v>Mediocampista</v>
      </c>
      <c r="M337" t="s">
        <v>244</v>
      </c>
    </row>
    <row r="338" spans="8:13" x14ac:dyDescent="0.2">
      <c r="H338">
        <f t="shared" si="14"/>
        <v>0</v>
      </c>
      <c r="I338" t="s">
        <v>152</v>
      </c>
      <c r="L338" t="str">
        <f t="shared" si="15"/>
        <v>Defensa</v>
      </c>
      <c r="M338" t="s">
        <v>152</v>
      </c>
    </row>
    <row r="339" spans="8:13" x14ac:dyDescent="0.2">
      <c r="H339">
        <f t="shared" si="14"/>
        <v>0</v>
      </c>
      <c r="I339" t="s">
        <v>253</v>
      </c>
      <c r="J339" t="s">
        <v>902</v>
      </c>
      <c r="K339" t="s">
        <v>896</v>
      </c>
      <c r="L339" t="str">
        <f t="shared" si="15"/>
        <v>Mediocampista</v>
      </c>
      <c r="M339" t="s">
        <v>872</v>
      </c>
    </row>
    <row r="340" spans="8:13" x14ac:dyDescent="0.2">
      <c r="H340">
        <f t="shared" si="14"/>
        <v>0</v>
      </c>
      <c r="I340" t="s">
        <v>908</v>
      </c>
      <c r="J340" t="s">
        <v>902</v>
      </c>
      <c r="K340" t="s">
        <v>894</v>
      </c>
      <c r="L340" t="str">
        <f t="shared" si="15"/>
        <v>Mediocampista</v>
      </c>
      <c r="M340" t="s">
        <v>538</v>
      </c>
    </row>
    <row r="341" spans="8:13" x14ac:dyDescent="0.2">
      <c r="H341">
        <f t="shared" si="14"/>
        <v>0</v>
      </c>
      <c r="I341" t="s">
        <v>253</v>
      </c>
      <c r="J341" t="s">
        <v>898</v>
      </c>
      <c r="L341" t="str">
        <f t="shared" si="15"/>
        <v>Mediocampista</v>
      </c>
      <c r="M341" t="s">
        <v>226</v>
      </c>
    </row>
    <row r="342" spans="8:13" x14ac:dyDescent="0.2">
      <c r="H342">
        <f t="shared" si="14"/>
        <v>0</v>
      </c>
      <c r="I342" t="s">
        <v>472</v>
      </c>
      <c r="J342" t="s">
        <v>899</v>
      </c>
      <c r="L342" t="str">
        <f t="shared" si="15"/>
        <v>Mediocampista</v>
      </c>
      <c r="M342" t="s">
        <v>571</v>
      </c>
    </row>
    <row r="343" spans="8:13" x14ac:dyDescent="0.2">
      <c r="H343">
        <f t="shared" si="14"/>
        <v>0</v>
      </c>
      <c r="I343" t="s">
        <v>136</v>
      </c>
      <c r="J343" t="s">
        <v>885</v>
      </c>
      <c r="L343" t="str">
        <f t="shared" si="15"/>
        <v>Defensa</v>
      </c>
      <c r="M343" t="s">
        <v>181</v>
      </c>
    </row>
    <row r="344" spans="8:13" x14ac:dyDescent="0.2">
      <c r="H344">
        <f t="shared" si="14"/>
        <v>0</v>
      </c>
      <c r="I344" t="s">
        <v>253</v>
      </c>
      <c r="J344" t="s">
        <v>903</v>
      </c>
      <c r="K344" t="s">
        <v>902</v>
      </c>
      <c r="L344" t="str">
        <f t="shared" si="15"/>
        <v>Mediocampista</v>
      </c>
      <c r="M344" t="s">
        <v>545</v>
      </c>
    </row>
    <row r="345" spans="8:13" x14ac:dyDescent="0.2">
      <c r="H345">
        <f t="shared" si="14"/>
        <v>0</v>
      </c>
      <c r="I345" t="s">
        <v>253</v>
      </c>
      <c r="J345" t="s">
        <v>898</v>
      </c>
      <c r="K345" t="s">
        <v>894</v>
      </c>
      <c r="L345" t="str">
        <f t="shared" si="15"/>
        <v>Mediocampista</v>
      </c>
      <c r="M345" t="s">
        <v>210</v>
      </c>
    </row>
    <row r="346" spans="8:13" x14ac:dyDescent="0.2">
      <c r="H346">
        <f t="shared" si="14"/>
        <v>0</v>
      </c>
      <c r="I346" t="s">
        <v>174</v>
      </c>
      <c r="L346" t="str">
        <f t="shared" si="15"/>
        <v>Delantero</v>
      </c>
      <c r="M346" t="s">
        <v>174</v>
      </c>
    </row>
    <row r="347" spans="8:13" x14ac:dyDescent="0.2">
      <c r="H347">
        <f t="shared" si="14"/>
        <v>0</v>
      </c>
      <c r="I347" t="s">
        <v>253</v>
      </c>
      <c r="J347" t="s">
        <v>888</v>
      </c>
      <c r="L347" t="str">
        <f t="shared" si="15"/>
        <v>Mediocampista</v>
      </c>
      <c r="M347" t="s">
        <v>518</v>
      </c>
    </row>
    <row r="348" spans="8:13" x14ac:dyDescent="0.2">
      <c r="H348">
        <f t="shared" si="14"/>
        <v>0</v>
      </c>
      <c r="I348" t="s">
        <v>140</v>
      </c>
      <c r="L348" t="str">
        <f t="shared" si="15"/>
        <v>Defensa</v>
      </c>
      <c r="M348" t="s">
        <v>140</v>
      </c>
    </row>
    <row r="349" spans="8:13" x14ac:dyDescent="0.2">
      <c r="H349">
        <f t="shared" si="14"/>
        <v>0</v>
      </c>
      <c r="I349" t="s">
        <v>174</v>
      </c>
      <c r="L349" t="str">
        <f t="shared" si="15"/>
        <v>Delantero</v>
      </c>
      <c r="M349" t="s">
        <v>174</v>
      </c>
    </row>
    <row r="350" spans="8:13" x14ac:dyDescent="0.2">
      <c r="H350">
        <f t="shared" si="14"/>
        <v>0</v>
      </c>
      <c r="I350" t="s">
        <v>910</v>
      </c>
      <c r="J350" t="s">
        <v>888</v>
      </c>
      <c r="L350" t="str">
        <f t="shared" si="15"/>
        <v>Mediocampista</v>
      </c>
      <c r="M350" t="s">
        <v>269</v>
      </c>
    </row>
    <row r="351" spans="8:13" x14ac:dyDescent="0.2">
      <c r="H351">
        <f t="shared" si="14"/>
        <v>0</v>
      </c>
      <c r="I351" t="s">
        <v>893</v>
      </c>
      <c r="J351" t="s">
        <v>903</v>
      </c>
      <c r="K351" t="s">
        <v>902</v>
      </c>
      <c r="L351" t="str">
        <f t="shared" si="15"/>
        <v>Mediocampista</v>
      </c>
      <c r="M351" t="s">
        <v>500</v>
      </c>
    </row>
    <row r="352" spans="8:13" x14ac:dyDescent="0.2">
      <c r="H352">
        <f t="shared" si="14"/>
        <v>0</v>
      </c>
      <c r="I352" t="s">
        <v>893</v>
      </c>
      <c r="J352" t="s">
        <v>894</v>
      </c>
      <c r="K352" t="s">
        <v>902</v>
      </c>
      <c r="L352" t="str">
        <f t="shared" si="15"/>
        <v>Mediocampista</v>
      </c>
      <c r="M352" t="s">
        <v>759</v>
      </c>
    </row>
    <row r="353" spans="8:13" x14ac:dyDescent="0.2">
      <c r="H353">
        <f t="shared" si="14"/>
        <v>0</v>
      </c>
      <c r="I353" t="s">
        <v>174</v>
      </c>
      <c r="J353" t="s">
        <v>892</v>
      </c>
      <c r="K353" t="s">
        <v>887</v>
      </c>
      <c r="L353" t="str">
        <f t="shared" si="15"/>
        <v>Delantero</v>
      </c>
      <c r="M353" t="s">
        <v>772</v>
      </c>
    </row>
    <row r="354" spans="8:13" x14ac:dyDescent="0.2">
      <c r="H354">
        <f t="shared" si="14"/>
        <v>0</v>
      </c>
      <c r="I354" t="s">
        <v>253</v>
      </c>
      <c r="L354" t="str">
        <f t="shared" si="15"/>
        <v>Mediocampista</v>
      </c>
      <c r="M354" t="s">
        <v>253</v>
      </c>
    </row>
    <row r="355" spans="8:13" x14ac:dyDescent="0.2">
      <c r="H355">
        <f t="shared" si="14"/>
        <v>0</v>
      </c>
      <c r="I355" t="s">
        <v>893</v>
      </c>
      <c r="J355" t="s">
        <v>911</v>
      </c>
      <c r="L355" t="str">
        <f t="shared" si="15"/>
        <v>Mediocampista</v>
      </c>
      <c r="M355" t="s">
        <v>241</v>
      </c>
    </row>
    <row r="356" spans="8:13" x14ac:dyDescent="0.2">
      <c r="H356">
        <f t="shared" si="14"/>
        <v>0</v>
      </c>
      <c r="I356" t="s">
        <v>891</v>
      </c>
      <c r="J356" t="s">
        <v>899</v>
      </c>
      <c r="K356" t="s">
        <v>898</v>
      </c>
      <c r="L356" t="str">
        <f t="shared" si="15"/>
        <v>Mediocampista</v>
      </c>
      <c r="M356" t="s">
        <v>637</v>
      </c>
    </row>
    <row r="357" spans="8:13" x14ac:dyDescent="0.2">
      <c r="H357">
        <f t="shared" si="14"/>
        <v>0</v>
      </c>
      <c r="I357" t="s">
        <v>174</v>
      </c>
      <c r="J357" t="s">
        <v>907</v>
      </c>
      <c r="K357" t="s">
        <v>899</v>
      </c>
      <c r="L357" t="str">
        <f t="shared" si="15"/>
        <v>Delantero</v>
      </c>
      <c r="M357" t="s">
        <v>531</v>
      </c>
    </row>
    <row r="358" spans="8:13" x14ac:dyDescent="0.2">
      <c r="H358">
        <f t="shared" si="14"/>
        <v>0</v>
      </c>
      <c r="I358" t="s">
        <v>910</v>
      </c>
      <c r="J358" t="s">
        <v>888</v>
      </c>
      <c r="L358" t="str">
        <f t="shared" si="15"/>
        <v>Mediocampista</v>
      </c>
      <c r="M358" t="s">
        <v>269</v>
      </c>
    </row>
    <row r="359" spans="8:13" x14ac:dyDescent="0.2">
      <c r="H359">
        <f t="shared" si="14"/>
        <v>0</v>
      </c>
      <c r="I359" t="s">
        <v>891</v>
      </c>
      <c r="J359" t="s">
        <v>896</v>
      </c>
      <c r="L359" t="str">
        <f t="shared" si="15"/>
        <v>Mediocampista</v>
      </c>
      <c r="M359" t="s">
        <v>244</v>
      </c>
    </row>
    <row r="360" spans="8:13" x14ac:dyDescent="0.2">
      <c r="H360">
        <f t="shared" si="14"/>
        <v>0</v>
      </c>
      <c r="I360" t="s">
        <v>891</v>
      </c>
      <c r="J360" t="s">
        <v>899</v>
      </c>
      <c r="L360" t="str">
        <f t="shared" si="15"/>
        <v>Mediocampista</v>
      </c>
      <c r="M360" t="s">
        <v>605</v>
      </c>
    </row>
    <row r="361" spans="8:13" x14ac:dyDescent="0.2">
      <c r="H361">
        <f t="shared" si="14"/>
        <v>0</v>
      </c>
      <c r="I361" t="s">
        <v>910</v>
      </c>
      <c r="J361" t="s">
        <v>887</v>
      </c>
      <c r="K361" t="s">
        <v>900</v>
      </c>
      <c r="L361" t="str">
        <f t="shared" si="15"/>
        <v>Mediocampista</v>
      </c>
      <c r="M361" t="s">
        <v>852</v>
      </c>
    </row>
    <row r="362" spans="8:13" x14ac:dyDescent="0.2">
      <c r="H362">
        <f t="shared" si="14"/>
        <v>0</v>
      </c>
      <c r="I362" t="s">
        <v>123</v>
      </c>
      <c r="L362" t="str">
        <f t="shared" si="15"/>
        <v>Portero</v>
      </c>
      <c r="M362" t="s">
        <v>123</v>
      </c>
    </row>
    <row r="363" spans="8:13" x14ac:dyDescent="0.2">
      <c r="H363">
        <f t="shared" si="14"/>
        <v>0</v>
      </c>
      <c r="I363" t="s">
        <v>472</v>
      </c>
      <c r="J363" t="s">
        <v>894</v>
      </c>
      <c r="K363" t="s">
        <v>903</v>
      </c>
      <c r="L363" t="str">
        <f t="shared" si="15"/>
        <v>Mediocampista</v>
      </c>
      <c r="M363" t="s">
        <v>566</v>
      </c>
    </row>
    <row r="364" spans="8:13" x14ac:dyDescent="0.2">
      <c r="H364">
        <f t="shared" si="14"/>
        <v>0</v>
      </c>
      <c r="I364" t="s">
        <v>136</v>
      </c>
      <c r="J364" t="s">
        <v>904</v>
      </c>
      <c r="L364" t="str">
        <f t="shared" si="15"/>
        <v>Defensa</v>
      </c>
      <c r="M364" t="s">
        <v>740</v>
      </c>
    </row>
    <row r="365" spans="8:13" x14ac:dyDescent="0.2">
      <c r="H365">
        <f t="shared" si="14"/>
        <v>0</v>
      </c>
      <c r="I365" t="s">
        <v>891</v>
      </c>
      <c r="J365" t="s">
        <v>896</v>
      </c>
      <c r="K365" t="s">
        <v>900</v>
      </c>
      <c r="L365" t="str">
        <f t="shared" si="15"/>
        <v>Mediocampista</v>
      </c>
      <c r="M365" t="s">
        <v>707</v>
      </c>
    </row>
    <row r="366" spans="8:13" x14ac:dyDescent="0.2">
      <c r="H366">
        <f t="shared" si="14"/>
        <v>0</v>
      </c>
      <c r="I366" t="s">
        <v>906</v>
      </c>
      <c r="J366" t="s">
        <v>900</v>
      </c>
      <c r="L366" t="str">
        <f t="shared" si="15"/>
        <v>Mediocampista</v>
      </c>
      <c r="M366" t="s">
        <v>319</v>
      </c>
    </row>
    <row r="367" spans="8:13" x14ac:dyDescent="0.2">
      <c r="H367">
        <f t="shared" si="14"/>
        <v>0</v>
      </c>
      <c r="I367" t="s">
        <v>253</v>
      </c>
      <c r="J367" t="s">
        <v>896</v>
      </c>
      <c r="K367" t="s">
        <v>888</v>
      </c>
      <c r="L367" t="str">
        <f t="shared" si="15"/>
        <v>Mediocampista</v>
      </c>
      <c r="M367" t="s">
        <v>326</v>
      </c>
    </row>
    <row r="368" spans="8:13" x14ac:dyDescent="0.2">
      <c r="H368">
        <f t="shared" si="14"/>
        <v>0</v>
      </c>
      <c r="I368" t="s">
        <v>910</v>
      </c>
      <c r="J368" t="s">
        <v>907</v>
      </c>
      <c r="K368" t="s">
        <v>898</v>
      </c>
      <c r="L368" t="str">
        <f t="shared" si="15"/>
        <v>Mediocampista</v>
      </c>
      <c r="M368" t="s">
        <v>213</v>
      </c>
    </row>
    <row r="369" spans="8:13" x14ac:dyDescent="0.2">
      <c r="H369">
        <f t="shared" si="14"/>
        <v>0</v>
      </c>
      <c r="I369" t="s">
        <v>472</v>
      </c>
      <c r="J369" t="s">
        <v>903</v>
      </c>
      <c r="L369" t="str">
        <f t="shared" si="15"/>
        <v>Mediocampista</v>
      </c>
      <c r="M369" t="s">
        <v>115</v>
      </c>
    </row>
    <row r="370" spans="8:13" x14ac:dyDescent="0.2">
      <c r="H370">
        <f t="shared" si="14"/>
        <v>0</v>
      </c>
      <c r="I370" t="s">
        <v>910</v>
      </c>
      <c r="J370" t="s">
        <v>894</v>
      </c>
      <c r="K370" t="s">
        <v>899</v>
      </c>
      <c r="L370" t="str">
        <f t="shared" si="15"/>
        <v>Mediocampista</v>
      </c>
      <c r="M370" t="s">
        <v>496</v>
      </c>
    </row>
    <row r="371" spans="8:13" x14ac:dyDescent="0.2">
      <c r="H371">
        <f t="shared" si="14"/>
        <v>0</v>
      </c>
      <c r="I371" t="s">
        <v>897</v>
      </c>
      <c r="J371" t="s">
        <v>894</v>
      </c>
      <c r="K371" t="s">
        <v>904</v>
      </c>
      <c r="L371" t="str">
        <f t="shared" si="15"/>
        <v>Mediocampista</v>
      </c>
      <c r="M371" t="s">
        <v>498</v>
      </c>
    </row>
    <row r="372" spans="8:13" x14ac:dyDescent="0.2">
      <c r="H372">
        <f t="shared" si="14"/>
        <v>0</v>
      </c>
      <c r="I372" t="s">
        <v>905</v>
      </c>
      <c r="J372" t="s">
        <v>902</v>
      </c>
      <c r="K372" t="s">
        <v>904</v>
      </c>
      <c r="L372" t="str">
        <f t="shared" si="15"/>
        <v>Mediocampista</v>
      </c>
      <c r="M372" t="s">
        <v>475</v>
      </c>
    </row>
    <row r="373" spans="8:13" x14ac:dyDescent="0.2">
      <c r="H373">
        <f t="shared" si="14"/>
        <v>0</v>
      </c>
      <c r="I373" t="s">
        <v>253</v>
      </c>
      <c r="J373" t="s">
        <v>896</v>
      </c>
      <c r="K373" t="s">
        <v>888</v>
      </c>
      <c r="L373" t="str">
        <f t="shared" si="15"/>
        <v>Mediocampista</v>
      </c>
      <c r="M373" t="s">
        <v>326</v>
      </c>
    </row>
    <row r="374" spans="8:13" x14ac:dyDescent="0.2">
      <c r="H374">
        <f t="shared" si="14"/>
        <v>0</v>
      </c>
      <c r="I374" t="s">
        <v>906</v>
      </c>
      <c r="J374" t="s">
        <v>900</v>
      </c>
      <c r="K374" t="s">
        <v>898</v>
      </c>
      <c r="L374" t="str">
        <f t="shared" si="15"/>
        <v>Mediocampista</v>
      </c>
      <c r="M374" t="s">
        <v>169</v>
      </c>
    </row>
    <row r="375" spans="8:13" x14ac:dyDescent="0.2">
      <c r="H375">
        <f t="shared" si="14"/>
        <v>0</v>
      </c>
      <c r="I375" t="s">
        <v>895</v>
      </c>
      <c r="J375" t="s">
        <v>887</v>
      </c>
      <c r="K375" t="s">
        <v>899</v>
      </c>
      <c r="L375" t="str">
        <f t="shared" si="15"/>
        <v>Mediocampista</v>
      </c>
      <c r="M375" t="s">
        <v>224</v>
      </c>
    </row>
    <row r="376" spans="8:13" x14ac:dyDescent="0.2">
      <c r="H376">
        <f t="shared" si="14"/>
        <v>0</v>
      </c>
      <c r="I376" t="s">
        <v>253</v>
      </c>
      <c r="J376" t="s">
        <v>888</v>
      </c>
      <c r="L376" t="str">
        <f t="shared" si="15"/>
        <v>Mediocampista</v>
      </c>
      <c r="M376" t="s">
        <v>518</v>
      </c>
    </row>
    <row r="377" spans="8:13" x14ac:dyDescent="0.2">
      <c r="H377">
        <f t="shared" si="14"/>
        <v>0</v>
      </c>
      <c r="I377" t="s">
        <v>472</v>
      </c>
      <c r="J377" t="s">
        <v>903</v>
      </c>
      <c r="K377" t="s">
        <v>894</v>
      </c>
      <c r="L377" t="str">
        <f t="shared" si="15"/>
        <v>Mediocampista</v>
      </c>
      <c r="M377" t="s">
        <v>369</v>
      </c>
    </row>
    <row r="378" spans="8:13" x14ac:dyDescent="0.2">
      <c r="H378">
        <f t="shared" si="14"/>
        <v>0</v>
      </c>
      <c r="I378" t="s">
        <v>253</v>
      </c>
      <c r="J378" t="s">
        <v>887</v>
      </c>
      <c r="L378" t="str">
        <f t="shared" si="15"/>
        <v>Mediocampista</v>
      </c>
      <c r="M378" t="s">
        <v>576</v>
      </c>
    </row>
    <row r="379" spans="8:13" x14ac:dyDescent="0.2">
      <c r="H379">
        <f t="shared" si="14"/>
        <v>0</v>
      </c>
      <c r="I379" t="s">
        <v>908</v>
      </c>
      <c r="J379" t="s">
        <v>894</v>
      </c>
      <c r="K379" t="s">
        <v>911</v>
      </c>
      <c r="L379" t="str">
        <f t="shared" si="15"/>
        <v>Mediocampista</v>
      </c>
      <c r="M379" t="s">
        <v>159</v>
      </c>
    </row>
    <row r="380" spans="8:13" x14ac:dyDescent="0.2">
      <c r="H380">
        <f t="shared" si="14"/>
        <v>0</v>
      </c>
      <c r="I380" t="s">
        <v>906</v>
      </c>
      <c r="J380" t="s">
        <v>888</v>
      </c>
      <c r="L380" t="str">
        <f t="shared" si="15"/>
        <v>Mediocampista</v>
      </c>
      <c r="M380" t="s">
        <v>311</v>
      </c>
    </row>
    <row r="381" spans="8:13" x14ac:dyDescent="0.2">
      <c r="H381">
        <f t="shared" si="14"/>
        <v>0</v>
      </c>
      <c r="I381" t="s">
        <v>174</v>
      </c>
      <c r="L381" t="str">
        <f t="shared" si="15"/>
        <v>Delantero</v>
      </c>
      <c r="M381" t="s">
        <v>174</v>
      </c>
    </row>
    <row r="382" spans="8:13" x14ac:dyDescent="0.2">
      <c r="H382">
        <f t="shared" si="14"/>
        <v>0</v>
      </c>
      <c r="I382" t="s">
        <v>174</v>
      </c>
      <c r="L382" t="str">
        <f t="shared" si="15"/>
        <v>Delantero</v>
      </c>
      <c r="M382" t="s">
        <v>174</v>
      </c>
    </row>
    <row r="383" spans="8:13" x14ac:dyDescent="0.2">
      <c r="H383">
        <f t="shared" si="14"/>
        <v>0</v>
      </c>
      <c r="I383" t="s">
        <v>136</v>
      </c>
      <c r="J383" t="s">
        <v>902</v>
      </c>
      <c r="K383" t="s">
        <v>894</v>
      </c>
      <c r="L383" t="str">
        <f t="shared" si="15"/>
        <v>Defensa</v>
      </c>
      <c r="M383" t="s">
        <v>850</v>
      </c>
    </row>
    <row r="384" spans="8:13" x14ac:dyDescent="0.2">
      <c r="H384">
        <f t="shared" si="14"/>
        <v>0</v>
      </c>
      <c r="I384" t="s">
        <v>140</v>
      </c>
      <c r="L384" t="str">
        <f t="shared" si="15"/>
        <v>Defensa</v>
      </c>
      <c r="M384" t="s">
        <v>140</v>
      </c>
    </row>
    <row r="385" spans="8:13" x14ac:dyDescent="0.2">
      <c r="H385">
        <f t="shared" si="14"/>
        <v>0</v>
      </c>
      <c r="I385" t="s">
        <v>174</v>
      </c>
      <c r="L385" t="str">
        <f t="shared" si="15"/>
        <v>Delantero</v>
      </c>
      <c r="M385" t="s">
        <v>174</v>
      </c>
    </row>
    <row r="386" spans="8:13" x14ac:dyDescent="0.2">
      <c r="H386">
        <f t="shared" si="14"/>
        <v>0</v>
      </c>
      <c r="I386" t="s">
        <v>906</v>
      </c>
      <c r="J386" t="s">
        <v>896</v>
      </c>
      <c r="K386" t="s">
        <v>899</v>
      </c>
      <c r="L386" t="str">
        <f t="shared" si="15"/>
        <v>Mediocampista</v>
      </c>
      <c r="M386" t="s">
        <v>755</v>
      </c>
    </row>
    <row r="387" spans="8:13" x14ac:dyDescent="0.2">
      <c r="H387">
        <f t="shared" ref="H387:H450" si="16">+IF(COUNT(C387:F387)&gt;=1,1,0)</f>
        <v>0</v>
      </c>
      <c r="I387" t="s">
        <v>253</v>
      </c>
      <c r="J387" t="s">
        <v>892</v>
      </c>
      <c r="K387" t="s">
        <v>898</v>
      </c>
      <c r="L387" t="str">
        <f t="shared" ref="L387:L450" si="17">+VLOOKUP(I387,$O$4:$Q$23,3,FALSE)</f>
        <v>Mediocampista</v>
      </c>
      <c r="M387" t="s">
        <v>332</v>
      </c>
    </row>
    <row r="388" spans="8:13" x14ac:dyDescent="0.2">
      <c r="H388">
        <f t="shared" si="16"/>
        <v>0</v>
      </c>
      <c r="I388" t="s">
        <v>140</v>
      </c>
      <c r="L388" t="str">
        <f t="shared" si="17"/>
        <v>Defensa</v>
      </c>
      <c r="M388" t="s">
        <v>140</v>
      </c>
    </row>
    <row r="389" spans="8:13" x14ac:dyDescent="0.2">
      <c r="H389">
        <f t="shared" si="16"/>
        <v>0</v>
      </c>
      <c r="I389" t="s">
        <v>897</v>
      </c>
      <c r="J389" t="s">
        <v>894</v>
      </c>
      <c r="L389" t="str">
        <f t="shared" si="17"/>
        <v>Mediocampista</v>
      </c>
      <c r="M389" t="s">
        <v>127</v>
      </c>
    </row>
    <row r="390" spans="8:13" x14ac:dyDescent="0.2">
      <c r="H390">
        <f t="shared" si="16"/>
        <v>0</v>
      </c>
      <c r="I390" t="s">
        <v>253</v>
      </c>
      <c r="J390" t="s">
        <v>900</v>
      </c>
      <c r="K390" t="s">
        <v>902</v>
      </c>
      <c r="L390" t="str">
        <f t="shared" si="17"/>
        <v>Mediocampista</v>
      </c>
      <c r="M390" t="s">
        <v>529</v>
      </c>
    </row>
    <row r="391" spans="8:13" x14ac:dyDescent="0.2">
      <c r="H391">
        <f t="shared" si="16"/>
        <v>0</v>
      </c>
      <c r="I391" t="s">
        <v>897</v>
      </c>
      <c r="J391" t="s">
        <v>903</v>
      </c>
      <c r="L391" t="str">
        <f t="shared" si="17"/>
        <v>Mediocampista</v>
      </c>
      <c r="M391" t="s">
        <v>863</v>
      </c>
    </row>
    <row r="392" spans="8:13" x14ac:dyDescent="0.2">
      <c r="H392">
        <f t="shared" si="16"/>
        <v>0</v>
      </c>
      <c r="I392" t="s">
        <v>144</v>
      </c>
      <c r="J392" t="s">
        <v>911</v>
      </c>
      <c r="L392" t="str">
        <f t="shared" si="17"/>
        <v>Defensa</v>
      </c>
      <c r="M392" t="s">
        <v>709</v>
      </c>
    </row>
    <row r="393" spans="8:13" x14ac:dyDescent="0.2">
      <c r="H393">
        <f t="shared" si="16"/>
        <v>0</v>
      </c>
      <c r="I393" t="s">
        <v>897</v>
      </c>
      <c r="J393" t="s">
        <v>902</v>
      </c>
      <c r="K393" t="s">
        <v>903</v>
      </c>
      <c r="L393" t="str">
        <f t="shared" si="17"/>
        <v>Mediocampista</v>
      </c>
      <c r="M393" t="s">
        <v>465</v>
      </c>
    </row>
    <row r="394" spans="8:13" x14ac:dyDescent="0.2">
      <c r="H394">
        <f t="shared" si="16"/>
        <v>0</v>
      </c>
      <c r="I394" t="s">
        <v>908</v>
      </c>
      <c r="J394" t="s">
        <v>902</v>
      </c>
      <c r="L394" t="str">
        <f t="shared" si="17"/>
        <v>Mediocampista</v>
      </c>
      <c r="M394" t="s">
        <v>207</v>
      </c>
    </row>
    <row r="395" spans="8:13" x14ac:dyDescent="0.2">
      <c r="H395">
        <f t="shared" si="16"/>
        <v>0</v>
      </c>
      <c r="I395" t="s">
        <v>897</v>
      </c>
      <c r="J395" t="s">
        <v>904</v>
      </c>
      <c r="K395" t="s">
        <v>903</v>
      </c>
      <c r="L395" t="str">
        <f t="shared" si="17"/>
        <v>Mediocampista</v>
      </c>
      <c r="M395" t="s">
        <v>823</v>
      </c>
    </row>
    <row r="396" spans="8:13" x14ac:dyDescent="0.2">
      <c r="H396">
        <f t="shared" si="16"/>
        <v>0</v>
      </c>
      <c r="I396" t="s">
        <v>253</v>
      </c>
      <c r="J396" t="s">
        <v>900</v>
      </c>
      <c r="K396" t="s">
        <v>902</v>
      </c>
      <c r="L396" t="str">
        <f t="shared" si="17"/>
        <v>Mediocampista</v>
      </c>
      <c r="M396" t="s">
        <v>529</v>
      </c>
    </row>
    <row r="397" spans="8:13" x14ac:dyDescent="0.2">
      <c r="H397">
        <f t="shared" si="16"/>
        <v>0</v>
      </c>
      <c r="I397" t="s">
        <v>895</v>
      </c>
      <c r="J397" t="s">
        <v>887</v>
      </c>
      <c r="L397" t="str">
        <f t="shared" si="17"/>
        <v>Mediocampista</v>
      </c>
      <c r="M397" t="s">
        <v>256</v>
      </c>
    </row>
    <row r="398" spans="8:13" x14ac:dyDescent="0.2">
      <c r="H398">
        <f t="shared" si="16"/>
        <v>0</v>
      </c>
      <c r="I398" t="s">
        <v>905</v>
      </c>
      <c r="J398" t="s">
        <v>899</v>
      </c>
      <c r="L398" t="str">
        <f t="shared" si="17"/>
        <v>Mediocampista</v>
      </c>
      <c r="M398" t="s">
        <v>624</v>
      </c>
    </row>
    <row r="399" spans="8:13" x14ac:dyDescent="0.2">
      <c r="H399">
        <f t="shared" si="16"/>
        <v>0</v>
      </c>
      <c r="I399" t="s">
        <v>174</v>
      </c>
      <c r="L399" t="str">
        <f t="shared" si="17"/>
        <v>Delantero</v>
      </c>
      <c r="M399" t="s">
        <v>174</v>
      </c>
    </row>
    <row r="400" spans="8:13" x14ac:dyDescent="0.2">
      <c r="H400">
        <f t="shared" si="16"/>
        <v>0</v>
      </c>
      <c r="I400" t="s">
        <v>174</v>
      </c>
      <c r="J400" t="s">
        <v>900</v>
      </c>
      <c r="K400" t="s">
        <v>887</v>
      </c>
      <c r="L400" t="str">
        <f t="shared" si="17"/>
        <v>Delantero</v>
      </c>
      <c r="M400" t="s">
        <v>449</v>
      </c>
    </row>
    <row r="401" spans="8:13" x14ac:dyDescent="0.2">
      <c r="H401">
        <f t="shared" si="16"/>
        <v>0</v>
      </c>
      <c r="I401" t="s">
        <v>905</v>
      </c>
      <c r="J401" t="s">
        <v>911</v>
      </c>
      <c r="K401" t="s">
        <v>903</v>
      </c>
      <c r="L401" t="str">
        <f t="shared" si="17"/>
        <v>Mediocampista</v>
      </c>
      <c r="M401" t="s">
        <v>541</v>
      </c>
    </row>
    <row r="402" spans="8:13" x14ac:dyDescent="0.2">
      <c r="H402">
        <f t="shared" si="16"/>
        <v>0</v>
      </c>
      <c r="I402" t="s">
        <v>910</v>
      </c>
      <c r="J402" t="s">
        <v>888</v>
      </c>
      <c r="K402" t="s">
        <v>887</v>
      </c>
      <c r="L402" t="str">
        <f t="shared" si="17"/>
        <v>Mediocampista</v>
      </c>
      <c r="M402" t="s">
        <v>353</v>
      </c>
    </row>
    <row r="403" spans="8:13" x14ac:dyDescent="0.2">
      <c r="H403">
        <f t="shared" si="16"/>
        <v>0</v>
      </c>
      <c r="I403" t="s">
        <v>174</v>
      </c>
      <c r="L403" t="str">
        <f t="shared" si="17"/>
        <v>Delantero</v>
      </c>
      <c r="M403" t="s">
        <v>174</v>
      </c>
    </row>
    <row r="404" spans="8:13" x14ac:dyDescent="0.2">
      <c r="H404">
        <f t="shared" si="16"/>
        <v>0</v>
      </c>
      <c r="I404" t="s">
        <v>891</v>
      </c>
      <c r="J404" t="s">
        <v>887</v>
      </c>
      <c r="K404" t="s">
        <v>899</v>
      </c>
      <c r="L404" t="str">
        <f t="shared" si="17"/>
        <v>Mediocampista</v>
      </c>
      <c r="M404" t="s">
        <v>787</v>
      </c>
    </row>
    <row r="405" spans="8:13" x14ac:dyDescent="0.2">
      <c r="H405">
        <f t="shared" si="16"/>
        <v>0</v>
      </c>
      <c r="I405" t="s">
        <v>895</v>
      </c>
      <c r="J405" t="s">
        <v>888</v>
      </c>
      <c r="K405" t="s">
        <v>896</v>
      </c>
      <c r="L405" t="str">
        <f t="shared" si="17"/>
        <v>Mediocampista</v>
      </c>
      <c r="M405" t="s">
        <v>669</v>
      </c>
    </row>
    <row r="406" spans="8:13" x14ac:dyDescent="0.2">
      <c r="H406">
        <f t="shared" si="16"/>
        <v>0</v>
      </c>
      <c r="I406" t="s">
        <v>472</v>
      </c>
      <c r="J406" t="s">
        <v>894</v>
      </c>
      <c r="K406" t="s">
        <v>903</v>
      </c>
      <c r="L406" t="str">
        <f t="shared" si="17"/>
        <v>Mediocampista</v>
      </c>
      <c r="M406" t="s">
        <v>566</v>
      </c>
    </row>
    <row r="407" spans="8:13" x14ac:dyDescent="0.2">
      <c r="H407">
        <f t="shared" si="16"/>
        <v>0</v>
      </c>
      <c r="I407" t="s">
        <v>253</v>
      </c>
      <c r="J407" t="s">
        <v>894</v>
      </c>
      <c r="L407" t="str">
        <f t="shared" si="17"/>
        <v>Mediocampista</v>
      </c>
      <c r="M407" t="s">
        <v>550</v>
      </c>
    </row>
    <row r="408" spans="8:13" x14ac:dyDescent="0.2">
      <c r="H408">
        <f t="shared" si="16"/>
        <v>0</v>
      </c>
      <c r="I408" t="s">
        <v>895</v>
      </c>
      <c r="J408" t="s">
        <v>899</v>
      </c>
      <c r="K408" t="s">
        <v>896</v>
      </c>
      <c r="L408" t="str">
        <f t="shared" si="17"/>
        <v>Mediocampista</v>
      </c>
      <c r="M408" t="s">
        <v>658</v>
      </c>
    </row>
    <row r="409" spans="8:13" x14ac:dyDescent="0.2">
      <c r="H409">
        <f t="shared" si="16"/>
        <v>0</v>
      </c>
      <c r="I409" t="s">
        <v>253</v>
      </c>
      <c r="L409" t="str">
        <f t="shared" si="17"/>
        <v>Mediocampista</v>
      </c>
      <c r="M409" t="s">
        <v>253</v>
      </c>
    </row>
    <row r="410" spans="8:13" x14ac:dyDescent="0.2">
      <c r="H410">
        <f t="shared" si="16"/>
        <v>0</v>
      </c>
      <c r="I410" t="s">
        <v>905</v>
      </c>
      <c r="J410" t="s">
        <v>904</v>
      </c>
      <c r="K410" t="s">
        <v>902</v>
      </c>
      <c r="L410" t="str">
        <f t="shared" si="17"/>
        <v>Mediocampista</v>
      </c>
      <c r="M410" t="s">
        <v>479</v>
      </c>
    </row>
    <row r="411" spans="8:13" x14ac:dyDescent="0.2">
      <c r="H411">
        <f t="shared" si="16"/>
        <v>0</v>
      </c>
      <c r="I411" t="s">
        <v>910</v>
      </c>
      <c r="J411" t="s">
        <v>900</v>
      </c>
      <c r="K411" t="s">
        <v>888</v>
      </c>
      <c r="L411" t="str">
        <f t="shared" si="17"/>
        <v>Mediocampista</v>
      </c>
      <c r="M411" t="s">
        <v>196</v>
      </c>
    </row>
    <row r="412" spans="8:13" x14ac:dyDescent="0.2">
      <c r="H412">
        <f t="shared" si="16"/>
        <v>0</v>
      </c>
      <c r="I412" t="s">
        <v>895</v>
      </c>
      <c r="J412" t="s">
        <v>899</v>
      </c>
      <c r="K412" t="s">
        <v>887</v>
      </c>
      <c r="L412" t="str">
        <f t="shared" si="17"/>
        <v>Mediocampista</v>
      </c>
      <c r="M412" t="s">
        <v>277</v>
      </c>
    </row>
    <row r="413" spans="8:13" x14ac:dyDescent="0.2">
      <c r="H413">
        <f t="shared" si="16"/>
        <v>0</v>
      </c>
      <c r="I413" t="s">
        <v>140</v>
      </c>
      <c r="L413" t="str">
        <f t="shared" si="17"/>
        <v>Defensa</v>
      </c>
      <c r="M413" t="s">
        <v>140</v>
      </c>
    </row>
    <row r="414" spans="8:13" x14ac:dyDescent="0.2">
      <c r="H414">
        <f t="shared" si="16"/>
        <v>0</v>
      </c>
      <c r="I414" t="s">
        <v>897</v>
      </c>
      <c r="J414" t="s">
        <v>894</v>
      </c>
      <c r="K414" t="s">
        <v>904</v>
      </c>
      <c r="L414" t="str">
        <f t="shared" si="17"/>
        <v>Mediocampista</v>
      </c>
      <c r="M414" t="s">
        <v>498</v>
      </c>
    </row>
    <row r="415" spans="8:13" x14ac:dyDescent="0.2">
      <c r="H415">
        <f t="shared" si="16"/>
        <v>0</v>
      </c>
      <c r="I415" t="s">
        <v>472</v>
      </c>
      <c r="J415" t="s">
        <v>903</v>
      </c>
      <c r="K415" t="s">
        <v>894</v>
      </c>
      <c r="L415" t="str">
        <f t="shared" si="17"/>
        <v>Mediocampista</v>
      </c>
      <c r="M415" t="s">
        <v>369</v>
      </c>
    </row>
    <row r="416" spans="8:13" x14ac:dyDescent="0.2">
      <c r="H416">
        <f t="shared" si="16"/>
        <v>0</v>
      </c>
      <c r="I416" t="s">
        <v>136</v>
      </c>
      <c r="L416" t="str">
        <f t="shared" si="17"/>
        <v>Defensa</v>
      </c>
      <c r="M416" t="s">
        <v>136</v>
      </c>
    </row>
    <row r="417" spans="8:13" x14ac:dyDescent="0.2">
      <c r="H417">
        <f t="shared" si="16"/>
        <v>0</v>
      </c>
      <c r="I417" t="s">
        <v>140</v>
      </c>
      <c r="L417" t="str">
        <f t="shared" si="17"/>
        <v>Defensa</v>
      </c>
      <c r="M417" t="s">
        <v>140</v>
      </c>
    </row>
    <row r="418" spans="8:13" x14ac:dyDescent="0.2">
      <c r="H418">
        <f t="shared" si="16"/>
        <v>0</v>
      </c>
      <c r="I418" t="s">
        <v>253</v>
      </c>
      <c r="J418" t="s">
        <v>898</v>
      </c>
      <c r="L418" t="str">
        <f t="shared" si="17"/>
        <v>Mediocampista</v>
      </c>
      <c r="M418" t="s">
        <v>226</v>
      </c>
    </row>
    <row r="419" spans="8:13" x14ac:dyDescent="0.2">
      <c r="H419">
        <f t="shared" si="16"/>
        <v>0</v>
      </c>
      <c r="I419" t="s">
        <v>174</v>
      </c>
      <c r="L419" t="str">
        <f t="shared" si="17"/>
        <v>Delantero</v>
      </c>
      <c r="M419" t="s">
        <v>174</v>
      </c>
    </row>
    <row r="420" spans="8:13" x14ac:dyDescent="0.2">
      <c r="H420">
        <f t="shared" si="16"/>
        <v>0</v>
      </c>
      <c r="I420" t="s">
        <v>906</v>
      </c>
      <c r="J420" t="s">
        <v>900</v>
      </c>
      <c r="L420" t="str">
        <f t="shared" si="17"/>
        <v>Mediocampista</v>
      </c>
      <c r="M420" t="s">
        <v>319</v>
      </c>
    </row>
    <row r="421" spans="8:13" x14ac:dyDescent="0.2">
      <c r="H421">
        <f t="shared" si="16"/>
        <v>0</v>
      </c>
      <c r="I421" t="s">
        <v>174</v>
      </c>
      <c r="L421" t="str">
        <f t="shared" si="17"/>
        <v>Delantero</v>
      </c>
      <c r="M421" t="s">
        <v>174</v>
      </c>
    </row>
    <row r="422" spans="8:13" x14ac:dyDescent="0.2">
      <c r="H422">
        <f t="shared" si="16"/>
        <v>0</v>
      </c>
      <c r="I422" t="s">
        <v>174</v>
      </c>
      <c r="L422" t="str">
        <f t="shared" si="17"/>
        <v>Delantero</v>
      </c>
      <c r="M422" t="s">
        <v>174</v>
      </c>
    </row>
    <row r="423" spans="8:13" x14ac:dyDescent="0.2">
      <c r="H423">
        <f t="shared" si="16"/>
        <v>0</v>
      </c>
      <c r="I423" t="s">
        <v>123</v>
      </c>
      <c r="L423" t="str">
        <f t="shared" si="17"/>
        <v>Portero</v>
      </c>
      <c r="M423" t="s">
        <v>123</v>
      </c>
    </row>
    <row r="424" spans="8:13" x14ac:dyDescent="0.2">
      <c r="H424">
        <f t="shared" si="16"/>
        <v>0</v>
      </c>
      <c r="I424" t="s">
        <v>123</v>
      </c>
      <c r="L424" t="str">
        <f t="shared" si="17"/>
        <v>Portero</v>
      </c>
      <c r="M424" t="s">
        <v>123</v>
      </c>
    </row>
    <row r="425" spans="8:13" x14ac:dyDescent="0.2">
      <c r="H425">
        <f t="shared" si="16"/>
        <v>0</v>
      </c>
      <c r="I425" t="s">
        <v>123</v>
      </c>
      <c r="L425" t="str">
        <f t="shared" si="17"/>
        <v>Portero</v>
      </c>
      <c r="M425" t="s">
        <v>123</v>
      </c>
    </row>
    <row r="426" spans="8:13" x14ac:dyDescent="0.2">
      <c r="H426">
        <f t="shared" si="16"/>
        <v>0</v>
      </c>
      <c r="I426" t="s">
        <v>123</v>
      </c>
      <c r="L426" t="str">
        <f t="shared" si="17"/>
        <v>Portero</v>
      </c>
      <c r="M426" t="s">
        <v>123</v>
      </c>
    </row>
    <row r="427" spans="8:13" x14ac:dyDescent="0.2">
      <c r="H427">
        <f t="shared" si="16"/>
        <v>0</v>
      </c>
      <c r="I427" t="s">
        <v>910</v>
      </c>
      <c r="J427" t="s">
        <v>888</v>
      </c>
      <c r="K427" t="s">
        <v>900</v>
      </c>
      <c r="L427" t="str">
        <f t="shared" si="17"/>
        <v>Mediocampista</v>
      </c>
      <c r="M427" t="s">
        <v>414</v>
      </c>
    </row>
    <row r="428" spans="8:13" x14ac:dyDescent="0.2">
      <c r="H428">
        <f t="shared" si="16"/>
        <v>0</v>
      </c>
      <c r="I428" t="s">
        <v>174</v>
      </c>
      <c r="L428" t="str">
        <f t="shared" si="17"/>
        <v>Delantero</v>
      </c>
      <c r="M428" t="s">
        <v>174</v>
      </c>
    </row>
    <row r="429" spans="8:13" x14ac:dyDescent="0.2">
      <c r="H429">
        <f t="shared" si="16"/>
        <v>0</v>
      </c>
      <c r="I429" t="s">
        <v>910</v>
      </c>
      <c r="J429" t="s">
        <v>888</v>
      </c>
      <c r="L429" t="str">
        <f t="shared" si="17"/>
        <v>Mediocampista</v>
      </c>
      <c r="M429" t="s">
        <v>269</v>
      </c>
    </row>
    <row r="430" spans="8:13" x14ac:dyDescent="0.2">
      <c r="H430">
        <f t="shared" si="16"/>
        <v>0</v>
      </c>
      <c r="I430" t="s">
        <v>891</v>
      </c>
      <c r="J430" t="s">
        <v>890</v>
      </c>
      <c r="L430" t="str">
        <f t="shared" si="17"/>
        <v>Mediocampista</v>
      </c>
      <c r="M430" t="s">
        <v>351</v>
      </c>
    </row>
    <row r="431" spans="8:13" x14ac:dyDescent="0.2">
      <c r="H431">
        <f t="shared" si="16"/>
        <v>0</v>
      </c>
      <c r="I431" t="s">
        <v>891</v>
      </c>
      <c r="J431" t="s">
        <v>907</v>
      </c>
      <c r="K431" t="s">
        <v>887</v>
      </c>
      <c r="L431" t="str">
        <f t="shared" si="17"/>
        <v>Mediocampista</v>
      </c>
      <c r="M431" t="s">
        <v>767</v>
      </c>
    </row>
    <row r="432" spans="8:13" x14ac:dyDescent="0.2">
      <c r="H432">
        <f t="shared" si="16"/>
        <v>0</v>
      </c>
      <c r="I432" t="s">
        <v>174</v>
      </c>
      <c r="J432" t="s">
        <v>900</v>
      </c>
      <c r="K432" t="s">
        <v>887</v>
      </c>
      <c r="L432" t="str">
        <f t="shared" si="17"/>
        <v>Delantero</v>
      </c>
      <c r="M432" t="s">
        <v>449</v>
      </c>
    </row>
    <row r="433" spans="8:13" x14ac:dyDescent="0.2">
      <c r="H433">
        <f t="shared" si="16"/>
        <v>0</v>
      </c>
      <c r="I433" t="s">
        <v>891</v>
      </c>
      <c r="J433" t="s">
        <v>896</v>
      </c>
      <c r="K433" t="s">
        <v>887</v>
      </c>
      <c r="L433" t="str">
        <f t="shared" si="17"/>
        <v>Mediocampista</v>
      </c>
      <c r="M433" t="s">
        <v>360</v>
      </c>
    </row>
    <row r="434" spans="8:13" x14ac:dyDescent="0.2">
      <c r="H434">
        <f t="shared" si="16"/>
        <v>0</v>
      </c>
      <c r="I434" t="s">
        <v>174</v>
      </c>
      <c r="L434" t="str">
        <f t="shared" si="17"/>
        <v>Delantero</v>
      </c>
      <c r="M434" t="s">
        <v>174</v>
      </c>
    </row>
    <row r="435" spans="8:13" x14ac:dyDescent="0.2">
      <c r="H435">
        <f t="shared" si="16"/>
        <v>0</v>
      </c>
      <c r="I435" t="s">
        <v>897</v>
      </c>
      <c r="J435" t="s">
        <v>894</v>
      </c>
      <c r="K435" t="s">
        <v>903</v>
      </c>
      <c r="L435" t="str">
        <f t="shared" si="17"/>
        <v>Mediocampista</v>
      </c>
      <c r="M435" t="s">
        <v>283</v>
      </c>
    </row>
    <row r="436" spans="8:13" x14ac:dyDescent="0.2">
      <c r="H436">
        <f t="shared" si="16"/>
        <v>0</v>
      </c>
      <c r="I436" t="s">
        <v>897</v>
      </c>
      <c r="J436" t="s">
        <v>902</v>
      </c>
      <c r="K436" t="s">
        <v>903</v>
      </c>
      <c r="L436" t="str">
        <f t="shared" si="17"/>
        <v>Mediocampista</v>
      </c>
      <c r="M436" t="s">
        <v>465</v>
      </c>
    </row>
    <row r="437" spans="8:13" x14ac:dyDescent="0.2">
      <c r="H437">
        <f t="shared" si="16"/>
        <v>0</v>
      </c>
      <c r="I437" t="s">
        <v>174</v>
      </c>
      <c r="L437" t="str">
        <f t="shared" si="17"/>
        <v>Delantero</v>
      </c>
      <c r="M437" t="s">
        <v>174</v>
      </c>
    </row>
    <row r="438" spans="8:13" x14ac:dyDescent="0.2">
      <c r="H438">
        <f t="shared" si="16"/>
        <v>0</v>
      </c>
      <c r="I438" t="s">
        <v>174</v>
      </c>
      <c r="L438" t="str">
        <f t="shared" si="17"/>
        <v>Delantero</v>
      </c>
      <c r="M438" t="s">
        <v>174</v>
      </c>
    </row>
    <row r="439" spans="8:13" x14ac:dyDescent="0.2">
      <c r="H439">
        <f t="shared" si="16"/>
        <v>0</v>
      </c>
      <c r="I439" t="s">
        <v>472</v>
      </c>
      <c r="J439" t="s">
        <v>888</v>
      </c>
      <c r="K439" t="s">
        <v>894</v>
      </c>
      <c r="L439" t="str">
        <f t="shared" si="17"/>
        <v>Mediocampista</v>
      </c>
      <c r="M439" t="s">
        <v>646</v>
      </c>
    </row>
    <row r="440" spans="8:13" x14ac:dyDescent="0.2">
      <c r="H440">
        <f t="shared" si="16"/>
        <v>0</v>
      </c>
      <c r="I440" t="s">
        <v>174</v>
      </c>
      <c r="J440" t="s">
        <v>899</v>
      </c>
      <c r="L440" t="str">
        <f t="shared" si="17"/>
        <v>Delantero</v>
      </c>
      <c r="M440" t="s">
        <v>323</v>
      </c>
    </row>
    <row r="441" spans="8:13" x14ac:dyDescent="0.2">
      <c r="H441">
        <f t="shared" si="16"/>
        <v>0</v>
      </c>
      <c r="I441" t="s">
        <v>174</v>
      </c>
      <c r="J441" t="s">
        <v>899</v>
      </c>
      <c r="K441" t="s">
        <v>888</v>
      </c>
      <c r="L441" t="str">
        <f t="shared" si="17"/>
        <v>Delantero</v>
      </c>
      <c r="M441" t="s">
        <v>726</v>
      </c>
    </row>
    <row r="442" spans="8:13" x14ac:dyDescent="0.2">
      <c r="H442">
        <f t="shared" si="16"/>
        <v>0</v>
      </c>
      <c r="I442" t="s">
        <v>905</v>
      </c>
      <c r="J442" t="s">
        <v>904</v>
      </c>
      <c r="K442" t="s">
        <v>911</v>
      </c>
      <c r="L442" t="str">
        <f t="shared" si="17"/>
        <v>Mediocampista</v>
      </c>
      <c r="M442" t="s">
        <v>221</v>
      </c>
    </row>
    <row r="443" spans="8:13" x14ac:dyDescent="0.2">
      <c r="H443">
        <f t="shared" si="16"/>
        <v>0</v>
      </c>
      <c r="I443" t="s">
        <v>906</v>
      </c>
      <c r="J443" t="s">
        <v>900</v>
      </c>
      <c r="K443" t="s">
        <v>899</v>
      </c>
      <c r="L443" t="str">
        <f t="shared" si="17"/>
        <v>Mediocampista</v>
      </c>
      <c r="M443" t="s">
        <v>287</v>
      </c>
    </row>
    <row r="444" spans="8:13" x14ac:dyDescent="0.2">
      <c r="H444">
        <f t="shared" si="16"/>
        <v>0</v>
      </c>
      <c r="I444" t="s">
        <v>472</v>
      </c>
      <c r="J444" t="s">
        <v>894</v>
      </c>
      <c r="K444" t="s">
        <v>911</v>
      </c>
      <c r="L444" t="str">
        <f t="shared" si="17"/>
        <v>Mediocampista</v>
      </c>
      <c r="M444" t="s">
        <v>840</v>
      </c>
    </row>
    <row r="445" spans="8:13" x14ac:dyDescent="0.2">
      <c r="H445">
        <f t="shared" si="16"/>
        <v>0</v>
      </c>
      <c r="I445" t="s">
        <v>174</v>
      </c>
      <c r="L445" t="str">
        <f t="shared" si="17"/>
        <v>Delantero</v>
      </c>
      <c r="M445" t="s">
        <v>174</v>
      </c>
    </row>
    <row r="446" spans="8:13" x14ac:dyDescent="0.2">
      <c r="H446">
        <f t="shared" si="16"/>
        <v>0</v>
      </c>
      <c r="I446" t="s">
        <v>908</v>
      </c>
      <c r="J446" t="s">
        <v>902</v>
      </c>
      <c r="K446" t="s">
        <v>911</v>
      </c>
      <c r="L446" t="str">
        <f t="shared" si="17"/>
        <v>Mediocampista</v>
      </c>
      <c r="M446" t="s">
        <v>563</v>
      </c>
    </row>
    <row r="447" spans="8:13" x14ac:dyDescent="0.2">
      <c r="H447">
        <f t="shared" si="16"/>
        <v>0</v>
      </c>
      <c r="I447" t="s">
        <v>174</v>
      </c>
      <c r="L447" t="str">
        <f t="shared" si="17"/>
        <v>Delantero</v>
      </c>
      <c r="M447" t="s">
        <v>174</v>
      </c>
    </row>
    <row r="448" spans="8:13" x14ac:dyDescent="0.2">
      <c r="H448">
        <f t="shared" si="16"/>
        <v>0</v>
      </c>
      <c r="I448" t="s">
        <v>908</v>
      </c>
      <c r="J448" t="s">
        <v>911</v>
      </c>
      <c r="K448" t="s">
        <v>904</v>
      </c>
      <c r="L448" t="str">
        <f t="shared" si="17"/>
        <v>Mediocampista</v>
      </c>
      <c r="M448" t="s">
        <v>348</v>
      </c>
    </row>
    <row r="449" spans="8:13" x14ac:dyDescent="0.2">
      <c r="H449">
        <f t="shared" si="16"/>
        <v>0</v>
      </c>
      <c r="I449" t="s">
        <v>253</v>
      </c>
      <c r="J449" t="s">
        <v>896</v>
      </c>
      <c r="K449" t="s">
        <v>887</v>
      </c>
      <c r="L449" t="str">
        <f t="shared" si="17"/>
        <v>Mediocampista</v>
      </c>
      <c r="M449" t="s">
        <v>857</v>
      </c>
    </row>
    <row r="450" spans="8:13" x14ac:dyDescent="0.2">
      <c r="H450">
        <f t="shared" si="16"/>
        <v>0</v>
      </c>
      <c r="I450" t="s">
        <v>253</v>
      </c>
      <c r="J450" t="s">
        <v>898</v>
      </c>
      <c r="L450" t="str">
        <f t="shared" si="17"/>
        <v>Mediocampista</v>
      </c>
      <c r="M450" t="s">
        <v>226</v>
      </c>
    </row>
    <row r="451" spans="8:13" x14ac:dyDescent="0.2">
      <c r="H451">
        <f t="shared" ref="H451:H501" si="18">+IF(COUNT(C451:F451)&gt;=1,1,0)</f>
        <v>0</v>
      </c>
      <c r="I451" t="s">
        <v>174</v>
      </c>
      <c r="L451" t="str">
        <f t="shared" ref="L451:L501" si="19">+VLOOKUP(I451,$O$4:$Q$23,3,FALSE)</f>
        <v>Delantero</v>
      </c>
      <c r="M451" t="s">
        <v>174</v>
      </c>
    </row>
    <row r="452" spans="8:13" x14ac:dyDescent="0.2">
      <c r="H452">
        <f t="shared" si="18"/>
        <v>0</v>
      </c>
      <c r="I452" t="s">
        <v>174</v>
      </c>
      <c r="J452" t="s">
        <v>899</v>
      </c>
      <c r="L452" t="str">
        <f t="shared" si="19"/>
        <v>Delantero</v>
      </c>
      <c r="M452" t="s">
        <v>323</v>
      </c>
    </row>
    <row r="453" spans="8:13" x14ac:dyDescent="0.2">
      <c r="H453">
        <f t="shared" si="18"/>
        <v>0</v>
      </c>
      <c r="I453" t="s">
        <v>174</v>
      </c>
      <c r="L453" t="str">
        <f t="shared" si="19"/>
        <v>Delantero</v>
      </c>
      <c r="M453" t="s">
        <v>174</v>
      </c>
    </row>
    <row r="454" spans="8:13" x14ac:dyDescent="0.2">
      <c r="H454">
        <f t="shared" si="18"/>
        <v>0</v>
      </c>
      <c r="I454" t="s">
        <v>174</v>
      </c>
      <c r="L454" t="str">
        <f t="shared" si="19"/>
        <v>Delantero</v>
      </c>
      <c r="M454" t="s">
        <v>174</v>
      </c>
    </row>
    <row r="455" spans="8:13" x14ac:dyDescent="0.2">
      <c r="H455">
        <f t="shared" si="18"/>
        <v>0</v>
      </c>
      <c r="I455" t="s">
        <v>174</v>
      </c>
      <c r="L455" t="str">
        <f t="shared" si="19"/>
        <v>Delantero</v>
      </c>
      <c r="M455" t="s">
        <v>174</v>
      </c>
    </row>
    <row r="456" spans="8:13" x14ac:dyDescent="0.2">
      <c r="H456">
        <f t="shared" si="18"/>
        <v>0</v>
      </c>
      <c r="I456" t="s">
        <v>174</v>
      </c>
      <c r="L456" t="str">
        <f t="shared" si="19"/>
        <v>Delantero</v>
      </c>
      <c r="M456" t="s">
        <v>174</v>
      </c>
    </row>
    <row r="457" spans="8:13" x14ac:dyDescent="0.2">
      <c r="H457">
        <f t="shared" si="18"/>
        <v>0</v>
      </c>
      <c r="I457" t="s">
        <v>253</v>
      </c>
      <c r="J457" t="s">
        <v>898</v>
      </c>
      <c r="L457" t="str">
        <f t="shared" si="19"/>
        <v>Mediocampista</v>
      </c>
      <c r="M457" t="s">
        <v>226</v>
      </c>
    </row>
    <row r="458" spans="8:13" x14ac:dyDescent="0.2">
      <c r="H458">
        <f t="shared" si="18"/>
        <v>0</v>
      </c>
      <c r="I458" t="s">
        <v>174</v>
      </c>
      <c r="L458" t="str">
        <f t="shared" si="19"/>
        <v>Delantero</v>
      </c>
      <c r="M458" t="s">
        <v>174</v>
      </c>
    </row>
    <row r="459" spans="8:13" x14ac:dyDescent="0.2">
      <c r="H459">
        <f t="shared" si="18"/>
        <v>0</v>
      </c>
      <c r="I459" t="s">
        <v>174</v>
      </c>
      <c r="J459" t="s">
        <v>896</v>
      </c>
      <c r="L459" t="str">
        <f t="shared" si="19"/>
        <v>Delantero</v>
      </c>
      <c r="M459" t="s">
        <v>527</v>
      </c>
    </row>
    <row r="460" spans="8:13" x14ac:dyDescent="0.2">
      <c r="H460">
        <f t="shared" si="18"/>
        <v>0</v>
      </c>
      <c r="I460" t="s">
        <v>174</v>
      </c>
      <c r="L460" t="str">
        <f t="shared" si="19"/>
        <v>Delantero</v>
      </c>
      <c r="M460" t="s">
        <v>174</v>
      </c>
    </row>
    <row r="461" spans="8:13" x14ac:dyDescent="0.2">
      <c r="H461">
        <f t="shared" si="18"/>
        <v>0</v>
      </c>
      <c r="I461" t="s">
        <v>905</v>
      </c>
      <c r="J461" t="s">
        <v>902</v>
      </c>
      <c r="K461" t="s">
        <v>911</v>
      </c>
      <c r="L461" t="str">
        <f t="shared" si="19"/>
        <v>Mediocampista</v>
      </c>
      <c r="M461" t="s">
        <v>816</v>
      </c>
    </row>
    <row r="462" spans="8:13" x14ac:dyDescent="0.2">
      <c r="H462">
        <f t="shared" si="18"/>
        <v>0</v>
      </c>
      <c r="I462" t="s">
        <v>253</v>
      </c>
      <c r="J462" t="s">
        <v>894</v>
      </c>
      <c r="K462" t="s">
        <v>888</v>
      </c>
      <c r="L462" t="str">
        <f t="shared" si="19"/>
        <v>Mediocampista</v>
      </c>
      <c r="M462" t="s">
        <v>512</v>
      </c>
    </row>
    <row r="463" spans="8:13" x14ac:dyDescent="0.2">
      <c r="H463">
        <f t="shared" si="18"/>
        <v>0</v>
      </c>
      <c r="I463" t="s">
        <v>174</v>
      </c>
      <c r="J463" t="s">
        <v>887</v>
      </c>
      <c r="K463" t="s">
        <v>899</v>
      </c>
      <c r="L463" t="str">
        <f t="shared" si="19"/>
        <v>Delantero</v>
      </c>
      <c r="M463" t="s">
        <v>607</v>
      </c>
    </row>
    <row r="464" spans="8:13" x14ac:dyDescent="0.2">
      <c r="H464">
        <f t="shared" si="18"/>
        <v>0</v>
      </c>
      <c r="I464" t="s">
        <v>174</v>
      </c>
      <c r="L464" t="str">
        <f t="shared" si="19"/>
        <v>Delantero</v>
      </c>
      <c r="M464" t="s">
        <v>174</v>
      </c>
    </row>
    <row r="465" spans="8:13" x14ac:dyDescent="0.2">
      <c r="H465">
        <f t="shared" si="18"/>
        <v>0</v>
      </c>
      <c r="I465" t="s">
        <v>174</v>
      </c>
      <c r="L465" t="str">
        <f t="shared" si="19"/>
        <v>Delantero</v>
      </c>
      <c r="M465" t="s">
        <v>174</v>
      </c>
    </row>
    <row r="466" spans="8:13" x14ac:dyDescent="0.2">
      <c r="H466">
        <f t="shared" si="18"/>
        <v>0</v>
      </c>
      <c r="I466" t="s">
        <v>905</v>
      </c>
      <c r="J466" t="s">
        <v>911</v>
      </c>
      <c r="L466" t="str">
        <f t="shared" si="19"/>
        <v>Mediocampista</v>
      </c>
      <c r="M466" t="s">
        <v>163</v>
      </c>
    </row>
    <row r="467" spans="8:13" x14ac:dyDescent="0.2">
      <c r="H467">
        <f t="shared" si="18"/>
        <v>0</v>
      </c>
      <c r="I467" t="s">
        <v>123</v>
      </c>
      <c r="L467" t="str">
        <f t="shared" si="19"/>
        <v>Portero</v>
      </c>
      <c r="M467" t="s">
        <v>123</v>
      </c>
    </row>
    <row r="468" spans="8:13" x14ac:dyDescent="0.2">
      <c r="H468">
        <f t="shared" si="18"/>
        <v>0</v>
      </c>
      <c r="I468" t="s">
        <v>174</v>
      </c>
      <c r="L468" t="str">
        <f t="shared" si="19"/>
        <v>Delantero</v>
      </c>
      <c r="M468" t="s">
        <v>174</v>
      </c>
    </row>
    <row r="469" spans="8:13" x14ac:dyDescent="0.2">
      <c r="H469">
        <f t="shared" si="18"/>
        <v>0</v>
      </c>
      <c r="I469" t="s">
        <v>906</v>
      </c>
      <c r="J469" t="s">
        <v>888</v>
      </c>
      <c r="L469" t="str">
        <f t="shared" si="19"/>
        <v>Mediocampista</v>
      </c>
      <c r="M469" t="s">
        <v>311</v>
      </c>
    </row>
    <row r="470" spans="8:13" x14ac:dyDescent="0.2">
      <c r="H470">
        <f t="shared" si="18"/>
        <v>0</v>
      </c>
      <c r="I470" t="s">
        <v>253</v>
      </c>
      <c r="J470" t="s">
        <v>894</v>
      </c>
      <c r="L470" t="str">
        <f t="shared" si="19"/>
        <v>Mediocampista</v>
      </c>
      <c r="M470" t="s">
        <v>550</v>
      </c>
    </row>
    <row r="471" spans="8:13" x14ac:dyDescent="0.2">
      <c r="H471">
        <f t="shared" si="18"/>
        <v>0</v>
      </c>
      <c r="I471" t="s">
        <v>174</v>
      </c>
      <c r="L471" t="str">
        <f t="shared" si="19"/>
        <v>Delantero</v>
      </c>
      <c r="M471" t="s">
        <v>174</v>
      </c>
    </row>
    <row r="472" spans="8:13" x14ac:dyDescent="0.2">
      <c r="H472">
        <f t="shared" si="18"/>
        <v>0</v>
      </c>
      <c r="I472" t="s">
        <v>906</v>
      </c>
      <c r="J472" t="s">
        <v>888</v>
      </c>
      <c r="K472" t="s">
        <v>899</v>
      </c>
      <c r="L472" t="str">
        <f t="shared" si="19"/>
        <v>Mediocampista</v>
      </c>
      <c r="M472" t="s">
        <v>869</v>
      </c>
    </row>
    <row r="473" spans="8:13" x14ac:dyDescent="0.2">
      <c r="H473">
        <f t="shared" si="18"/>
        <v>0</v>
      </c>
      <c r="I473" t="s">
        <v>891</v>
      </c>
      <c r="J473" t="s">
        <v>896</v>
      </c>
      <c r="K473" t="s">
        <v>887</v>
      </c>
      <c r="L473" t="str">
        <f t="shared" si="19"/>
        <v>Mediocampista</v>
      </c>
      <c r="M473" t="s">
        <v>360</v>
      </c>
    </row>
    <row r="474" spans="8:13" x14ac:dyDescent="0.2">
      <c r="H474">
        <f t="shared" si="18"/>
        <v>0</v>
      </c>
      <c r="I474" t="s">
        <v>906</v>
      </c>
      <c r="J474" t="s">
        <v>898</v>
      </c>
      <c r="K474" t="s">
        <v>902</v>
      </c>
      <c r="L474" t="str">
        <f t="shared" si="19"/>
        <v>Mediocampista</v>
      </c>
      <c r="M474" t="s">
        <v>866</v>
      </c>
    </row>
    <row r="475" spans="8:13" x14ac:dyDescent="0.2">
      <c r="H475">
        <f t="shared" si="18"/>
        <v>0</v>
      </c>
      <c r="I475" t="s">
        <v>174</v>
      </c>
      <c r="L475" t="str">
        <f t="shared" si="19"/>
        <v>Delantero</v>
      </c>
      <c r="M475" t="s">
        <v>174</v>
      </c>
    </row>
    <row r="476" spans="8:13" x14ac:dyDescent="0.2">
      <c r="H476">
        <f t="shared" si="18"/>
        <v>0</v>
      </c>
      <c r="I476" t="s">
        <v>895</v>
      </c>
      <c r="J476" t="s">
        <v>887</v>
      </c>
      <c r="K476" t="s">
        <v>884</v>
      </c>
      <c r="L476" t="str">
        <f t="shared" si="19"/>
        <v>Mediocampista</v>
      </c>
      <c r="M476" t="s">
        <v>674</v>
      </c>
    </row>
    <row r="477" spans="8:13" x14ac:dyDescent="0.2">
      <c r="H477">
        <f t="shared" si="18"/>
        <v>0</v>
      </c>
      <c r="I477" t="s">
        <v>253</v>
      </c>
      <c r="J477" t="s">
        <v>887</v>
      </c>
      <c r="K477" t="s">
        <v>888</v>
      </c>
      <c r="L477" t="str">
        <f t="shared" si="19"/>
        <v>Mediocampista</v>
      </c>
      <c r="M477" t="s">
        <v>586</v>
      </c>
    </row>
    <row r="478" spans="8:13" x14ac:dyDescent="0.2">
      <c r="H478">
        <f t="shared" si="18"/>
        <v>0</v>
      </c>
      <c r="I478" t="s">
        <v>123</v>
      </c>
      <c r="L478" t="str">
        <f t="shared" si="19"/>
        <v>Portero</v>
      </c>
      <c r="M478" t="s">
        <v>123</v>
      </c>
    </row>
    <row r="479" spans="8:13" x14ac:dyDescent="0.2">
      <c r="H479">
        <f t="shared" si="18"/>
        <v>0</v>
      </c>
      <c r="I479" t="s">
        <v>123</v>
      </c>
      <c r="L479" t="str">
        <f t="shared" si="19"/>
        <v>Portero</v>
      </c>
      <c r="M479" t="s">
        <v>123</v>
      </c>
    </row>
    <row r="480" spans="8:13" x14ac:dyDescent="0.2">
      <c r="H480">
        <f t="shared" si="18"/>
        <v>0</v>
      </c>
      <c r="I480" t="s">
        <v>123</v>
      </c>
      <c r="L480" t="str">
        <f t="shared" si="19"/>
        <v>Portero</v>
      </c>
      <c r="M480" t="s">
        <v>123</v>
      </c>
    </row>
    <row r="481" spans="8:13" x14ac:dyDescent="0.2">
      <c r="H481">
        <f t="shared" si="18"/>
        <v>0</v>
      </c>
      <c r="I481" t="s">
        <v>174</v>
      </c>
      <c r="L481" t="str">
        <f t="shared" si="19"/>
        <v>Delantero</v>
      </c>
      <c r="M481" t="s">
        <v>174</v>
      </c>
    </row>
    <row r="482" spans="8:13" x14ac:dyDescent="0.2">
      <c r="H482">
        <f t="shared" si="18"/>
        <v>0</v>
      </c>
      <c r="I482" t="s">
        <v>891</v>
      </c>
      <c r="J482" t="s">
        <v>887</v>
      </c>
      <c r="K482" t="s">
        <v>900</v>
      </c>
      <c r="L482" t="str">
        <f t="shared" si="19"/>
        <v>Mediocampista</v>
      </c>
      <c r="M482" t="s">
        <v>743</v>
      </c>
    </row>
    <row r="483" spans="8:13" x14ac:dyDescent="0.2">
      <c r="H483">
        <f t="shared" si="18"/>
        <v>0</v>
      </c>
      <c r="I483" t="s">
        <v>174</v>
      </c>
      <c r="L483" t="str">
        <f t="shared" si="19"/>
        <v>Delantero</v>
      </c>
      <c r="M483" t="s">
        <v>174</v>
      </c>
    </row>
    <row r="484" spans="8:13" x14ac:dyDescent="0.2">
      <c r="H484">
        <f t="shared" si="18"/>
        <v>0</v>
      </c>
      <c r="I484" t="s">
        <v>174</v>
      </c>
      <c r="L484" t="str">
        <f t="shared" si="19"/>
        <v>Delantero</v>
      </c>
      <c r="M484" t="s">
        <v>174</v>
      </c>
    </row>
    <row r="485" spans="8:13" x14ac:dyDescent="0.2">
      <c r="H485">
        <f t="shared" si="18"/>
        <v>0</v>
      </c>
      <c r="I485" t="s">
        <v>174</v>
      </c>
      <c r="J485" t="s">
        <v>907</v>
      </c>
      <c r="L485" t="str">
        <f t="shared" si="19"/>
        <v>Delantero</v>
      </c>
      <c r="M485" t="s">
        <v>757</v>
      </c>
    </row>
    <row r="486" spans="8:13" x14ac:dyDescent="0.2">
      <c r="H486">
        <f t="shared" si="18"/>
        <v>0</v>
      </c>
      <c r="I486" t="s">
        <v>174</v>
      </c>
      <c r="L486" t="str">
        <f t="shared" si="19"/>
        <v>Delantero</v>
      </c>
      <c r="M486" t="s">
        <v>174</v>
      </c>
    </row>
    <row r="487" spans="8:13" x14ac:dyDescent="0.2">
      <c r="H487">
        <f t="shared" si="18"/>
        <v>0</v>
      </c>
      <c r="I487" t="s">
        <v>123</v>
      </c>
      <c r="L487" t="str">
        <f t="shared" si="19"/>
        <v>Portero</v>
      </c>
      <c r="M487" t="s">
        <v>123</v>
      </c>
    </row>
    <row r="488" spans="8:13" x14ac:dyDescent="0.2">
      <c r="H488">
        <f t="shared" si="18"/>
        <v>0</v>
      </c>
      <c r="I488" t="s">
        <v>174</v>
      </c>
      <c r="L488" t="str">
        <f t="shared" si="19"/>
        <v>Delantero</v>
      </c>
      <c r="M488" t="s">
        <v>174</v>
      </c>
    </row>
    <row r="489" spans="8:13" x14ac:dyDescent="0.2">
      <c r="H489">
        <f t="shared" si="18"/>
        <v>0</v>
      </c>
      <c r="I489" t="s">
        <v>123</v>
      </c>
      <c r="L489" t="str">
        <f t="shared" si="19"/>
        <v>Portero</v>
      </c>
      <c r="M489" t="s">
        <v>123</v>
      </c>
    </row>
    <row r="490" spans="8:13" x14ac:dyDescent="0.2">
      <c r="H490">
        <f t="shared" si="18"/>
        <v>0</v>
      </c>
      <c r="I490" t="s">
        <v>123</v>
      </c>
      <c r="L490" t="str">
        <f t="shared" si="19"/>
        <v>Portero</v>
      </c>
      <c r="M490" t="s">
        <v>123</v>
      </c>
    </row>
    <row r="491" spans="8:13" x14ac:dyDescent="0.2">
      <c r="H491">
        <f t="shared" si="18"/>
        <v>0</v>
      </c>
      <c r="I491" t="s">
        <v>123</v>
      </c>
      <c r="L491" t="str">
        <f t="shared" si="19"/>
        <v>Portero</v>
      </c>
      <c r="M491" t="s">
        <v>123</v>
      </c>
    </row>
    <row r="492" spans="8:13" x14ac:dyDescent="0.2">
      <c r="H492">
        <f t="shared" si="18"/>
        <v>0</v>
      </c>
      <c r="I492" t="s">
        <v>123</v>
      </c>
      <c r="L492" t="str">
        <f t="shared" si="19"/>
        <v>Portero</v>
      </c>
      <c r="M492" t="s">
        <v>123</v>
      </c>
    </row>
    <row r="493" spans="8:13" x14ac:dyDescent="0.2">
      <c r="H493">
        <f t="shared" si="18"/>
        <v>0</v>
      </c>
      <c r="I493" t="s">
        <v>123</v>
      </c>
      <c r="L493" t="str">
        <f t="shared" si="19"/>
        <v>Portero</v>
      </c>
      <c r="M493" t="s">
        <v>123</v>
      </c>
    </row>
    <row r="494" spans="8:13" x14ac:dyDescent="0.2">
      <c r="H494">
        <f t="shared" si="18"/>
        <v>0</v>
      </c>
      <c r="I494" t="s">
        <v>123</v>
      </c>
      <c r="L494" t="str">
        <f t="shared" si="19"/>
        <v>Portero</v>
      </c>
      <c r="M494" t="s">
        <v>123</v>
      </c>
    </row>
    <row r="495" spans="8:13" x14ac:dyDescent="0.2">
      <c r="H495">
        <f t="shared" si="18"/>
        <v>0</v>
      </c>
      <c r="I495" t="s">
        <v>123</v>
      </c>
      <c r="L495" t="str">
        <f t="shared" si="19"/>
        <v>Portero</v>
      </c>
      <c r="M495" t="s">
        <v>123</v>
      </c>
    </row>
    <row r="496" spans="8:13" x14ac:dyDescent="0.2">
      <c r="H496">
        <f t="shared" si="18"/>
        <v>0</v>
      </c>
      <c r="I496" t="s">
        <v>123</v>
      </c>
      <c r="L496" t="str">
        <f t="shared" si="19"/>
        <v>Portero</v>
      </c>
      <c r="M496" t="s">
        <v>123</v>
      </c>
    </row>
    <row r="497" spans="8:13" x14ac:dyDescent="0.2">
      <c r="H497">
        <f t="shared" si="18"/>
        <v>0</v>
      </c>
      <c r="I497" t="s">
        <v>123</v>
      </c>
      <c r="L497" t="str">
        <f t="shared" si="19"/>
        <v>Portero</v>
      </c>
      <c r="M497" t="s">
        <v>123</v>
      </c>
    </row>
    <row r="498" spans="8:13" x14ac:dyDescent="0.2">
      <c r="H498">
        <f t="shared" si="18"/>
        <v>0</v>
      </c>
      <c r="I498" t="s">
        <v>123</v>
      </c>
      <c r="L498" t="str">
        <f t="shared" si="19"/>
        <v>Portero</v>
      </c>
      <c r="M498" t="s">
        <v>123</v>
      </c>
    </row>
    <row r="499" spans="8:13" x14ac:dyDescent="0.2">
      <c r="H499">
        <f t="shared" si="18"/>
        <v>0</v>
      </c>
      <c r="I499" t="s">
        <v>123</v>
      </c>
      <c r="L499" t="str">
        <f t="shared" si="19"/>
        <v>Portero</v>
      </c>
      <c r="M499" t="s">
        <v>123</v>
      </c>
    </row>
    <row r="500" spans="8:13" x14ac:dyDescent="0.2">
      <c r="H500">
        <f t="shared" si="18"/>
        <v>0</v>
      </c>
      <c r="I500" t="s">
        <v>123</v>
      </c>
      <c r="L500" t="str">
        <f t="shared" si="19"/>
        <v>Portero</v>
      </c>
      <c r="M500" t="s">
        <v>123</v>
      </c>
    </row>
    <row r="501" spans="8:13" x14ac:dyDescent="0.2">
      <c r="H501">
        <f t="shared" si="18"/>
        <v>0</v>
      </c>
      <c r="I501" t="s">
        <v>123</v>
      </c>
      <c r="L501" t="str">
        <f t="shared" si="19"/>
        <v>Portero</v>
      </c>
      <c r="M501" t="s">
        <v>123</v>
      </c>
    </row>
  </sheetData>
  <autoFilter ref="A1:K501" xr:uid="{76F7B14E-679B-430F-928F-48E04EB81FA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Search results (500)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Mateo</cp:lastModifiedBy>
  <dcterms:modified xsi:type="dcterms:W3CDTF">2022-02-07T16:36:55Z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2022-01-05T17:28:18Z</dcterms:created>
  <cp:revision>0</cp:revision>
</cp:coreProperties>
</file>