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mrec\Desktop\"/>
    </mc:Choice>
  </mc:AlternateContent>
  <xr:revisionPtr revIDLastSave="0" documentId="13_ncr:1_{1B4A9339-49E3-44C6-B668-B0261BD8505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5" i="1"/>
  <c r="K11" i="1"/>
  <c r="K13" i="1"/>
  <c r="K5" i="1"/>
  <c r="K7" i="1"/>
  <c r="K8" i="1"/>
  <c r="K10" i="1"/>
  <c r="J7" i="1"/>
  <c r="J8" i="1"/>
  <c r="J10" i="1"/>
  <c r="J13" i="1"/>
  <c r="I7" i="1"/>
  <c r="I8" i="1"/>
  <c r="I10" i="1"/>
  <c r="I11" i="1"/>
  <c r="I13" i="1"/>
  <c r="K4" i="1"/>
  <c r="J4" i="1"/>
  <c r="I5" i="1"/>
  <c r="I4" i="1"/>
  <c r="X7" i="1"/>
  <c r="Y7" i="1"/>
  <c r="W7" i="1"/>
  <c r="X6" i="1"/>
  <c r="Y6" i="1"/>
  <c r="W6" i="1"/>
  <c r="Y5" i="1"/>
  <c r="W5" i="1"/>
  <c r="X4" i="1"/>
  <c r="Y4" i="1"/>
  <c r="W4" i="1"/>
  <c r="Y3" i="1"/>
  <c r="X3" i="1"/>
  <c r="W3" i="1"/>
  <c r="P57" i="1"/>
  <c r="Q57" i="1"/>
  <c r="R57" i="1"/>
  <c r="P59" i="1"/>
  <c r="Q59" i="1"/>
  <c r="R59" i="1"/>
  <c r="P60" i="1"/>
  <c r="Q60" i="1"/>
  <c r="R60" i="1"/>
  <c r="P62" i="1"/>
  <c r="Q62" i="1"/>
  <c r="R62" i="1"/>
  <c r="P63" i="1"/>
  <c r="Q63" i="1"/>
  <c r="R63" i="1"/>
  <c r="P65" i="1"/>
  <c r="Q65" i="1"/>
  <c r="R65" i="1"/>
  <c r="Q56" i="1"/>
  <c r="R56" i="1"/>
  <c r="P56" i="1"/>
  <c r="R44" i="1"/>
  <c r="R46" i="1"/>
  <c r="R47" i="1"/>
  <c r="R49" i="1"/>
  <c r="R50" i="1"/>
  <c r="R52" i="1"/>
  <c r="Q44" i="1"/>
  <c r="Q46" i="1"/>
  <c r="Q47" i="1"/>
  <c r="Q49" i="1"/>
  <c r="Q50" i="1"/>
  <c r="Q52" i="1"/>
  <c r="P44" i="1"/>
  <c r="P46" i="1"/>
  <c r="P47" i="1"/>
  <c r="P49" i="1"/>
  <c r="P50" i="1"/>
  <c r="P52" i="1"/>
  <c r="Q43" i="1"/>
  <c r="R43" i="1"/>
  <c r="P43" i="1"/>
  <c r="P39" i="1"/>
  <c r="P31" i="1"/>
  <c r="Q31" i="1"/>
  <c r="R31" i="1"/>
  <c r="P33" i="1"/>
  <c r="Q33" i="1"/>
  <c r="R33" i="1"/>
  <c r="P34" i="1"/>
  <c r="Q34" i="1"/>
  <c r="R34" i="1"/>
  <c r="P36" i="1"/>
  <c r="Q36" i="1"/>
  <c r="R36" i="1"/>
  <c r="P37" i="1"/>
  <c r="Q37" i="1"/>
  <c r="X5" i="1" s="1"/>
  <c r="R37" i="1"/>
  <c r="Q39" i="1"/>
  <c r="R39" i="1"/>
  <c r="Q30" i="1"/>
  <c r="R30" i="1"/>
  <c r="P30" i="1"/>
  <c r="B381" i="1"/>
  <c r="R26" i="1"/>
  <c r="R18" i="1"/>
  <c r="R20" i="1"/>
  <c r="R21" i="1"/>
  <c r="R23" i="1"/>
  <c r="R24" i="1"/>
  <c r="Q18" i="1"/>
  <c r="Q20" i="1"/>
  <c r="Q21" i="1"/>
  <c r="Q23" i="1"/>
  <c r="Q24" i="1"/>
  <c r="Q26" i="1"/>
  <c r="Q17" i="1"/>
  <c r="R17" i="1"/>
  <c r="P20" i="1"/>
  <c r="P21" i="1"/>
  <c r="P23" i="1"/>
  <c r="P24" i="1"/>
  <c r="P26" i="1"/>
  <c r="P18" i="1"/>
  <c r="P17" i="1"/>
  <c r="P7" i="1"/>
  <c r="R7" i="1"/>
  <c r="R8" i="1"/>
  <c r="R10" i="1"/>
  <c r="R11" i="1"/>
  <c r="R13" i="1"/>
  <c r="Q7" i="1"/>
  <c r="Q8" i="1"/>
  <c r="Q10" i="1"/>
  <c r="Q11" i="1"/>
  <c r="Q13" i="1"/>
  <c r="P10" i="1"/>
  <c r="P11" i="1"/>
  <c r="P13" i="1"/>
  <c r="P8" i="1"/>
  <c r="Q4" i="1"/>
  <c r="R4" i="1"/>
  <c r="Q5" i="1"/>
  <c r="R5" i="1"/>
  <c r="P5" i="1"/>
  <c r="P4" i="1"/>
</calcChain>
</file>

<file path=xl/sharedStrings.xml><?xml version="1.0" encoding="utf-8"?>
<sst xmlns="http://schemas.openxmlformats.org/spreadsheetml/2006/main" count="873" uniqueCount="49">
  <si>
    <t>Random Forest</t>
  </si>
  <si>
    <t>Technical Indicators</t>
  </si>
  <si>
    <t>Technical Indicators with Lagged Returns</t>
  </si>
  <si>
    <t>XGBoost</t>
  </si>
  <si>
    <t>SVR</t>
  </si>
  <si>
    <t>LSTM</t>
  </si>
  <si>
    <t>RMSE</t>
  </si>
  <si>
    <t>MAE</t>
  </si>
  <si>
    <t>DA</t>
  </si>
  <si>
    <t>AAPL</t>
  </si>
  <si>
    <t>AMGN</t>
  </si>
  <si>
    <t>AXP</t>
  </si>
  <si>
    <t>BA</t>
  </si>
  <si>
    <t>CAT</t>
  </si>
  <si>
    <t>CRM</t>
  </si>
  <si>
    <t>CVX</t>
  </si>
  <si>
    <t>CSCO</t>
  </si>
  <si>
    <t>DIS</t>
  </si>
  <si>
    <t>GS</t>
  </si>
  <si>
    <t>HD</t>
  </si>
  <si>
    <t>HON</t>
  </si>
  <si>
    <t>IBM</t>
  </si>
  <si>
    <t>JNJ</t>
  </si>
  <si>
    <t>JPM</t>
  </si>
  <si>
    <t>KO</t>
  </si>
  <si>
    <t>MCD</t>
  </si>
  <si>
    <t>MMM</t>
  </si>
  <si>
    <t>MRK</t>
  </si>
  <si>
    <t>MSFT</t>
  </si>
  <si>
    <t>NKE</t>
  </si>
  <si>
    <t>NVDA</t>
  </si>
  <si>
    <t>PG</t>
  </si>
  <si>
    <t>SHW</t>
  </si>
  <si>
    <t>TRV</t>
  </si>
  <si>
    <t>UNH</t>
  </si>
  <si>
    <t>V</t>
  </si>
  <si>
    <t>VZ</t>
  </si>
  <si>
    <t>WMT</t>
  </si>
  <si>
    <t>General Results</t>
  </si>
  <si>
    <t>Technology</t>
  </si>
  <si>
    <t>Financials</t>
  </si>
  <si>
    <t>Consumer Discretionary</t>
  </si>
  <si>
    <t>Industrials</t>
  </si>
  <si>
    <t>Healthcare</t>
  </si>
  <si>
    <t>AMZN</t>
  </si>
  <si>
    <t>Sector</t>
  </si>
  <si>
    <t>Average RMSE</t>
  </si>
  <si>
    <t>Average MAE</t>
  </si>
  <si>
    <t>Average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</si>
</sst>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90"/>
  <sheetViews>
    <sheetView tabSelected="1" topLeftCell="A225" zoomScale="84" workbookViewId="0">
      <selection activeCell="A249" sqref="A249:D260"/>
    </sheetView>
  </sheetViews>
  <sheetFormatPr defaultRowHeight="14.5" x14ac:dyDescent="0.35"/>
  <cols>
    <col min="1" max="1" width="35" bestFit="1" customWidth="1"/>
    <col min="8" max="8" width="35" bestFit="1" customWidth="1"/>
    <col min="9" max="9" width="8.81640625" customWidth="1"/>
    <col min="15" max="15" width="37.90625" bestFit="1" customWidth="1"/>
    <col min="21" max="21" width="21.36328125" bestFit="1" customWidth="1"/>
    <col min="22" max="22" width="21.1796875" bestFit="1" customWidth="1"/>
    <col min="23" max="23" width="12.7265625" bestFit="1" customWidth="1"/>
    <col min="24" max="24" width="11.90625" bestFit="1" customWidth="1"/>
    <col min="25" max="25" width="10.453125" bestFit="1" customWidth="1"/>
  </cols>
  <sheetData>
    <row r="2" spans="1:25" x14ac:dyDescent="0.35">
      <c r="A2" s="2" t="s">
        <v>9</v>
      </c>
      <c r="B2" s="3"/>
      <c r="C2" s="3"/>
      <c r="D2" s="3"/>
      <c r="H2" s="2" t="s">
        <v>38</v>
      </c>
      <c r="I2" s="3"/>
      <c r="J2" s="3"/>
      <c r="K2" s="3"/>
      <c r="O2" s="2" t="s">
        <v>39</v>
      </c>
      <c r="P2" s="3"/>
      <c r="Q2" s="3"/>
      <c r="R2" s="3"/>
      <c r="V2" s="2" t="s">
        <v>45</v>
      </c>
      <c r="W2" s="2" t="s">
        <v>46</v>
      </c>
      <c r="X2" s="2" t="s">
        <v>47</v>
      </c>
      <c r="Y2" s="2" t="s">
        <v>48</v>
      </c>
    </row>
    <row r="3" spans="1:25" x14ac:dyDescent="0.35">
      <c r="A3" s="4" t="s">
        <v>0</v>
      </c>
      <c r="B3" s="4" t="s">
        <v>6</v>
      </c>
      <c r="C3" s="4" t="s">
        <v>7</v>
      </c>
      <c r="D3" s="4" t="s">
        <v>8</v>
      </c>
      <c r="H3" s="4" t="s">
        <v>0</v>
      </c>
      <c r="I3" s="4" t="s">
        <v>6</v>
      </c>
      <c r="J3" s="4" t="s">
        <v>7</v>
      </c>
      <c r="K3" s="4" t="s">
        <v>8</v>
      </c>
      <c r="O3" s="4" t="s">
        <v>0</v>
      </c>
      <c r="P3" s="4" t="s">
        <v>6</v>
      </c>
      <c r="Q3" s="4" t="s">
        <v>7</v>
      </c>
      <c r="R3" s="4" t="s">
        <v>8</v>
      </c>
      <c r="V3" s="4" t="s">
        <v>39</v>
      </c>
      <c r="W3" s="5">
        <f>AVERAGE(P4,P5,P7,P8,P10,P11,P13)</f>
        <v>9.8571428571428601E-2</v>
      </c>
      <c r="X3" s="5">
        <f>AVERAGE(Q4,Q5,Q7,Q8,Q10,Q11,Q13)</f>
        <v>8.0380952380952372E-2</v>
      </c>
      <c r="Y3" s="5">
        <f>AVERAGE(R4,R5,R7,R8,R10,R11,R13)</f>
        <v>0.53676190476190477</v>
      </c>
    </row>
    <row r="4" spans="1:25" x14ac:dyDescent="0.35">
      <c r="A4" s="1" t="s">
        <v>1</v>
      </c>
      <c r="B4" s="1">
        <v>7.6999999999999999E-2</v>
      </c>
      <c r="C4" s="1">
        <v>6.2E-2</v>
      </c>
      <c r="D4" s="1">
        <v>0.55500000000000005</v>
      </c>
      <c r="H4" s="1" t="s">
        <v>1</v>
      </c>
      <c r="I4" s="5">
        <f>AVERAGE(B4,B17,B30,B43,B56,B69,B82,B95,B108,B121,B134,B147,B160,B173,B186,B199,B212,B225,B238,B251,B264,B277,B290,B303,B316,B329,B342,B355,B368,B381)</f>
        <v>7.7466666666666656E-2</v>
      </c>
      <c r="J4" s="5">
        <f t="shared" ref="J4:J13" si="0">AVERAGE(C4,C17,C30,C43,C56,C69,C82,C95,C108,C121,C134,C147,C160,C173,C186,C199,C212,C225,C238,C251,C264,C277,C290,C303,C316,C329,C342,C355,C368,C381)</f>
        <v>8.0766666666666653E-2</v>
      </c>
      <c r="K4" s="5">
        <f>AVERAGE(D4,D17,D30,D43,D56,D69,D82,D95,D108,D121,D134,D147,D160,D173,D186,D199,D212,D225,D238,D251,D264,D277,D290,D303,D316,D329,D342,D355,D368,D381)</f>
        <v>0.50636666666666652</v>
      </c>
      <c r="O4" s="1" t="s">
        <v>1</v>
      </c>
      <c r="P4" s="5">
        <f>AVERAGE(B4,B82,B160,B251,B277,B69)</f>
        <v>9.1500000000000012E-2</v>
      </c>
      <c r="Q4" s="5">
        <f t="shared" ref="Q4:R4" si="1">AVERAGE(C4,C82,C160,C251,C277,C69)</f>
        <v>7.5166666666666659E-2</v>
      </c>
      <c r="R4" s="5">
        <f t="shared" si="1"/>
        <v>0.53966666666666674</v>
      </c>
      <c r="V4" s="4" t="s">
        <v>40</v>
      </c>
      <c r="W4" s="5">
        <f>AVERAGE(P17,P18,P20,P21,P23,P24,P26)</f>
        <v>8.4653571428571439E-2</v>
      </c>
      <c r="X4" s="5">
        <f>AVERAGE(Q17,Q18,Q20,Q21,Q23,Q24,Q26)</f>
        <v>6.9178571428571436E-2</v>
      </c>
      <c r="Y4" s="5">
        <f>AVERAGE(R17,R18,R20,R21,R23,R24,R26)</f>
        <v>0.46173214285714287</v>
      </c>
    </row>
    <row r="5" spans="1:25" x14ac:dyDescent="0.35">
      <c r="A5" s="1" t="s">
        <v>2</v>
      </c>
      <c r="B5" s="1">
        <v>7.3999999999999996E-2</v>
      </c>
      <c r="C5" s="1">
        <v>6.0999999999999999E-2</v>
      </c>
      <c r="D5" s="1">
        <v>0.6</v>
      </c>
      <c r="H5" s="1" t="s">
        <v>2</v>
      </c>
      <c r="I5" s="5">
        <f>AVERAGE(B5,B18,B31,B44,B57,B70,B83,B96,B109,B122,B135,B148,B161,B174,B187,B200,B213,B226,B239,B252,B265,B278,B291,B304,B317,B330,B343,B356,B369,B382)</f>
        <v>7.7199999999999991E-2</v>
      </c>
      <c r="J5" s="5">
        <f t="shared" si="0"/>
        <v>8.0666666666666664E-2</v>
      </c>
      <c r="K5" s="5">
        <f t="shared" ref="K5:K10" si="2">AVERAGE(D5,D18,D31,D44,D57,D70,D83,D96,D109,D122,D135,D148,D161,D174,D187,D200,D213,D226,D239,D252,D265,D278,D291,D304,D317,D330,D343,D356,D369,D382)</f>
        <v>0.50559999999999994</v>
      </c>
      <c r="O5" s="1" t="s">
        <v>2</v>
      </c>
      <c r="P5" s="5">
        <f>AVERAGE(B5,B83,B161,B252,B278,B70)</f>
        <v>9.1500000000000012E-2</v>
      </c>
      <c r="Q5" s="5">
        <f t="shared" ref="Q5:R13" si="3">AVERAGE(C5,C83,C161,C252,C278,C70)</f>
        <v>7.4666666666666659E-2</v>
      </c>
      <c r="R5" s="5">
        <f t="shared" si="3"/>
        <v>0.54500000000000004</v>
      </c>
      <c r="V5" s="4" t="s">
        <v>41</v>
      </c>
      <c r="W5" s="5">
        <f>AVERAGE(P30,P31,P33,P34,P36,P37,P39)</f>
        <v>0.10088571428571426</v>
      </c>
      <c r="X5" s="5">
        <f>AVERAGE(Q30,Q31,Q33,Q34,Q36,Q37,Q39)</f>
        <v>0.12302857142857142</v>
      </c>
      <c r="Y5" s="5">
        <f>AVERAGE(R30,R31,R33,R34,R36,R37,R39)</f>
        <v>0.51054285714285719</v>
      </c>
    </row>
    <row r="6" spans="1:25" x14ac:dyDescent="0.35">
      <c r="A6" s="4" t="s">
        <v>3</v>
      </c>
      <c r="B6" s="4" t="s">
        <v>6</v>
      </c>
      <c r="C6" s="4" t="s">
        <v>7</v>
      </c>
      <c r="D6" s="4" t="s">
        <v>8</v>
      </c>
      <c r="H6" s="4" t="s">
        <v>3</v>
      </c>
      <c r="I6" s="4" t="s">
        <v>6</v>
      </c>
      <c r="J6" s="4" t="s">
        <v>7</v>
      </c>
      <c r="K6" s="4" t="s">
        <v>8</v>
      </c>
      <c r="O6" s="4" t="s">
        <v>3</v>
      </c>
      <c r="P6" s="4" t="s">
        <v>6</v>
      </c>
      <c r="Q6" s="4" t="s">
        <v>7</v>
      </c>
      <c r="R6" s="4" t="s">
        <v>8</v>
      </c>
      <c r="V6" s="4" t="s">
        <v>42</v>
      </c>
      <c r="W6" s="5">
        <f>AVERAGE(P43,P44,P46,P47,P49,P50,P52)</f>
        <v>9.8285714285714282E-2</v>
      </c>
      <c r="X6" s="5">
        <f>AVERAGE(Q43,Q44,Q46,Q47,Q49,Q50,Q52)</f>
        <v>7.7785714285714277E-2</v>
      </c>
      <c r="Y6" s="5">
        <f>AVERAGE(R43,R44,R46,R47,R49,R50,R52)</f>
        <v>0.49617857142857147</v>
      </c>
    </row>
    <row r="7" spans="1:25" x14ac:dyDescent="0.35">
      <c r="A7" s="1" t="s">
        <v>1</v>
      </c>
      <c r="B7" s="1">
        <v>0.08</v>
      </c>
      <c r="C7" s="1">
        <v>6.4000000000000001E-2</v>
      </c>
      <c r="D7" s="1">
        <v>0.6</v>
      </c>
      <c r="H7" s="1" t="s">
        <v>1</v>
      </c>
      <c r="I7" s="5">
        <f t="shared" ref="I7:I13" si="4">AVERAGE(B7,B20,B33,B46,B59,B72,B85,B98,B111,B124,B137,B150,B163,B176,B189,B202,B215,B228,B241,B254,B267,B280,B293,B306,B319,B332,B345,B358,B371,B384)</f>
        <v>8.0066666666666675E-2</v>
      </c>
      <c r="J7" s="5">
        <f t="shared" si="0"/>
        <v>6.4933333333333343E-2</v>
      </c>
      <c r="K7" s="5">
        <f t="shared" si="2"/>
        <v>0.49359999999999993</v>
      </c>
      <c r="O7" s="1" t="s">
        <v>1</v>
      </c>
      <c r="P7" s="5">
        <f>AVERAGE(B7,B85,B163,B254,B280,B72)</f>
        <v>9.2000000000000012E-2</v>
      </c>
      <c r="Q7" s="5">
        <f t="shared" si="3"/>
        <v>7.5166666666666659E-2</v>
      </c>
      <c r="R7" s="5">
        <f t="shared" si="3"/>
        <v>0.55466666666666675</v>
      </c>
      <c r="V7" s="4" t="s">
        <v>43</v>
      </c>
      <c r="W7" s="5">
        <f>AVERAGE(P56,P57,P59,P60,P62,P63,P65)</f>
        <v>6.4464285714285724E-2</v>
      </c>
      <c r="X7" s="5">
        <f>AVERAGE(Q56,Q57,Q59,Q60,Q62,Q63,Q65)</f>
        <v>5.1107142857142858E-2</v>
      </c>
      <c r="Y7" s="5">
        <f>AVERAGE(R56,R57,R59,R60,R62,R63,R65)</f>
        <v>0.50312857142857148</v>
      </c>
    </row>
    <row r="8" spans="1:25" x14ac:dyDescent="0.35">
      <c r="A8" s="1" t="s">
        <v>2</v>
      </c>
      <c r="B8" s="1">
        <v>7.8E-2</v>
      </c>
      <c r="C8" s="1">
        <v>6.2E-2</v>
      </c>
      <c r="D8" s="1">
        <v>0.55500000000000005</v>
      </c>
      <c r="H8" s="1" t="s">
        <v>2</v>
      </c>
      <c r="I8" s="5">
        <f t="shared" si="4"/>
        <v>9.3599999999999989E-2</v>
      </c>
      <c r="J8" s="5">
        <f t="shared" si="0"/>
        <v>6.2699999999999992E-2</v>
      </c>
      <c r="K8" s="5">
        <f t="shared" si="2"/>
        <v>0.50786666666666658</v>
      </c>
      <c r="O8" s="1" t="s">
        <v>2</v>
      </c>
      <c r="P8" s="5">
        <f t="shared" ref="P8:P13" si="5">AVERAGE(B8,B86,B164,B255,B281,B73)</f>
        <v>9.2000000000000012E-2</v>
      </c>
      <c r="Q8" s="5">
        <f t="shared" si="3"/>
        <v>7.3333333333333334E-2</v>
      </c>
      <c r="R8" s="5">
        <f t="shared" si="3"/>
        <v>0.53483333333333338</v>
      </c>
    </row>
    <row r="9" spans="1:25" x14ac:dyDescent="0.35">
      <c r="A9" s="4" t="s">
        <v>4</v>
      </c>
      <c r="B9" s="4" t="s">
        <v>6</v>
      </c>
      <c r="C9" s="4" t="s">
        <v>7</v>
      </c>
      <c r="D9" s="4" t="s">
        <v>8</v>
      </c>
      <c r="H9" s="4" t="s">
        <v>4</v>
      </c>
      <c r="I9" s="4" t="s">
        <v>6</v>
      </c>
      <c r="J9" s="4" t="s">
        <v>7</v>
      </c>
      <c r="K9" s="4" t="s">
        <v>8</v>
      </c>
      <c r="O9" s="4" t="s">
        <v>4</v>
      </c>
      <c r="P9" s="4" t="s">
        <v>6</v>
      </c>
      <c r="Q9" s="4" t="s">
        <v>7</v>
      </c>
      <c r="R9" s="4" t="s">
        <v>8</v>
      </c>
    </row>
    <row r="10" spans="1:25" x14ac:dyDescent="0.35">
      <c r="A10" s="1" t="s">
        <v>1</v>
      </c>
      <c r="B10" s="1">
        <v>7.5999999999999998E-2</v>
      </c>
      <c r="C10" s="1">
        <v>6.4000000000000001E-2</v>
      </c>
      <c r="D10" s="1">
        <v>0.44400000000000001</v>
      </c>
      <c r="H10" s="1" t="s">
        <v>1</v>
      </c>
      <c r="I10" s="5">
        <f t="shared" si="4"/>
        <v>8.4366666666666659E-2</v>
      </c>
      <c r="J10" s="5">
        <f t="shared" si="0"/>
        <v>6.773333333333334E-2</v>
      </c>
      <c r="K10" s="5">
        <f t="shared" si="2"/>
        <v>0.50352333333333332</v>
      </c>
      <c r="O10" s="1" t="s">
        <v>1</v>
      </c>
      <c r="P10" s="5">
        <f t="shared" si="5"/>
        <v>9.6666666666666679E-2</v>
      </c>
      <c r="Q10" s="5">
        <f t="shared" si="3"/>
        <v>7.9166666666666663E-2</v>
      </c>
      <c r="R10" s="5">
        <f t="shared" si="3"/>
        <v>0.49783333333333335</v>
      </c>
    </row>
    <row r="11" spans="1:25" x14ac:dyDescent="0.35">
      <c r="A11" s="1" t="s">
        <v>2</v>
      </c>
      <c r="B11" s="1">
        <v>7.2999999999999995E-2</v>
      </c>
      <c r="C11" s="1">
        <v>6.2E-2</v>
      </c>
      <c r="D11" s="1">
        <v>0.57699999999999996</v>
      </c>
      <c r="H11" s="1" t="s">
        <v>2</v>
      </c>
      <c r="I11" s="5">
        <f t="shared" si="4"/>
        <v>7.9500000000000001E-2</v>
      </c>
      <c r="J11" s="5">
        <f>AVERAGE(C11,C24,C37,C50,C63,C76,C89,C102,C115,C128,C141,C154,C167,C180,C193,C206,C219,C232,C245,C258,C271,C284,C297,C310,C323,C336,C349,C362,C375,C388)</f>
        <v>6.3666666666666677E-2</v>
      </c>
      <c r="K11" s="5">
        <f>AVERAGE(D11,D24,D37,D50,D63,D76,D89,D102,D115,D128,D141,D154,D167,D180,D193,D206,D219,D232,D245,D258,D271,D284,D297,D310,D323,D336,D349,D362,D375,D388)</f>
        <v>0.48327999999999988</v>
      </c>
      <c r="O11" s="1" t="s">
        <v>2</v>
      </c>
      <c r="P11" s="5">
        <f t="shared" si="5"/>
        <v>9.3666666666666676E-2</v>
      </c>
      <c r="Q11" s="5">
        <f t="shared" si="3"/>
        <v>7.6333333333333322E-2</v>
      </c>
      <c r="R11" s="5">
        <f t="shared" si="3"/>
        <v>0.54583333333333328</v>
      </c>
    </row>
    <row r="12" spans="1:25" x14ac:dyDescent="0.35">
      <c r="A12" s="4" t="s">
        <v>5</v>
      </c>
      <c r="B12" s="4" t="s">
        <v>6</v>
      </c>
      <c r="C12" s="4" t="s">
        <v>7</v>
      </c>
      <c r="D12" s="4" t="s">
        <v>8</v>
      </c>
      <c r="H12" s="4" t="s">
        <v>5</v>
      </c>
      <c r="I12" s="4" t="s">
        <v>6</v>
      </c>
      <c r="J12" s="4" t="s">
        <v>7</v>
      </c>
      <c r="K12" s="4" t="s">
        <v>8</v>
      </c>
      <c r="O12" s="4" t="s">
        <v>5</v>
      </c>
      <c r="P12" s="4" t="s">
        <v>6</v>
      </c>
      <c r="Q12" s="4" t="s">
        <v>7</v>
      </c>
      <c r="R12" s="4" t="s">
        <v>8</v>
      </c>
    </row>
    <row r="13" spans="1:25" x14ac:dyDescent="0.35">
      <c r="A13" s="1" t="s">
        <v>1</v>
      </c>
      <c r="B13" s="1">
        <v>0.246</v>
      </c>
      <c r="C13" s="1">
        <v>0.20899999999999999</v>
      </c>
      <c r="D13" s="1">
        <v>0.45400000000000001</v>
      </c>
      <c r="H13" s="1" t="s">
        <v>1</v>
      </c>
      <c r="I13" s="5">
        <f t="shared" si="4"/>
        <v>0.12421</v>
      </c>
      <c r="J13" s="5">
        <f t="shared" si="0"/>
        <v>0.11293</v>
      </c>
      <c r="K13" s="5">
        <f>AVERAGE(D13,D26,D39,D52,D65,D78,D91,D104,D117,D130,D143,D156,D169,D182,D195,D208,D221,D234,D247,D260,D273,D286,D299,D312,D325,D338,D351,D364,D377,D390)</f>
        <v>0.5212</v>
      </c>
      <c r="O13" s="1" t="s">
        <v>1</v>
      </c>
      <c r="P13" s="5">
        <f t="shared" si="5"/>
        <v>0.13266666666666665</v>
      </c>
      <c r="Q13" s="5">
        <f t="shared" si="3"/>
        <v>0.10883333333333334</v>
      </c>
      <c r="R13" s="5">
        <f t="shared" si="3"/>
        <v>0.53949999999999998</v>
      </c>
    </row>
    <row r="15" spans="1:25" x14ac:dyDescent="0.35">
      <c r="A15" s="2" t="s">
        <v>10</v>
      </c>
      <c r="B15" s="3"/>
      <c r="C15" s="3"/>
      <c r="D15" s="3"/>
      <c r="O15" s="2" t="s">
        <v>40</v>
      </c>
      <c r="P15" s="3"/>
      <c r="Q15" s="3"/>
      <c r="R15" s="3"/>
    </row>
    <row r="16" spans="1:25" x14ac:dyDescent="0.35">
      <c r="A16" s="4" t="s">
        <v>0</v>
      </c>
      <c r="B16" s="4" t="s">
        <v>6</v>
      </c>
      <c r="C16" s="4" t="s">
        <v>7</v>
      </c>
      <c r="D16" s="4" t="s">
        <v>8</v>
      </c>
      <c r="O16" s="4" t="s">
        <v>0</v>
      </c>
      <c r="P16" s="4" t="s">
        <v>6</v>
      </c>
      <c r="Q16" s="4" t="s">
        <v>7</v>
      </c>
      <c r="R16" s="4" t="s">
        <v>8</v>
      </c>
    </row>
    <row r="17" spans="1:18" x14ac:dyDescent="0.35">
      <c r="A17" s="1" t="s">
        <v>1</v>
      </c>
      <c r="B17" s="1">
        <v>7.0000000000000007E-2</v>
      </c>
      <c r="C17" s="1">
        <v>5.7000000000000002E-2</v>
      </c>
      <c r="D17" s="1">
        <v>0.48799999999999999</v>
      </c>
      <c r="O17" s="1" t="s">
        <v>1</v>
      </c>
      <c r="P17" s="5">
        <f>AVERAGE(B186,B30,B121,B342)</f>
        <v>7.400000000000001E-2</v>
      </c>
      <c r="Q17" s="5">
        <f t="shared" ref="Q17:R26" si="6">AVERAGE(C186,C30,C121,C342)</f>
        <v>6.0999999999999999E-2</v>
      </c>
      <c r="R17" s="5">
        <f t="shared" si="6"/>
        <v>0.51450000000000007</v>
      </c>
    </row>
    <row r="18" spans="1:18" x14ac:dyDescent="0.35">
      <c r="A18" s="1" t="s">
        <v>2</v>
      </c>
      <c r="B18" s="1">
        <v>7.0000000000000007E-2</v>
      </c>
      <c r="C18" s="1">
        <v>5.8000000000000003E-2</v>
      </c>
      <c r="D18" s="1">
        <v>0.44400000000000001</v>
      </c>
      <c r="O18" s="1" t="s">
        <v>2</v>
      </c>
      <c r="P18" s="5">
        <f>AVERAGE(B187,B31,B122,B343)</f>
        <v>7.3999999999999996E-2</v>
      </c>
      <c r="Q18" s="5">
        <f t="shared" si="6"/>
        <v>6.1749999999999999E-2</v>
      </c>
      <c r="R18" s="5">
        <f t="shared" si="6"/>
        <v>0.42724999999999996</v>
      </c>
    </row>
    <row r="19" spans="1:18" x14ac:dyDescent="0.35">
      <c r="A19" s="4" t="s">
        <v>3</v>
      </c>
      <c r="B19" s="4" t="s">
        <v>6</v>
      </c>
      <c r="C19" s="4" t="s">
        <v>7</v>
      </c>
      <c r="D19" s="4" t="s">
        <v>8</v>
      </c>
      <c r="O19" s="4" t="s">
        <v>3</v>
      </c>
      <c r="P19" s="4" t="s">
        <v>6</v>
      </c>
      <c r="Q19" s="4" t="s">
        <v>7</v>
      </c>
      <c r="R19" s="4" t="s">
        <v>8</v>
      </c>
    </row>
    <row r="20" spans="1:18" x14ac:dyDescent="0.35">
      <c r="A20" s="1" t="s">
        <v>1</v>
      </c>
      <c r="B20" s="1">
        <v>7.0000000000000007E-2</v>
      </c>
      <c r="C20" s="1">
        <v>5.7000000000000002E-2</v>
      </c>
      <c r="D20" s="1">
        <v>0.53300000000000003</v>
      </c>
      <c r="O20" s="1" t="s">
        <v>1</v>
      </c>
      <c r="P20" s="5">
        <f t="shared" ref="P20:P26" si="7">AVERAGE(B189,B33,B124,B345)</f>
        <v>8.8000000000000009E-2</v>
      </c>
      <c r="Q20" s="5">
        <f t="shared" si="6"/>
        <v>7.2749999999999995E-2</v>
      </c>
      <c r="R20" s="5">
        <f t="shared" si="6"/>
        <v>0.48225000000000001</v>
      </c>
    </row>
    <row r="21" spans="1:18" x14ac:dyDescent="0.35">
      <c r="A21" s="1" t="s">
        <v>2</v>
      </c>
      <c r="B21" s="1">
        <v>7.0000000000000007E-2</v>
      </c>
      <c r="C21" s="1">
        <v>5.8000000000000003E-2</v>
      </c>
      <c r="D21" s="1">
        <v>0.44400000000000001</v>
      </c>
      <c r="O21" s="1" t="s">
        <v>2</v>
      </c>
      <c r="P21" s="5">
        <f t="shared" si="7"/>
        <v>7.6249999999999998E-2</v>
      </c>
      <c r="Q21" s="5">
        <f t="shared" si="6"/>
        <v>6.3750000000000001E-2</v>
      </c>
      <c r="R21" s="5">
        <f t="shared" si="6"/>
        <v>0.44400000000000001</v>
      </c>
    </row>
    <row r="22" spans="1:18" x14ac:dyDescent="0.35">
      <c r="A22" s="4" t="s">
        <v>4</v>
      </c>
      <c r="B22" s="4" t="s">
        <v>6</v>
      </c>
      <c r="C22" s="4" t="s">
        <v>7</v>
      </c>
      <c r="D22" s="4" t="s">
        <v>8</v>
      </c>
      <c r="O22" s="4" t="s">
        <v>4</v>
      </c>
      <c r="P22" s="4" t="s">
        <v>6</v>
      </c>
      <c r="Q22" s="4" t="s">
        <v>7</v>
      </c>
      <c r="R22" s="4" t="s">
        <v>8</v>
      </c>
    </row>
    <row r="23" spans="1:18" x14ac:dyDescent="0.35">
      <c r="A23" s="1" t="s">
        <v>1</v>
      </c>
      <c r="B23" s="1">
        <v>7.2999999999999995E-2</v>
      </c>
      <c r="C23" s="1">
        <v>5.8999999999999997E-2</v>
      </c>
      <c r="D23" s="1">
        <v>0.44400000000000001</v>
      </c>
      <c r="O23" s="1" t="s">
        <v>1</v>
      </c>
      <c r="P23" s="5">
        <f t="shared" si="7"/>
        <v>7.3499999999999996E-2</v>
      </c>
      <c r="Q23" s="5">
        <f t="shared" si="6"/>
        <v>6.0499999999999998E-2</v>
      </c>
      <c r="R23" s="5">
        <f t="shared" si="6"/>
        <v>0.522675</v>
      </c>
    </row>
    <row r="24" spans="1:18" x14ac:dyDescent="0.35">
      <c r="A24" s="1" t="s">
        <v>2</v>
      </c>
      <c r="B24" s="1">
        <v>8.7999999999999995E-2</v>
      </c>
      <c r="C24" s="1">
        <v>7.2999999999999995E-2</v>
      </c>
      <c r="D24" s="1">
        <v>0.53300000000000003</v>
      </c>
      <c r="O24" s="1" t="s">
        <v>2</v>
      </c>
      <c r="P24" s="5">
        <f t="shared" si="7"/>
        <v>7.3999999999999996E-2</v>
      </c>
      <c r="Q24" s="5">
        <f t="shared" si="6"/>
        <v>6.1249999999999999E-2</v>
      </c>
      <c r="R24" s="5">
        <f t="shared" si="6"/>
        <v>0.34520000000000001</v>
      </c>
    </row>
    <row r="25" spans="1:18" x14ac:dyDescent="0.35">
      <c r="A25" s="4" t="s">
        <v>5</v>
      </c>
      <c r="B25" s="4" t="s">
        <v>6</v>
      </c>
      <c r="C25" s="4" t="s">
        <v>7</v>
      </c>
      <c r="D25" s="4" t="s">
        <v>8</v>
      </c>
      <c r="O25" s="4" t="s">
        <v>5</v>
      </c>
      <c r="P25" s="4" t="s">
        <v>6</v>
      </c>
      <c r="Q25" s="4" t="s">
        <v>7</v>
      </c>
      <c r="R25" s="4" t="s">
        <v>8</v>
      </c>
    </row>
    <row r="26" spans="1:18" x14ac:dyDescent="0.35">
      <c r="A26" s="1" t="s">
        <v>1</v>
      </c>
      <c r="B26" s="1">
        <v>8.6999999999999994E-2</v>
      </c>
      <c r="C26" s="1">
        <v>7.0999999999999994E-2</v>
      </c>
      <c r="D26" s="1">
        <v>0.52200000000000002</v>
      </c>
      <c r="O26" s="1" t="s">
        <v>1</v>
      </c>
      <c r="P26" s="5">
        <f t="shared" si="7"/>
        <v>0.132825</v>
      </c>
      <c r="Q26" s="5">
        <f t="shared" si="6"/>
        <v>0.10324999999999999</v>
      </c>
      <c r="R26" s="5">
        <f>AVERAGE(D195,D39,D130,D351)</f>
        <v>0.49624999999999997</v>
      </c>
    </row>
    <row r="28" spans="1:18" x14ac:dyDescent="0.35">
      <c r="A28" s="2" t="s">
        <v>11</v>
      </c>
      <c r="B28" s="3"/>
      <c r="C28" s="3"/>
      <c r="D28" s="3"/>
      <c r="O28" s="2" t="s">
        <v>41</v>
      </c>
      <c r="P28" s="3"/>
      <c r="Q28" s="3"/>
      <c r="R28" s="3"/>
    </row>
    <row r="29" spans="1:18" x14ac:dyDescent="0.35">
      <c r="A29" s="4" t="s">
        <v>0</v>
      </c>
      <c r="B29" s="4" t="s">
        <v>6</v>
      </c>
      <c r="C29" s="4" t="s">
        <v>7</v>
      </c>
      <c r="D29" s="4" t="s">
        <v>8</v>
      </c>
      <c r="O29" s="4" t="s">
        <v>0</v>
      </c>
      <c r="P29" s="4" t="s">
        <v>6</v>
      </c>
      <c r="Q29" s="4" t="s">
        <v>7</v>
      </c>
      <c r="R29" s="4" t="s">
        <v>8</v>
      </c>
    </row>
    <row r="30" spans="1:18" x14ac:dyDescent="0.35">
      <c r="A30" s="1" t="s">
        <v>1</v>
      </c>
      <c r="B30" s="1">
        <v>8.1000000000000003E-2</v>
      </c>
      <c r="C30" s="1">
        <v>6.4000000000000001E-2</v>
      </c>
      <c r="D30" s="1">
        <v>0.46600000000000003</v>
      </c>
      <c r="O30" s="1" t="s">
        <v>1</v>
      </c>
      <c r="P30" s="5">
        <f>AVERAGE(B381,B212,B134,B264,B108)</f>
        <v>8.359999999999998E-2</v>
      </c>
      <c r="Q30" s="5">
        <f t="shared" ref="Q30:R30" si="8">AVERAGE(C381,C212,C134,C264,C108)</f>
        <v>0.17719999999999997</v>
      </c>
      <c r="R30" s="5">
        <f t="shared" si="8"/>
        <v>0.52420000000000011</v>
      </c>
    </row>
    <row r="31" spans="1:18" x14ac:dyDescent="0.35">
      <c r="A31" s="1" t="s">
        <v>2</v>
      </c>
      <c r="B31" s="1">
        <v>0.08</v>
      </c>
      <c r="C31" s="1">
        <v>6.6000000000000003E-2</v>
      </c>
      <c r="D31" s="1">
        <v>0.35499999999999998</v>
      </c>
      <c r="O31" s="1" t="s">
        <v>2</v>
      </c>
      <c r="P31" s="5">
        <f t="shared" ref="P31:P37" si="9">AVERAGE(B382,B213,B135,B265,B109)</f>
        <v>8.359999999999998E-2</v>
      </c>
      <c r="Q31" s="5">
        <f t="shared" ref="Q31:Q39" si="10">AVERAGE(C382,C213,C135,C265,C109)</f>
        <v>0.17639999999999997</v>
      </c>
      <c r="R31" s="5">
        <f t="shared" ref="R31:R39" si="11">AVERAGE(D382,D213,D135,D265,D109)</f>
        <v>0.53739999999999999</v>
      </c>
    </row>
    <row r="32" spans="1:18" x14ac:dyDescent="0.35">
      <c r="A32" s="4" t="s">
        <v>3</v>
      </c>
      <c r="B32" s="4" t="s">
        <v>6</v>
      </c>
      <c r="C32" s="4" t="s">
        <v>7</v>
      </c>
      <c r="D32" s="4" t="s">
        <v>8</v>
      </c>
      <c r="O32" s="4" t="s">
        <v>3</v>
      </c>
      <c r="P32" s="4" t="s">
        <v>6</v>
      </c>
      <c r="Q32" s="4" t="s">
        <v>7</v>
      </c>
      <c r="R32" s="4" t="s">
        <v>8</v>
      </c>
    </row>
    <row r="33" spans="1:18" x14ac:dyDescent="0.35">
      <c r="A33" s="1" t="s">
        <v>1</v>
      </c>
      <c r="B33" s="1">
        <v>0.112</v>
      </c>
      <c r="C33" s="1">
        <v>9.5000000000000001E-2</v>
      </c>
      <c r="D33" s="1">
        <v>0.44400000000000001</v>
      </c>
      <c r="O33" s="1" t="s">
        <v>1</v>
      </c>
      <c r="P33" s="5">
        <f t="shared" si="9"/>
        <v>8.359999999999998E-2</v>
      </c>
      <c r="Q33" s="5">
        <f t="shared" si="10"/>
        <v>6.54E-2</v>
      </c>
      <c r="R33" s="5">
        <f t="shared" si="11"/>
        <v>0.42759999999999998</v>
      </c>
    </row>
    <row r="34" spans="1:18" x14ac:dyDescent="0.35">
      <c r="A34" s="1" t="s">
        <v>2</v>
      </c>
      <c r="B34" s="1">
        <v>8.1000000000000003E-2</v>
      </c>
      <c r="C34" s="1">
        <v>6.7000000000000004E-2</v>
      </c>
      <c r="D34" s="1">
        <v>0.42199999999999999</v>
      </c>
      <c r="O34" s="1" t="s">
        <v>2</v>
      </c>
      <c r="P34" s="5">
        <f t="shared" si="9"/>
        <v>0.17619999999999997</v>
      </c>
      <c r="Q34" s="5">
        <f t="shared" si="10"/>
        <v>6.6799999999999998E-2</v>
      </c>
      <c r="R34" s="5">
        <f t="shared" si="11"/>
        <v>0.52840000000000009</v>
      </c>
    </row>
    <row r="35" spans="1:18" x14ac:dyDescent="0.35">
      <c r="A35" s="4" t="s">
        <v>4</v>
      </c>
      <c r="B35" s="4" t="s">
        <v>6</v>
      </c>
      <c r="C35" s="4" t="s">
        <v>7</v>
      </c>
      <c r="D35" s="4" t="s">
        <v>8</v>
      </c>
      <c r="O35" s="4" t="s">
        <v>4</v>
      </c>
      <c r="P35" s="4" t="s">
        <v>6</v>
      </c>
      <c r="Q35" s="4" t="s">
        <v>7</v>
      </c>
      <c r="R35" s="4" t="s">
        <v>8</v>
      </c>
    </row>
    <row r="36" spans="1:18" x14ac:dyDescent="0.35">
      <c r="A36" s="1" t="s">
        <v>1</v>
      </c>
      <c r="B36" s="1">
        <v>8.1000000000000003E-2</v>
      </c>
      <c r="C36" s="1">
        <v>6.5000000000000002E-2</v>
      </c>
      <c r="D36" s="1">
        <v>0.53300000000000003</v>
      </c>
      <c r="O36" s="1" t="s">
        <v>1</v>
      </c>
      <c r="P36" s="5">
        <f t="shared" si="9"/>
        <v>9.0399999999999994E-2</v>
      </c>
      <c r="Q36" s="5">
        <f t="shared" si="10"/>
        <v>7.060000000000001E-2</v>
      </c>
      <c r="R36" s="5">
        <f t="shared" si="11"/>
        <v>0.53280000000000005</v>
      </c>
    </row>
    <row r="37" spans="1:18" x14ac:dyDescent="0.35">
      <c r="A37" s="1" t="s">
        <v>2</v>
      </c>
      <c r="B37" s="1">
        <v>7.6999999999999999E-2</v>
      </c>
      <c r="C37" s="1">
        <v>6.4000000000000001E-2</v>
      </c>
      <c r="D37" s="1">
        <v>0.51100000000000001</v>
      </c>
      <c r="O37" s="1" t="s">
        <v>2</v>
      </c>
      <c r="P37" s="5">
        <f t="shared" si="9"/>
        <v>8.14E-2</v>
      </c>
      <c r="Q37" s="5">
        <f t="shared" si="10"/>
        <v>6.4200000000000007E-2</v>
      </c>
      <c r="R37" s="5">
        <f t="shared" si="11"/>
        <v>0.51500000000000001</v>
      </c>
    </row>
    <row r="38" spans="1:18" x14ac:dyDescent="0.35">
      <c r="A38" s="4" t="s">
        <v>5</v>
      </c>
      <c r="B38" s="4" t="s">
        <v>6</v>
      </c>
      <c r="C38" s="4" t="s">
        <v>7</v>
      </c>
      <c r="D38" s="4" t="s">
        <v>8</v>
      </c>
      <c r="O38" s="4" t="s">
        <v>5</v>
      </c>
      <c r="P38" s="4" t="s">
        <v>6</v>
      </c>
      <c r="Q38" s="4" t="s">
        <v>7</v>
      </c>
      <c r="R38" s="4" t="s">
        <v>8</v>
      </c>
    </row>
    <row r="39" spans="1:18" x14ac:dyDescent="0.35">
      <c r="A39" s="1" t="s">
        <v>1</v>
      </c>
      <c r="B39" s="1">
        <v>0.12330000000000001</v>
      </c>
      <c r="C39" s="1">
        <v>9.5000000000000001E-2</v>
      </c>
      <c r="D39" s="1">
        <v>0.54500000000000004</v>
      </c>
      <c r="O39" s="1" t="s">
        <v>1</v>
      </c>
      <c r="P39" s="5">
        <f>AVERAGE(B390,B221,B143,B273,B117)</f>
        <v>0.10739999999999998</v>
      </c>
      <c r="Q39" s="5">
        <f t="shared" si="10"/>
        <v>0.24060000000000001</v>
      </c>
      <c r="R39" s="5">
        <f t="shared" si="11"/>
        <v>0.50839999999999996</v>
      </c>
    </row>
    <row r="41" spans="1:18" x14ac:dyDescent="0.35">
      <c r="A41" s="2" t="s">
        <v>12</v>
      </c>
      <c r="B41" s="3"/>
      <c r="C41" s="3"/>
      <c r="D41" s="3"/>
      <c r="O41" s="2" t="s">
        <v>42</v>
      </c>
      <c r="P41" s="3"/>
      <c r="Q41" s="3"/>
      <c r="R41" s="3"/>
    </row>
    <row r="42" spans="1:18" x14ac:dyDescent="0.35">
      <c r="A42" s="4" t="s">
        <v>0</v>
      </c>
      <c r="B42" s="4" t="s">
        <v>6</v>
      </c>
      <c r="C42" s="4" t="s">
        <v>7</v>
      </c>
      <c r="D42" s="4" t="s">
        <v>8</v>
      </c>
      <c r="O42" s="4" t="s">
        <v>0</v>
      </c>
      <c r="P42" s="4" t="s">
        <v>6</v>
      </c>
      <c r="Q42" s="4" t="s">
        <v>7</v>
      </c>
      <c r="R42" s="4" t="s">
        <v>8</v>
      </c>
    </row>
    <row r="43" spans="1:18" x14ac:dyDescent="0.35">
      <c r="A43" s="1" t="s">
        <v>1</v>
      </c>
      <c r="B43" s="1">
        <v>0.11899999999999999</v>
      </c>
      <c r="C43" s="1">
        <v>9.6000000000000002E-2</v>
      </c>
      <c r="D43" s="1">
        <v>0.46600000000000003</v>
      </c>
      <c r="O43" s="1" t="s">
        <v>1</v>
      </c>
      <c r="P43" s="5">
        <f>AVERAGE(B225,B43,B56,B147)</f>
        <v>9.0750000000000011E-2</v>
      </c>
      <c r="Q43" s="5">
        <f t="shared" ref="Q43:R52" si="12">AVERAGE(C225,C43,C56,C147)</f>
        <v>7.2499999999999995E-2</v>
      </c>
      <c r="R43" s="5">
        <f t="shared" si="12"/>
        <v>0.47725000000000001</v>
      </c>
    </row>
    <row r="44" spans="1:18" x14ac:dyDescent="0.35">
      <c r="A44" s="1" t="s">
        <v>2</v>
      </c>
      <c r="B44" s="1">
        <v>0.122</v>
      </c>
      <c r="C44" s="1">
        <v>0.1</v>
      </c>
      <c r="D44" s="1">
        <v>0.4</v>
      </c>
      <c r="O44" s="1" t="s">
        <v>2</v>
      </c>
      <c r="P44" s="5">
        <f t="shared" ref="P44:P52" si="13">AVERAGE(B226,B44,B57,B148)</f>
        <v>9.1750000000000012E-2</v>
      </c>
      <c r="Q44" s="5">
        <f t="shared" si="12"/>
        <v>7.2749999999999995E-2</v>
      </c>
      <c r="R44" s="5">
        <f t="shared" si="12"/>
        <v>0.47750000000000004</v>
      </c>
    </row>
    <row r="45" spans="1:18" x14ac:dyDescent="0.35">
      <c r="A45" s="4" t="s">
        <v>3</v>
      </c>
      <c r="B45" s="4" t="s">
        <v>6</v>
      </c>
      <c r="C45" s="4" t="s">
        <v>7</v>
      </c>
      <c r="D45" s="4" t="s">
        <v>8</v>
      </c>
      <c r="O45" s="4" t="s">
        <v>3</v>
      </c>
      <c r="P45" s="4" t="s">
        <v>6</v>
      </c>
      <c r="Q45" s="4" t="s">
        <v>7</v>
      </c>
      <c r="R45" s="4" t="s">
        <v>8</v>
      </c>
    </row>
    <row r="46" spans="1:18" x14ac:dyDescent="0.35">
      <c r="A46" s="1" t="s">
        <v>1</v>
      </c>
      <c r="B46" s="1">
        <v>0.11</v>
      </c>
      <c r="C46" s="1">
        <v>8.6999999999999994E-2</v>
      </c>
      <c r="D46" s="1">
        <v>0.46600000000000003</v>
      </c>
      <c r="O46" s="1" t="s">
        <v>1</v>
      </c>
      <c r="P46" s="5">
        <f t="shared" si="13"/>
        <v>8.950000000000001E-2</v>
      </c>
      <c r="Q46" s="5">
        <f t="shared" si="12"/>
        <v>7.0749999999999993E-2</v>
      </c>
      <c r="R46" s="5">
        <f t="shared" si="12"/>
        <v>0.48275000000000001</v>
      </c>
    </row>
    <row r="47" spans="1:18" x14ac:dyDescent="0.35">
      <c r="A47" s="1" t="s">
        <v>2</v>
      </c>
      <c r="B47" s="1">
        <v>0.11</v>
      </c>
      <c r="C47" s="1">
        <v>8.5999999999999993E-2</v>
      </c>
      <c r="D47" s="1">
        <v>0.48799999999999999</v>
      </c>
      <c r="O47" s="1" t="s">
        <v>2</v>
      </c>
      <c r="P47" s="5">
        <f t="shared" si="13"/>
        <v>8.8250000000000009E-2</v>
      </c>
      <c r="Q47" s="5">
        <f t="shared" si="12"/>
        <v>6.9749999999999993E-2</v>
      </c>
      <c r="R47" s="5">
        <f t="shared" si="12"/>
        <v>0.48825000000000002</v>
      </c>
    </row>
    <row r="48" spans="1:18" x14ac:dyDescent="0.35">
      <c r="A48" s="4" t="s">
        <v>4</v>
      </c>
      <c r="B48" s="4" t="s">
        <v>6</v>
      </c>
      <c r="C48" s="4" t="s">
        <v>7</v>
      </c>
      <c r="D48" s="4" t="s">
        <v>8</v>
      </c>
      <c r="O48" s="4" t="s">
        <v>4</v>
      </c>
      <c r="P48" s="4" t="s">
        <v>6</v>
      </c>
      <c r="Q48" s="4" t="s">
        <v>7</v>
      </c>
      <c r="R48" s="4" t="s">
        <v>8</v>
      </c>
    </row>
    <row r="49" spans="1:18" x14ac:dyDescent="0.35">
      <c r="A49" s="1" t="s">
        <v>1</v>
      </c>
      <c r="B49" s="1">
        <v>0.246</v>
      </c>
      <c r="C49" s="1">
        <v>0.192</v>
      </c>
      <c r="D49" s="1">
        <v>0.46600000000000003</v>
      </c>
      <c r="O49" s="1" t="s">
        <v>1</v>
      </c>
      <c r="P49" s="5">
        <f t="shared" si="13"/>
        <v>0.12424999999999999</v>
      </c>
      <c r="Q49" s="5">
        <f t="shared" si="12"/>
        <v>9.7250000000000003E-2</v>
      </c>
      <c r="R49" s="5">
        <f t="shared" si="12"/>
        <v>0.53300000000000003</v>
      </c>
    </row>
    <row r="50" spans="1:18" x14ac:dyDescent="0.35">
      <c r="A50" s="1" t="s">
        <v>2</v>
      </c>
      <c r="B50" s="1">
        <v>0.16700000000000001</v>
      </c>
      <c r="C50" s="1">
        <v>0.127</v>
      </c>
      <c r="D50" s="1">
        <v>0.55500000000000005</v>
      </c>
      <c r="O50" s="1" t="s">
        <v>2</v>
      </c>
      <c r="P50" s="5">
        <f t="shared" si="13"/>
        <v>0.10274999999999999</v>
      </c>
      <c r="Q50" s="5">
        <f t="shared" si="12"/>
        <v>8.0250000000000002E-2</v>
      </c>
      <c r="R50" s="5">
        <f t="shared" si="12"/>
        <v>0.51600000000000001</v>
      </c>
    </row>
    <row r="51" spans="1:18" x14ac:dyDescent="0.35">
      <c r="A51" s="4" t="s">
        <v>5</v>
      </c>
      <c r="B51" s="4" t="s">
        <v>6</v>
      </c>
      <c r="C51" s="4" t="s">
        <v>7</v>
      </c>
      <c r="D51" s="4" t="s">
        <v>8</v>
      </c>
      <c r="O51" s="4" t="s">
        <v>5</v>
      </c>
      <c r="P51" s="4" t="s">
        <v>6</v>
      </c>
      <c r="Q51" s="4" t="s">
        <v>7</v>
      </c>
      <c r="R51" s="4" t="s">
        <v>8</v>
      </c>
    </row>
    <row r="52" spans="1:18" x14ac:dyDescent="0.35">
      <c r="A52" s="1" t="s">
        <v>1</v>
      </c>
      <c r="B52" s="1">
        <v>0.11</v>
      </c>
      <c r="C52" s="1">
        <v>0.09</v>
      </c>
      <c r="D52" s="1">
        <v>0.45400000000000001</v>
      </c>
      <c r="O52" s="1" t="s">
        <v>1</v>
      </c>
      <c r="P52" s="5">
        <f t="shared" si="13"/>
        <v>0.10075000000000001</v>
      </c>
      <c r="Q52" s="5">
        <f t="shared" si="12"/>
        <v>8.1250000000000003E-2</v>
      </c>
      <c r="R52" s="5">
        <f t="shared" si="12"/>
        <v>0.4985</v>
      </c>
    </row>
    <row r="54" spans="1:18" x14ac:dyDescent="0.35">
      <c r="A54" s="2" t="s">
        <v>13</v>
      </c>
      <c r="B54" s="3"/>
      <c r="C54" s="3"/>
      <c r="D54" s="3"/>
      <c r="O54" s="2" t="s">
        <v>43</v>
      </c>
      <c r="P54" s="3"/>
      <c r="Q54" s="3"/>
      <c r="R54" s="3"/>
    </row>
    <row r="55" spans="1:18" x14ac:dyDescent="0.35">
      <c r="A55" s="4" t="s">
        <v>0</v>
      </c>
      <c r="B55" s="4" t="s">
        <v>6</v>
      </c>
      <c r="C55" s="4" t="s">
        <v>7</v>
      </c>
      <c r="D55" s="4" t="s">
        <v>8</v>
      </c>
      <c r="O55" s="4" t="s">
        <v>0</v>
      </c>
      <c r="P55" s="4" t="s">
        <v>6</v>
      </c>
      <c r="Q55" s="4" t="s">
        <v>7</v>
      </c>
      <c r="R55" s="4" t="s">
        <v>8</v>
      </c>
    </row>
    <row r="56" spans="1:18" x14ac:dyDescent="0.35">
      <c r="A56" s="1" t="s">
        <v>1</v>
      </c>
      <c r="B56" s="1">
        <v>9.6000000000000002E-2</v>
      </c>
      <c r="C56" s="1">
        <v>7.6999999999999999E-2</v>
      </c>
      <c r="D56" s="1">
        <v>0.55500000000000005</v>
      </c>
      <c r="O56" s="1" t="s">
        <v>1</v>
      </c>
      <c r="P56" s="5">
        <f>AVERAGE(B173,B238,B17,B329)</f>
        <v>6.0999999999999999E-2</v>
      </c>
      <c r="Q56" s="5">
        <f t="shared" ref="Q56:R56" si="14">AVERAGE(C173,C238,C17,C329)</f>
        <v>4.7750000000000001E-2</v>
      </c>
      <c r="R56" s="5">
        <f t="shared" si="14"/>
        <v>0.51600000000000001</v>
      </c>
    </row>
    <row r="57" spans="1:18" x14ac:dyDescent="0.35">
      <c r="A57" s="1" t="s">
        <v>2</v>
      </c>
      <c r="B57" s="1">
        <v>9.7000000000000003E-2</v>
      </c>
      <c r="C57" s="1">
        <v>7.4999999999999997E-2</v>
      </c>
      <c r="D57" s="1">
        <v>0.55500000000000005</v>
      </c>
      <c r="O57" s="1" t="s">
        <v>2</v>
      </c>
      <c r="P57" s="5">
        <f t="shared" ref="P57:P65" si="15">AVERAGE(B174,B239,B18,B330)</f>
        <v>6.0999999999999999E-2</v>
      </c>
      <c r="Q57" s="5">
        <f t="shared" ref="Q57:Q65" si="16">AVERAGE(C174,C239,C18,C330)</f>
        <v>4.8250000000000001E-2</v>
      </c>
      <c r="R57" s="5">
        <f t="shared" ref="R57:R65" si="17">AVERAGE(D174,D239,D18,D330)</f>
        <v>0.51624999999999999</v>
      </c>
    </row>
    <row r="58" spans="1:18" x14ac:dyDescent="0.35">
      <c r="A58" s="4" t="s">
        <v>3</v>
      </c>
      <c r="B58" s="4" t="s">
        <v>6</v>
      </c>
      <c r="C58" s="4" t="s">
        <v>7</v>
      </c>
      <c r="D58" s="4" t="s">
        <v>8</v>
      </c>
      <c r="O58" s="4" t="s">
        <v>3</v>
      </c>
      <c r="P58" s="4" t="s">
        <v>6</v>
      </c>
      <c r="Q58" s="4" t="s">
        <v>7</v>
      </c>
      <c r="R58" s="4" t="s">
        <v>8</v>
      </c>
    </row>
    <row r="59" spans="1:18" x14ac:dyDescent="0.35">
      <c r="A59" s="1" t="s">
        <v>1</v>
      </c>
      <c r="B59" s="1">
        <v>9.6000000000000002E-2</v>
      </c>
      <c r="C59" s="1">
        <v>7.5999999999999998E-2</v>
      </c>
      <c r="D59" s="1">
        <v>0.622</v>
      </c>
      <c r="O59" s="1" t="s">
        <v>1</v>
      </c>
      <c r="P59" s="5">
        <f t="shared" si="15"/>
        <v>6.1499999999999999E-2</v>
      </c>
      <c r="Q59" s="5">
        <f t="shared" si="16"/>
        <v>4.8500000000000001E-2</v>
      </c>
      <c r="R59" s="5">
        <f t="shared" si="17"/>
        <v>0.53275000000000006</v>
      </c>
    </row>
    <row r="60" spans="1:18" x14ac:dyDescent="0.35">
      <c r="A60" s="1" t="s">
        <v>2</v>
      </c>
      <c r="B60" s="1">
        <v>9.6000000000000002E-2</v>
      </c>
      <c r="C60" s="1">
        <v>7.4999999999999997E-2</v>
      </c>
      <c r="D60" s="1">
        <v>0.53300000000000003</v>
      </c>
      <c r="O60" s="1" t="s">
        <v>2</v>
      </c>
      <c r="P60" s="5">
        <f t="shared" si="15"/>
        <v>6.1249999999999999E-2</v>
      </c>
      <c r="Q60" s="5">
        <f t="shared" si="16"/>
        <v>4.8000000000000001E-2</v>
      </c>
      <c r="R60" s="5">
        <f t="shared" si="17"/>
        <v>0.51600000000000001</v>
      </c>
    </row>
    <row r="61" spans="1:18" x14ac:dyDescent="0.35">
      <c r="A61" s="4" t="s">
        <v>4</v>
      </c>
      <c r="B61" s="4" t="s">
        <v>6</v>
      </c>
      <c r="C61" s="4" t="s">
        <v>7</v>
      </c>
      <c r="D61" s="4" t="s">
        <v>8</v>
      </c>
      <c r="O61" s="4" t="s">
        <v>4</v>
      </c>
      <c r="P61" s="4" t="s">
        <v>6</v>
      </c>
      <c r="Q61" s="4" t="s">
        <v>7</v>
      </c>
      <c r="R61" s="4" t="s">
        <v>8</v>
      </c>
    </row>
    <row r="62" spans="1:18" x14ac:dyDescent="0.35">
      <c r="A62" s="1" t="s">
        <v>1</v>
      </c>
      <c r="B62" s="1">
        <v>9.9000000000000005E-2</v>
      </c>
      <c r="C62" s="1">
        <v>7.9000000000000001E-2</v>
      </c>
      <c r="D62" s="1">
        <v>0.6</v>
      </c>
      <c r="O62" s="1" t="s">
        <v>1</v>
      </c>
      <c r="P62" s="5">
        <f t="shared" si="15"/>
        <v>6.0499999999999998E-2</v>
      </c>
      <c r="Q62" s="5">
        <f t="shared" si="16"/>
        <v>4.9250000000000002E-2</v>
      </c>
      <c r="R62" s="5">
        <f t="shared" si="17"/>
        <v>0.49924999999999997</v>
      </c>
    </row>
    <row r="63" spans="1:18" x14ac:dyDescent="0.35">
      <c r="A63" s="1" t="s">
        <v>2</v>
      </c>
      <c r="B63" s="1">
        <v>9.7000000000000003E-2</v>
      </c>
      <c r="C63" s="1">
        <v>7.8E-2</v>
      </c>
      <c r="D63" s="1">
        <v>0.53300000000000003</v>
      </c>
      <c r="O63" s="1" t="s">
        <v>2</v>
      </c>
      <c r="P63" s="5">
        <f t="shared" si="15"/>
        <v>6.4500000000000002E-2</v>
      </c>
      <c r="Q63" s="5">
        <f t="shared" si="16"/>
        <v>5.1000000000000004E-2</v>
      </c>
      <c r="R63" s="5">
        <f t="shared" si="17"/>
        <v>0.42814999999999998</v>
      </c>
    </row>
    <row r="64" spans="1:18" x14ac:dyDescent="0.35">
      <c r="A64" s="4" t="s">
        <v>5</v>
      </c>
      <c r="B64" s="4" t="s">
        <v>6</v>
      </c>
      <c r="C64" s="4" t="s">
        <v>7</v>
      </c>
      <c r="D64" s="4" t="s">
        <v>8</v>
      </c>
      <c r="O64" s="4" t="s">
        <v>5</v>
      </c>
      <c r="P64" s="4" t="s">
        <v>6</v>
      </c>
      <c r="Q64" s="4" t="s">
        <v>7</v>
      </c>
      <c r="R64" s="4" t="s">
        <v>8</v>
      </c>
    </row>
    <row r="65" spans="1:18" x14ac:dyDescent="0.35">
      <c r="A65" s="1" t="s">
        <v>1</v>
      </c>
      <c r="B65" s="1">
        <v>0.129</v>
      </c>
      <c r="C65" s="1">
        <v>0.10100000000000001</v>
      </c>
      <c r="D65" s="1">
        <v>0.56799999999999995</v>
      </c>
      <c r="O65" s="1" t="s">
        <v>1</v>
      </c>
      <c r="P65" s="5">
        <f t="shared" si="15"/>
        <v>8.1500000000000003E-2</v>
      </c>
      <c r="Q65" s="5">
        <f t="shared" si="16"/>
        <v>6.5000000000000002E-2</v>
      </c>
      <c r="R65" s="5">
        <f t="shared" si="17"/>
        <v>0.51349999999999996</v>
      </c>
    </row>
    <row r="67" spans="1:18" x14ac:dyDescent="0.35">
      <c r="A67" s="2" t="s">
        <v>14</v>
      </c>
      <c r="B67" s="3"/>
      <c r="C67" s="3"/>
      <c r="D67" s="3"/>
    </row>
    <row r="68" spans="1:18" x14ac:dyDescent="0.35">
      <c r="A68" s="4" t="s">
        <v>0</v>
      </c>
      <c r="B68" s="4" t="s">
        <v>6</v>
      </c>
      <c r="C68" s="4" t="s">
        <v>7</v>
      </c>
      <c r="D68" s="4" t="s">
        <v>8</v>
      </c>
    </row>
    <row r="69" spans="1:18" x14ac:dyDescent="0.35">
      <c r="A69" s="1" t="s">
        <v>1</v>
      </c>
      <c r="B69" s="1">
        <v>0.111</v>
      </c>
      <c r="C69" s="1">
        <v>9.0999999999999998E-2</v>
      </c>
      <c r="D69" s="1">
        <v>0.48599999999999999</v>
      </c>
    </row>
    <row r="70" spans="1:18" x14ac:dyDescent="0.35">
      <c r="A70" s="1" t="s">
        <v>2</v>
      </c>
      <c r="B70" s="1">
        <v>0.109</v>
      </c>
      <c r="C70" s="1">
        <v>0.09</v>
      </c>
      <c r="D70" s="1">
        <v>0.47199999999999998</v>
      </c>
    </row>
    <row r="71" spans="1:18" x14ac:dyDescent="0.35">
      <c r="A71" s="4" t="s">
        <v>3</v>
      </c>
      <c r="B71" s="4" t="s">
        <v>6</v>
      </c>
      <c r="C71" s="4" t="s">
        <v>7</v>
      </c>
      <c r="D71" s="4" t="s">
        <v>8</v>
      </c>
    </row>
    <row r="72" spans="1:18" x14ac:dyDescent="0.35">
      <c r="A72" s="1" t="s">
        <v>1</v>
      </c>
      <c r="B72" s="1">
        <v>0.111</v>
      </c>
      <c r="C72" s="1">
        <v>9.1999999999999998E-2</v>
      </c>
      <c r="D72" s="1">
        <v>0.48599999999999999</v>
      </c>
    </row>
    <row r="73" spans="1:18" x14ac:dyDescent="0.35">
      <c r="A73" s="1" t="s">
        <v>2</v>
      </c>
      <c r="B73" s="1">
        <v>0.108</v>
      </c>
      <c r="C73" s="1">
        <v>0.08</v>
      </c>
      <c r="D73" s="1">
        <v>0.5</v>
      </c>
    </row>
    <row r="74" spans="1:18" x14ac:dyDescent="0.35">
      <c r="A74" s="4" t="s">
        <v>4</v>
      </c>
      <c r="B74" s="4" t="s">
        <v>6</v>
      </c>
      <c r="C74" s="4" t="s">
        <v>7</v>
      </c>
      <c r="D74" s="4" t="s">
        <v>8</v>
      </c>
    </row>
    <row r="75" spans="1:18" x14ac:dyDescent="0.35">
      <c r="A75" s="1" t="s">
        <v>1</v>
      </c>
      <c r="B75" s="1">
        <v>0.108</v>
      </c>
      <c r="C75" s="1">
        <v>8.5999999999999993E-2</v>
      </c>
      <c r="D75" s="1">
        <v>0.56699999999999995</v>
      </c>
    </row>
    <row r="76" spans="1:18" x14ac:dyDescent="0.35">
      <c r="A76" s="1" t="s">
        <v>2</v>
      </c>
      <c r="B76" s="1">
        <v>0.11899999999999999</v>
      </c>
      <c r="C76" s="1">
        <v>9.6000000000000002E-2</v>
      </c>
      <c r="D76" s="1">
        <v>0.5</v>
      </c>
    </row>
    <row r="77" spans="1:18" x14ac:dyDescent="0.35">
      <c r="A77" s="4" t="s">
        <v>5</v>
      </c>
      <c r="B77" s="4" t="s">
        <v>6</v>
      </c>
      <c r="C77" s="4" t="s">
        <v>7</v>
      </c>
      <c r="D77" s="4" t="s">
        <v>8</v>
      </c>
    </row>
    <row r="78" spans="1:18" x14ac:dyDescent="0.35">
      <c r="A78" s="1" t="s">
        <v>1</v>
      </c>
      <c r="B78" s="1">
        <v>0.107</v>
      </c>
      <c r="C78" s="1">
        <v>8.5000000000000006E-2</v>
      </c>
      <c r="D78" s="1">
        <v>0.63800000000000001</v>
      </c>
    </row>
    <row r="80" spans="1:18" x14ac:dyDescent="0.35">
      <c r="A80" s="2" t="s">
        <v>16</v>
      </c>
      <c r="B80" s="3"/>
      <c r="C80" s="3"/>
      <c r="D80" s="3"/>
    </row>
    <row r="81" spans="1:4" x14ac:dyDescent="0.35">
      <c r="A81" s="4" t="s">
        <v>0</v>
      </c>
      <c r="B81" s="4" t="s">
        <v>6</v>
      </c>
      <c r="C81" s="4" t="s">
        <v>7</v>
      </c>
      <c r="D81" s="4" t="s">
        <v>8</v>
      </c>
    </row>
    <row r="82" spans="1:4" x14ac:dyDescent="0.35">
      <c r="A82" s="1" t="s">
        <v>1</v>
      </c>
      <c r="B82" s="1">
        <v>6.5000000000000002E-2</v>
      </c>
      <c r="C82" s="1">
        <v>5.3999999999999999E-2</v>
      </c>
      <c r="D82" s="1">
        <v>0.48799999999999999</v>
      </c>
    </row>
    <row r="83" spans="1:4" x14ac:dyDescent="0.35">
      <c r="A83" s="1" t="s">
        <v>2</v>
      </c>
      <c r="B83" s="1">
        <v>6.4000000000000001E-2</v>
      </c>
      <c r="C83" s="1">
        <v>5.1999999999999998E-2</v>
      </c>
      <c r="D83" s="1">
        <v>0.57699999999999996</v>
      </c>
    </row>
    <row r="84" spans="1:4" x14ac:dyDescent="0.35">
      <c r="A84" s="4" t="s">
        <v>3</v>
      </c>
      <c r="B84" s="4" t="s">
        <v>6</v>
      </c>
      <c r="C84" s="4" t="s">
        <v>7</v>
      </c>
      <c r="D84" s="4" t="s">
        <v>8</v>
      </c>
    </row>
    <row r="85" spans="1:4" x14ac:dyDescent="0.35">
      <c r="A85" s="1" t="s">
        <v>1</v>
      </c>
      <c r="B85" s="1">
        <v>6.3E-2</v>
      </c>
      <c r="C85" s="1">
        <v>5.0999999999999997E-2</v>
      </c>
      <c r="D85" s="1">
        <v>0.55500000000000005</v>
      </c>
    </row>
    <row r="86" spans="1:4" x14ac:dyDescent="0.35">
      <c r="A86" s="1" t="s">
        <v>2</v>
      </c>
      <c r="B86" s="1">
        <v>6.3E-2</v>
      </c>
      <c r="C86" s="1">
        <v>0.05</v>
      </c>
      <c r="D86" s="1">
        <v>0.6</v>
      </c>
    </row>
    <row r="87" spans="1:4" x14ac:dyDescent="0.35">
      <c r="A87" s="4" t="s">
        <v>4</v>
      </c>
      <c r="B87" s="4" t="s">
        <v>6</v>
      </c>
      <c r="C87" s="4" t="s">
        <v>7</v>
      </c>
      <c r="D87" s="4" t="s">
        <v>8</v>
      </c>
    </row>
    <row r="88" spans="1:4" x14ac:dyDescent="0.35">
      <c r="A88" s="1" t="s">
        <v>1</v>
      </c>
      <c r="B88" s="1">
        <v>6.6000000000000003E-2</v>
      </c>
      <c r="C88" s="1">
        <v>5.2999999999999999E-2</v>
      </c>
      <c r="D88" s="1">
        <v>0.51100000000000001</v>
      </c>
    </row>
    <row r="89" spans="1:4" x14ac:dyDescent="0.35">
      <c r="A89" s="1" t="s">
        <v>2</v>
      </c>
      <c r="B89" s="1">
        <v>6.4000000000000001E-2</v>
      </c>
      <c r="C89" s="1">
        <v>5.0999999999999997E-2</v>
      </c>
      <c r="D89" s="1">
        <v>0.53300000000000003</v>
      </c>
    </row>
    <row r="90" spans="1:4" x14ac:dyDescent="0.35">
      <c r="A90" s="4" t="s">
        <v>5</v>
      </c>
      <c r="B90" s="4" t="s">
        <v>6</v>
      </c>
      <c r="C90" s="4" t="s">
        <v>7</v>
      </c>
      <c r="D90" s="4" t="s">
        <v>8</v>
      </c>
    </row>
    <row r="91" spans="1:4" x14ac:dyDescent="0.35">
      <c r="A91" s="1" t="s">
        <v>1</v>
      </c>
      <c r="B91" s="1">
        <v>6.8000000000000005E-2</v>
      </c>
      <c r="C91" s="1">
        <v>5.8000000000000003E-2</v>
      </c>
      <c r="D91" s="1">
        <v>0.45400000000000001</v>
      </c>
    </row>
    <row r="93" spans="1:4" x14ac:dyDescent="0.35">
      <c r="A93" s="2" t="s">
        <v>15</v>
      </c>
      <c r="B93" s="3"/>
      <c r="C93" s="3"/>
      <c r="D93" s="3"/>
    </row>
    <row r="94" spans="1:4" x14ac:dyDescent="0.35">
      <c r="A94" s="4" t="s">
        <v>0</v>
      </c>
      <c r="B94" s="4" t="s">
        <v>6</v>
      </c>
      <c r="C94" s="4" t="s">
        <v>7</v>
      </c>
      <c r="D94" s="4" t="s">
        <v>8</v>
      </c>
    </row>
    <row r="95" spans="1:4" x14ac:dyDescent="0.35">
      <c r="A95" s="1" t="s">
        <v>1</v>
      </c>
      <c r="B95" s="1">
        <v>0.08</v>
      </c>
      <c r="C95" s="1">
        <v>0.06</v>
      </c>
      <c r="D95" s="1">
        <v>0.46600000000000003</v>
      </c>
    </row>
    <row r="96" spans="1:4" x14ac:dyDescent="0.35">
      <c r="A96" s="1" t="s">
        <v>2</v>
      </c>
      <c r="B96" s="1">
        <v>8.1000000000000003E-2</v>
      </c>
      <c r="C96" s="1">
        <v>0.06</v>
      </c>
      <c r="D96" s="1">
        <v>0.4</v>
      </c>
    </row>
    <row r="97" spans="1:4" x14ac:dyDescent="0.35">
      <c r="A97" s="4" t="s">
        <v>3</v>
      </c>
      <c r="B97" s="4" t="s">
        <v>6</v>
      </c>
      <c r="C97" s="4" t="s">
        <v>7</v>
      </c>
      <c r="D97" s="4" t="s">
        <v>8</v>
      </c>
    </row>
    <row r="98" spans="1:4" x14ac:dyDescent="0.35">
      <c r="A98" s="1" t="s">
        <v>1</v>
      </c>
      <c r="B98" s="1">
        <v>7.8E-2</v>
      </c>
      <c r="C98" s="1">
        <v>5.8999999999999997E-2</v>
      </c>
      <c r="D98" s="1">
        <v>0.53300000000000003</v>
      </c>
    </row>
    <row r="99" spans="1:4" x14ac:dyDescent="0.35">
      <c r="A99" s="1" t="s">
        <v>2</v>
      </c>
      <c r="B99" s="1">
        <v>7.8E-2</v>
      </c>
      <c r="C99" s="1">
        <v>5.8000000000000003E-2</v>
      </c>
      <c r="D99" s="1">
        <v>0.55500000000000005</v>
      </c>
    </row>
    <row r="100" spans="1:4" x14ac:dyDescent="0.35">
      <c r="A100" s="4" t="s">
        <v>4</v>
      </c>
      <c r="B100" s="4" t="s">
        <v>6</v>
      </c>
      <c r="C100" s="4" t="s">
        <v>7</v>
      </c>
      <c r="D100" s="4" t="s">
        <v>8</v>
      </c>
    </row>
    <row r="101" spans="1:4" x14ac:dyDescent="0.35">
      <c r="A101" s="1" t="s">
        <v>1</v>
      </c>
      <c r="B101" s="1">
        <v>8.2000000000000003E-2</v>
      </c>
      <c r="C101" s="1">
        <v>6.3E-2</v>
      </c>
      <c r="D101" s="1">
        <v>0.46600000000000003</v>
      </c>
    </row>
    <row r="102" spans="1:4" x14ac:dyDescent="0.35">
      <c r="A102" s="1" t="s">
        <v>2</v>
      </c>
      <c r="B102" s="1">
        <v>8.2000000000000003E-2</v>
      </c>
      <c r="C102" s="1">
        <v>6.2E-2</v>
      </c>
      <c r="D102" s="1">
        <v>0.55600000000000005</v>
      </c>
    </row>
    <row r="103" spans="1:4" x14ac:dyDescent="0.35">
      <c r="A103" s="4" t="s">
        <v>5</v>
      </c>
      <c r="B103" s="4" t="s">
        <v>6</v>
      </c>
      <c r="C103" s="4" t="s">
        <v>7</v>
      </c>
      <c r="D103" s="4" t="s">
        <v>8</v>
      </c>
    </row>
    <row r="104" spans="1:4" x14ac:dyDescent="0.35">
      <c r="A104" s="1" t="s">
        <v>1</v>
      </c>
      <c r="B104" s="1">
        <v>0.13800000000000001</v>
      </c>
      <c r="C104" s="1">
        <v>0.109</v>
      </c>
      <c r="D104" s="1">
        <v>0.47699999999999998</v>
      </c>
    </row>
    <row r="106" spans="1:4" x14ac:dyDescent="0.35">
      <c r="A106" s="2" t="s">
        <v>17</v>
      </c>
      <c r="B106" s="3"/>
      <c r="C106" s="3"/>
      <c r="D106" s="3"/>
    </row>
    <row r="107" spans="1:4" x14ac:dyDescent="0.35">
      <c r="A107" s="4" t="s">
        <v>0</v>
      </c>
      <c r="B107" s="4" t="s">
        <v>6</v>
      </c>
      <c r="C107" s="4" t="s">
        <v>7</v>
      </c>
      <c r="D107" s="4" t="s">
        <v>8</v>
      </c>
    </row>
    <row r="108" spans="1:4" x14ac:dyDescent="0.35">
      <c r="A108" s="1" t="s">
        <v>1</v>
      </c>
      <c r="B108" s="1">
        <v>9.8000000000000004E-2</v>
      </c>
      <c r="C108" s="1">
        <v>7.6999999999999999E-2</v>
      </c>
      <c r="D108" s="1">
        <v>0.51100000000000001</v>
      </c>
    </row>
    <row r="109" spans="1:4" x14ac:dyDescent="0.35">
      <c r="A109" s="1" t="s">
        <v>2</v>
      </c>
      <c r="B109" s="1">
        <v>0.1</v>
      </c>
      <c r="C109" s="1">
        <v>0.08</v>
      </c>
      <c r="D109" s="1">
        <v>0.44400000000000001</v>
      </c>
    </row>
    <row r="110" spans="1:4" x14ac:dyDescent="0.35">
      <c r="A110" s="4" t="s">
        <v>3</v>
      </c>
      <c r="B110" s="4" t="s">
        <v>6</v>
      </c>
      <c r="C110" s="4" t="s">
        <v>7</v>
      </c>
      <c r="D110" s="4" t="s">
        <v>8</v>
      </c>
    </row>
    <row r="111" spans="1:4" x14ac:dyDescent="0.35">
      <c r="A111" s="1" t="s">
        <v>1</v>
      </c>
      <c r="B111" s="1">
        <v>9.8000000000000004E-2</v>
      </c>
      <c r="C111" s="1">
        <v>7.6999999999999999E-2</v>
      </c>
      <c r="D111" s="1">
        <v>0.46600000000000003</v>
      </c>
    </row>
    <row r="112" spans="1:4" x14ac:dyDescent="0.35">
      <c r="A112" s="1" t="s">
        <v>2</v>
      </c>
      <c r="B112" s="1">
        <v>0.105</v>
      </c>
      <c r="C112" s="1">
        <v>8.2000000000000003E-2</v>
      </c>
      <c r="D112" s="1">
        <v>0.46600000000000003</v>
      </c>
    </row>
    <row r="113" spans="1:4" x14ac:dyDescent="0.35">
      <c r="A113" s="4" t="s">
        <v>4</v>
      </c>
      <c r="B113" s="4" t="s">
        <v>6</v>
      </c>
      <c r="C113" s="4" t="s">
        <v>7</v>
      </c>
      <c r="D113" s="4" t="s">
        <v>8</v>
      </c>
    </row>
    <row r="114" spans="1:4" x14ac:dyDescent="0.35">
      <c r="A114" s="1" t="s">
        <v>1</v>
      </c>
      <c r="B114" s="1">
        <v>0.108</v>
      </c>
      <c r="C114" s="1">
        <v>8.2000000000000003E-2</v>
      </c>
      <c r="D114" s="1">
        <v>0.51100000000000001</v>
      </c>
    </row>
    <row r="115" spans="1:4" x14ac:dyDescent="0.35">
      <c r="A115" s="1" t="s">
        <v>2</v>
      </c>
      <c r="B115" s="1">
        <v>9.9000000000000005E-2</v>
      </c>
      <c r="C115" s="1">
        <v>0.08</v>
      </c>
      <c r="D115" s="1">
        <v>0.44400000000000001</v>
      </c>
    </row>
    <row r="116" spans="1:4" x14ac:dyDescent="0.35">
      <c r="A116" s="4" t="s">
        <v>5</v>
      </c>
      <c r="B116" s="4" t="s">
        <v>6</v>
      </c>
      <c r="C116" s="4" t="s">
        <v>7</v>
      </c>
      <c r="D116" s="4" t="s">
        <v>8</v>
      </c>
    </row>
    <row r="117" spans="1:4" x14ac:dyDescent="0.35">
      <c r="A117" s="1" t="s">
        <v>1</v>
      </c>
      <c r="B117" s="1">
        <v>0.11799999999999999</v>
      </c>
      <c r="C117" s="1">
        <v>9.9000000000000005E-2</v>
      </c>
      <c r="D117" s="1">
        <v>0.52200000000000002</v>
      </c>
    </row>
    <row r="119" spans="1:4" x14ac:dyDescent="0.35">
      <c r="A119" s="2" t="s">
        <v>18</v>
      </c>
      <c r="B119" s="3"/>
      <c r="C119" s="3"/>
      <c r="D119" s="3"/>
    </row>
    <row r="120" spans="1:4" x14ac:dyDescent="0.35">
      <c r="A120" s="4" t="s">
        <v>0</v>
      </c>
      <c r="B120" s="4" t="s">
        <v>6</v>
      </c>
      <c r="C120" s="4" t="s">
        <v>7</v>
      </c>
      <c r="D120" s="4" t="s">
        <v>8</v>
      </c>
    </row>
    <row r="121" spans="1:4" x14ac:dyDescent="0.35">
      <c r="A121" s="1" t="s">
        <v>1</v>
      </c>
      <c r="B121" s="1">
        <v>8.4000000000000005E-2</v>
      </c>
      <c r="C121" s="1">
        <v>7.0999999999999994E-2</v>
      </c>
      <c r="D121" s="1">
        <v>0.51100000000000001</v>
      </c>
    </row>
    <row r="122" spans="1:4" x14ac:dyDescent="0.35">
      <c r="A122" s="1" t="s">
        <v>2</v>
      </c>
      <c r="B122" s="1">
        <v>8.4000000000000005E-2</v>
      </c>
      <c r="C122" s="1">
        <v>7.0999999999999994E-2</v>
      </c>
      <c r="D122" s="1">
        <v>0.42199999999999999</v>
      </c>
    </row>
    <row r="123" spans="1:4" x14ac:dyDescent="0.35">
      <c r="A123" s="4" t="s">
        <v>3</v>
      </c>
      <c r="B123" s="4" t="s">
        <v>6</v>
      </c>
      <c r="C123" s="4" t="s">
        <v>7</v>
      </c>
      <c r="D123" s="4" t="s">
        <v>8</v>
      </c>
    </row>
    <row r="124" spans="1:4" x14ac:dyDescent="0.35">
      <c r="A124" s="1" t="s">
        <v>1</v>
      </c>
      <c r="B124" s="1">
        <v>8.5999999999999993E-2</v>
      </c>
      <c r="C124" s="1">
        <v>7.1999999999999995E-2</v>
      </c>
      <c r="D124" s="1">
        <v>0.48799999999999999</v>
      </c>
    </row>
    <row r="125" spans="1:4" x14ac:dyDescent="0.35">
      <c r="A125" s="1" t="s">
        <v>2</v>
      </c>
      <c r="B125" s="1">
        <v>8.1000000000000003E-2</v>
      </c>
      <c r="C125" s="1">
        <v>6.9000000000000006E-2</v>
      </c>
      <c r="D125" s="1">
        <v>0.44400000000000001</v>
      </c>
    </row>
    <row r="126" spans="1:4" x14ac:dyDescent="0.35">
      <c r="A126" s="4" t="s">
        <v>4</v>
      </c>
      <c r="B126" s="4" t="s">
        <v>6</v>
      </c>
      <c r="C126" s="4" t="s">
        <v>7</v>
      </c>
      <c r="D126" s="4" t="s">
        <v>8</v>
      </c>
    </row>
    <row r="127" spans="1:4" x14ac:dyDescent="0.35">
      <c r="A127" s="1" t="s">
        <v>1</v>
      </c>
      <c r="B127" s="1">
        <v>7.8E-2</v>
      </c>
      <c r="C127" s="1">
        <v>6.8000000000000005E-2</v>
      </c>
      <c r="D127" s="1">
        <v>0.51100000000000001</v>
      </c>
    </row>
    <row r="128" spans="1:4" x14ac:dyDescent="0.35">
      <c r="A128" s="1" t="s">
        <v>2</v>
      </c>
      <c r="B128" s="1">
        <v>0.08</v>
      </c>
      <c r="C128" s="1">
        <v>6.8000000000000005E-2</v>
      </c>
      <c r="D128" s="1">
        <v>0.48799999999999999</v>
      </c>
    </row>
    <row r="129" spans="1:4" x14ac:dyDescent="0.35">
      <c r="A129" s="4" t="s">
        <v>5</v>
      </c>
      <c r="B129" s="4" t="s">
        <v>6</v>
      </c>
      <c r="C129" s="4" t="s">
        <v>7</v>
      </c>
      <c r="D129" s="4" t="s">
        <v>8</v>
      </c>
    </row>
    <row r="130" spans="1:4" x14ac:dyDescent="0.35">
      <c r="A130" s="1" t="s">
        <v>1</v>
      </c>
      <c r="B130" s="1">
        <v>0.26300000000000001</v>
      </c>
      <c r="C130" s="1">
        <v>0.20399999999999999</v>
      </c>
      <c r="D130" s="1">
        <v>0.36299999999999999</v>
      </c>
    </row>
    <row r="132" spans="1:4" x14ac:dyDescent="0.35">
      <c r="A132" s="2" t="s">
        <v>19</v>
      </c>
      <c r="B132" s="3"/>
      <c r="C132" s="3"/>
      <c r="D132" s="3"/>
    </row>
    <row r="133" spans="1:4" x14ac:dyDescent="0.35">
      <c r="A133" s="4" t="s">
        <v>0</v>
      </c>
      <c r="B133" s="4" t="s">
        <v>6</v>
      </c>
      <c r="C133" s="4" t="s">
        <v>7</v>
      </c>
      <c r="D133" s="4" t="s">
        <v>8</v>
      </c>
    </row>
    <row r="134" spans="1:4" x14ac:dyDescent="0.35">
      <c r="A134" s="1" t="s">
        <v>1</v>
      </c>
      <c r="B134" s="1">
        <v>7.4999999999999997E-2</v>
      </c>
      <c r="C134" s="1">
        <v>0.62</v>
      </c>
      <c r="D134" s="1">
        <v>0.51100000000000001</v>
      </c>
    </row>
    <row r="135" spans="1:4" x14ac:dyDescent="0.35">
      <c r="A135" s="1" t="s">
        <v>2</v>
      </c>
      <c r="B135" s="1">
        <v>7.3999999999999996E-2</v>
      </c>
      <c r="C135" s="1">
        <v>0.61499999999999999</v>
      </c>
      <c r="D135" s="1">
        <v>0.55500000000000005</v>
      </c>
    </row>
    <row r="136" spans="1:4" x14ac:dyDescent="0.35">
      <c r="A136" s="4" t="s">
        <v>3</v>
      </c>
      <c r="B136" s="4" t="s">
        <v>6</v>
      </c>
      <c r="C136" s="4" t="s">
        <v>7</v>
      </c>
      <c r="D136" s="4" t="s">
        <v>8</v>
      </c>
    </row>
    <row r="137" spans="1:4" x14ac:dyDescent="0.35">
      <c r="A137" s="1" t="s">
        <v>1</v>
      </c>
      <c r="B137" s="1">
        <v>7.5999999999999998E-2</v>
      </c>
      <c r="C137" s="1">
        <v>6.3E-2</v>
      </c>
      <c r="D137" s="1">
        <v>0.46600000000000003</v>
      </c>
    </row>
    <row r="138" spans="1:4" x14ac:dyDescent="0.35">
      <c r="A138" s="1" t="s">
        <v>2</v>
      </c>
      <c r="B138" s="1">
        <v>7.5999999999999998E-2</v>
      </c>
      <c r="C138" s="1">
        <v>6.2E-2</v>
      </c>
      <c r="D138" s="1">
        <v>0.57699999999999996</v>
      </c>
    </row>
    <row r="139" spans="1:4" x14ac:dyDescent="0.35">
      <c r="A139" s="4" t="s">
        <v>4</v>
      </c>
      <c r="B139" s="4" t="s">
        <v>6</v>
      </c>
      <c r="C139" s="4" t="s">
        <v>7</v>
      </c>
      <c r="D139" s="4" t="s">
        <v>8</v>
      </c>
    </row>
    <row r="140" spans="1:4" x14ac:dyDescent="0.35">
      <c r="A140" s="1" t="s">
        <v>1</v>
      </c>
      <c r="B140" s="1">
        <v>9.5000000000000001E-2</v>
      </c>
      <c r="C140" s="1">
        <v>7.5999999999999998E-2</v>
      </c>
      <c r="D140" s="1">
        <v>0.57699999999999996</v>
      </c>
    </row>
    <row r="141" spans="1:4" x14ac:dyDescent="0.35">
      <c r="A141" s="1" t="s">
        <v>2</v>
      </c>
      <c r="B141" s="1">
        <v>6.8000000000000005E-2</v>
      </c>
      <c r="C141" s="1">
        <v>5.5E-2</v>
      </c>
      <c r="D141" s="1">
        <v>0.57699999999999996</v>
      </c>
    </row>
    <row r="142" spans="1:4" x14ac:dyDescent="0.35">
      <c r="A142" s="4" t="s">
        <v>5</v>
      </c>
      <c r="B142" s="4" t="s">
        <v>6</v>
      </c>
      <c r="C142" s="4" t="s">
        <v>7</v>
      </c>
      <c r="D142" s="4" t="s">
        <v>8</v>
      </c>
    </row>
    <row r="143" spans="1:4" x14ac:dyDescent="0.35">
      <c r="A143" s="1" t="s">
        <v>1</v>
      </c>
      <c r="B143" s="1">
        <v>0.128</v>
      </c>
      <c r="C143" s="1">
        <v>0.10299999999999999</v>
      </c>
      <c r="D143" s="1">
        <v>0.47699999999999998</v>
      </c>
    </row>
    <row r="145" spans="1:4" x14ac:dyDescent="0.35">
      <c r="A145" s="2" t="s">
        <v>20</v>
      </c>
      <c r="B145" s="3"/>
      <c r="C145" s="3"/>
      <c r="D145" s="3"/>
    </row>
    <row r="146" spans="1:4" x14ac:dyDescent="0.35">
      <c r="A146" s="4" t="s">
        <v>0</v>
      </c>
      <c r="B146" s="4" t="s">
        <v>6</v>
      </c>
      <c r="C146" s="4" t="s">
        <v>7</v>
      </c>
      <c r="D146" s="4" t="s">
        <v>8</v>
      </c>
    </row>
    <row r="147" spans="1:4" x14ac:dyDescent="0.35">
      <c r="A147" s="1" t="s">
        <v>1</v>
      </c>
      <c r="B147" s="1">
        <v>6.5000000000000002E-2</v>
      </c>
      <c r="C147" s="1">
        <v>0.05</v>
      </c>
      <c r="D147" s="1">
        <v>0.42199999999999999</v>
      </c>
    </row>
    <row r="148" spans="1:4" x14ac:dyDescent="0.35">
      <c r="A148" s="1" t="s">
        <v>2</v>
      </c>
      <c r="B148" s="1">
        <v>6.4000000000000001E-2</v>
      </c>
      <c r="C148" s="1">
        <v>4.9000000000000002E-2</v>
      </c>
      <c r="D148" s="1">
        <v>0.51100000000000001</v>
      </c>
    </row>
    <row r="149" spans="1:4" x14ac:dyDescent="0.35">
      <c r="A149" s="4" t="s">
        <v>3</v>
      </c>
      <c r="B149" s="4" t="s">
        <v>6</v>
      </c>
      <c r="C149" s="4" t="s">
        <v>7</v>
      </c>
      <c r="D149" s="4" t="s">
        <v>8</v>
      </c>
    </row>
    <row r="150" spans="1:4" x14ac:dyDescent="0.35">
      <c r="A150" s="1" t="s">
        <v>1</v>
      </c>
      <c r="B150" s="1">
        <v>6.8000000000000005E-2</v>
      </c>
      <c r="C150" s="1">
        <v>5.2999999999999999E-2</v>
      </c>
      <c r="D150" s="1">
        <v>0.377</v>
      </c>
    </row>
    <row r="151" spans="1:4" x14ac:dyDescent="0.35">
      <c r="A151" s="1" t="s">
        <v>2</v>
      </c>
      <c r="B151" s="1">
        <v>6.3E-2</v>
      </c>
      <c r="C151" s="1">
        <v>5.0999999999999997E-2</v>
      </c>
      <c r="D151" s="1">
        <v>0.46600000000000003</v>
      </c>
    </row>
    <row r="152" spans="1:4" x14ac:dyDescent="0.35">
      <c r="A152" s="4" t="s">
        <v>4</v>
      </c>
      <c r="B152" s="4" t="s">
        <v>6</v>
      </c>
      <c r="C152" s="4" t="s">
        <v>7</v>
      </c>
      <c r="D152" s="4" t="s">
        <v>8</v>
      </c>
    </row>
    <row r="153" spans="1:4" x14ac:dyDescent="0.35">
      <c r="A153" s="1" t="s">
        <v>1</v>
      </c>
      <c r="B153" s="1">
        <v>6.0999999999999999E-2</v>
      </c>
      <c r="C153" s="1">
        <v>4.8000000000000001E-2</v>
      </c>
      <c r="D153" s="1">
        <v>0.55500000000000005</v>
      </c>
    </row>
    <row r="154" spans="1:4" x14ac:dyDescent="0.35">
      <c r="A154" s="1" t="s">
        <v>2</v>
      </c>
      <c r="B154" s="1">
        <v>0.06</v>
      </c>
      <c r="C154" s="1">
        <v>4.8000000000000001E-2</v>
      </c>
      <c r="D154" s="1">
        <v>0.48799999999999999</v>
      </c>
    </row>
    <row r="155" spans="1:4" x14ac:dyDescent="0.35">
      <c r="A155" s="4" t="s">
        <v>5</v>
      </c>
      <c r="B155" s="4" t="s">
        <v>6</v>
      </c>
      <c r="C155" s="4" t="s">
        <v>7</v>
      </c>
      <c r="D155" s="4" t="s">
        <v>8</v>
      </c>
    </row>
    <row r="156" spans="1:4" x14ac:dyDescent="0.35">
      <c r="A156" s="1" t="s">
        <v>1</v>
      </c>
      <c r="B156" s="1">
        <v>7.4999999999999997E-2</v>
      </c>
      <c r="C156" s="1">
        <v>6.2E-2</v>
      </c>
      <c r="D156" s="1">
        <v>0.45</v>
      </c>
    </row>
    <row r="158" spans="1:4" x14ac:dyDescent="0.35">
      <c r="A158" s="2" t="s">
        <v>21</v>
      </c>
      <c r="B158" s="3"/>
      <c r="C158" s="3"/>
      <c r="D158" s="3"/>
    </row>
    <row r="159" spans="1:4" x14ac:dyDescent="0.35">
      <c r="A159" s="4" t="s">
        <v>0</v>
      </c>
      <c r="B159" s="4" t="s">
        <v>6</v>
      </c>
      <c r="C159" s="4" t="s">
        <v>7</v>
      </c>
      <c r="D159" s="4" t="s">
        <v>8</v>
      </c>
    </row>
    <row r="160" spans="1:4" x14ac:dyDescent="0.35">
      <c r="A160" s="1" t="s">
        <v>1</v>
      </c>
      <c r="B160" s="1">
        <v>6.5000000000000002E-2</v>
      </c>
      <c r="C160" s="1">
        <v>5.1999999999999998E-2</v>
      </c>
      <c r="D160" s="1">
        <v>0.55500000000000005</v>
      </c>
    </row>
    <row r="161" spans="1:4" x14ac:dyDescent="0.35">
      <c r="A161" s="1" t="s">
        <v>2</v>
      </c>
      <c r="B161" s="1">
        <v>6.7000000000000004E-2</v>
      </c>
      <c r="C161" s="1">
        <v>5.3999999999999999E-2</v>
      </c>
      <c r="D161" s="1">
        <v>0.44400000000000001</v>
      </c>
    </row>
    <row r="162" spans="1:4" x14ac:dyDescent="0.35">
      <c r="A162" s="4" t="s">
        <v>3</v>
      </c>
      <c r="B162" s="4" t="s">
        <v>6</v>
      </c>
      <c r="C162" s="4" t="s">
        <v>7</v>
      </c>
      <c r="D162" s="4" t="s">
        <v>8</v>
      </c>
    </row>
    <row r="163" spans="1:4" x14ac:dyDescent="0.35">
      <c r="A163" s="1" t="s">
        <v>1</v>
      </c>
      <c r="B163" s="1">
        <v>6.5000000000000002E-2</v>
      </c>
      <c r="C163" s="1">
        <v>5.2999999999999999E-2</v>
      </c>
      <c r="D163" s="1">
        <v>0.48799999999999999</v>
      </c>
    </row>
    <row r="164" spans="1:4" x14ac:dyDescent="0.35">
      <c r="A164" s="1" t="s">
        <v>2</v>
      </c>
      <c r="B164" s="1">
        <v>6.6000000000000003E-2</v>
      </c>
      <c r="C164" s="1">
        <v>5.3999999999999999E-2</v>
      </c>
      <c r="D164" s="1">
        <v>0.377</v>
      </c>
    </row>
    <row r="165" spans="1:4" x14ac:dyDescent="0.35">
      <c r="A165" s="4" t="s">
        <v>4</v>
      </c>
      <c r="B165" s="4" t="s">
        <v>6</v>
      </c>
      <c r="C165" s="4" t="s">
        <v>7</v>
      </c>
      <c r="D165" s="4" t="s">
        <v>8</v>
      </c>
    </row>
    <row r="166" spans="1:4" x14ac:dyDescent="0.35">
      <c r="A166" s="1" t="s">
        <v>1</v>
      </c>
      <c r="B166" s="1">
        <v>6.8000000000000005E-2</v>
      </c>
      <c r="C166" s="1">
        <v>5.7000000000000002E-2</v>
      </c>
      <c r="D166" s="1">
        <v>0.55500000000000005</v>
      </c>
    </row>
    <row r="167" spans="1:4" x14ac:dyDescent="0.35">
      <c r="A167" s="1" t="s">
        <v>2</v>
      </c>
      <c r="B167" s="1">
        <v>6.6000000000000003E-2</v>
      </c>
      <c r="C167" s="1">
        <v>5.2999999999999999E-2</v>
      </c>
      <c r="D167" s="1">
        <v>0.46600000000000003</v>
      </c>
    </row>
    <row r="168" spans="1:4" x14ac:dyDescent="0.35">
      <c r="A168" s="4" t="s">
        <v>5</v>
      </c>
      <c r="B168" s="4" t="s">
        <v>6</v>
      </c>
      <c r="C168" s="4" t="s">
        <v>7</v>
      </c>
      <c r="D168" s="4" t="s">
        <v>8</v>
      </c>
    </row>
    <row r="169" spans="1:4" x14ac:dyDescent="0.35">
      <c r="A169" s="1" t="s">
        <v>1</v>
      </c>
      <c r="B169" s="1">
        <v>6.6000000000000003E-2</v>
      </c>
      <c r="C169" s="1">
        <v>5.5E-2</v>
      </c>
      <c r="D169" s="1">
        <v>0.53300000000000003</v>
      </c>
    </row>
    <row r="171" spans="1:4" x14ac:dyDescent="0.35">
      <c r="A171" s="2" t="s">
        <v>22</v>
      </c>
      <c r="B171" s="3"/>
      <c r="C171" s="3"/>
      <c r="D171" s="3"/>
    </row>
    <row r="172" spans="1:4" x14ac:dyDescent="0.35">
      <c r="A172" s="4" t="s">
        <v>0</v>
      </c>
      <c r="B172" s="4" t="s">
        <v>6</v>
      </c>
      <c r="C172" s="4" t="s">
        <v>7</v>
      </c>
      <c r="D172" s="4" t="s">
        <v>8</v>
      </c>
    </row>
    <row r="173" spans="1:4" x14ac:dyDescent="0.35">
      <c r="A173" s="1" t="s">
        <v>1</v>
      </c>
      <c r="B173" s="1">
        <v>4.4999999999999998E-2</v>
      </c>
      <c r="C173" s="1">
        <v>3.6999999999999998E-2</v>
      </c>
      <c r="D173" s="1">
        <v>0.53300000000000003</v>
      </c>
    </row>
    <row r="174" spans="1:4" x14ac:dyDescent="0.35">
      <c r="A174" s="1" t="s">
        <v>2</v>
      </c>
      <c r="B174" s="1">
        <v>4.3999999999999997E-2</v>
      </c>
      <c r="C174" s="1">
        <v>3.5999999999999997E-2</v>
      </c>
      <c r="D174" s="1">
        <v>0.622</v>
      </c>
    </row>
    <row r="175" spans="1:4" x14ac:dyDescent="0.35">
      <c r="A175" s="4" t="s">
        <v>3</v>
      </c>
      <c r="B175" s="4" t="s">
        <v>6</v>
      </c>
      <c r="C175" s="4" t="s">
        <v>7</v>
      </c>
      <c r="D175" s="4" t="s">
        <v>8</v>
      </c>
    </row>
    <row r="176" spans="1:4" x14ac:dyDescent="0.35">
      <c r="A176" s="1" t="s">
        <v>1</v>
      </c>
      <c r="B176" s="1">
        <v>4.3999999999999997E-2</v>
      </c>
      <c r="C176" s="1">
        <v>3.5999999999999997E-2</v>
      </c>
      <c r="D176" s="1">
        <v>0.55500000000000005</v>
      </c>
    </row>
    <row r="177" spans="1:4" x14ac:dyDescent="0.35">
      <c r="A177" s="1" t="s">
        <v>2</v>
      </c>
      <c r="B177" s="1">
        <v>4.3999999999999997E-2</v>
      </c>
      <c r="C177" s="1">
        <v>3.5000000000000003E-2</v>
      </c>
      <c r="D177" s="1">
        <v>0.55500000000000005</v>
      </c>
    </row>
    <row r="178" spans="1:4" x14ac:dyDescent="0.35">
      <c r="A178" s="4" t="s">
        <v>4</v>
      </c>
      <c r="B178" s="4" t="s">
        <v>6</v>
      </c>
      <c r="C178" s="4" t="s">
        <v>7</v>
      </c>
      <c r="D178" s="4" t="s">
        <v>8</v>
      </c>
    </row>
    <row r="179" spans="1:4" x14ac:dyDescent="0.35">
      <c r="A179" s="1" t="s">
        <v>1</v>
      </c>
      <c r="B179" s="1">
        <v>4.9000000000000002E-2</v>
      </c>
      <c r="C179" s="1">
        <v>3.9E-2</v>
      </c>
      <c r="D179" s="1">
        <v>0.48799999999999999</v>
      </c>
    </row>
    <row r="180" spans="1:4" x14ac:dyDescent="0.35">
      <c r="A180" s="1" t="s">
        <v>2</v>
      </c>
      <c r="B180" s="1">
        <v>4.3999999999999997E-2</v>
      </c>
      <c r="C180" s="1">
        <v>3.5000000000000003E-2</v>
      </c>
      <c r="D180" s="1">
        <v>0.6</v>
      </c>
    </row>
    <row r="181" spans="1:4" x14ac:dyDescent="0.35">
      <c r="A181" s="4" t="s">
        <v>5</v>
      </c>
      <c r="B181" s="4" t="s">
        <v>6</v>
      </c>
      <c r="C181" s="4" t="s">
        <v>7</v>
      </c>
      <c r="D181" s="4" t="s">
        <v>8</v>
      </c>
    </row>
    <row r="182" spans="1:4" x14ac:dyDescent="0.35">
      <c r="A182" s="1" t="s">
        <v>1</v>
      </c>
      <c r="B182" s="1">
        <v>4.7E-2</v>
      </c>
      <c r="C182" s="1">
        <v>3.7999999999999999E-2</v>
      </c>
      <c r="D182" s="1">
        <v>0.59</v>
      </c>
    </row>
    <row r="184" spans="1:4" x14ac:dyDescent="0.35">
      <c r="A184" s="2" t="s">
        <v>23</v>
      </c>
      <c r="B184" s="3"/>
      <c r="C184" s="3"/>
      <c r="D184" s="3"/>
    </row>
    <row r="185" spans="1:4" x14ac:dyDescent="0.35">
      <c r="A185" s="4" t="s">
        <v>0</v>
      </c>
      <c r="B185" s="4" t="s">
        <v>6</v>
      </c>
      <c r="C185" s="4" t="s">
        <v>7</v>
      </c>
      <c r="D185" s="4" t="s">
        <v>8</v>
      </c>
    </row>
    <row r="186" spans="1:4" x14ac:dyDescent="0.35">
      <c r="A186" s="1" t="s">
        <v>1</v>
      </c>
      <c r="B186" s="1">
        <v>7.0000000000000007E-2</v>
      </c>
      <c r="C186" s="1">
        <v>5.8999999999999997E-2</v>
      </c>
      <c r="D186" s="1">
        <v>0.53300000000000003</v>
      </c>
    </row>
    <row r="187" spans="1:4" x14ac:dyDescent="0.35">
      <c r="A187" s="1" t="s">
        <v>2</v>
      </c>
      <c r="B187" s="1">
        <v>7.2999999999999995E-2</v>
      </c>
      <c r="C187" s="1">
        <v>6.0999999999999999E-2</v>
      </c>
      <c r="D187" s="1">
        <v>0.46600000000000003</v>
      </c>
    </row>
    <row r="188" spans="1:4" x14ac:dyDescent="0.35">
      <c r="A188" s="4" t="s">
        <v>3</v>
      </c>
      <c r="B188" s="4" t="s">
        <v>6</v>
      </c>
      <c r="C188" s="4" t="s">
        <v>7</v>
      </c>
      <c r="D188" s="4" t="s">
        <v>8</v>
      </c>
    </row>
    <row r="189" spans="1:4" x14ac:dyDescent="0.35">
      <c r="A189" s="1" t="s">
        <v>1</v>
      </c>
      <c r="B189" s="1">
        <v>9.5000000000000001E-2</v>
      </c>
      <c r="C189" s="1">
        <v>7.5999999999999998E-2</v>
      </c>
      <c r="D189" s="1">
        <v>0.51100000000000001</v>
      </c>
    </row>
    <row r="190" spans="1:4" x14ac:dyDescent="0.35">
      <c r="A190" s="1" t="s">
        <v>2</v>
      </c>
      <c r="B190" s="1">
        <v>8.5999999999999993E-2</v>
      </c>
      <c r="C190" s="1">
        <v>7.0000000000000007E-2</v>
      </c>
      <c r="D190" s="1">
        <v>0.44400000000000001</v>
      </c>
    </row>
    <row r="191" spans="1:4" x14ac:dyDescent="0.35">
      <c r="A191" s="4" t="s">
        <v>4</v>
      </c>
      <c r="B191" s="4" t="s">
        <v>6</v>
      </c>
      <c r="C191" s="4" t="s">
        <v>7</v>
      </c>
      <c r="D191" s="4" t="s">
        <v>8</v>
      </c>
    </row>
    <row r="192" spans="1:4" x14ac:dyDescent="0.35">
      <c r="A192" s="1" t="s">
        <v>1</v>
      </c>
      <c r="B192" s="1">
        <v>7.6999999999999999E-2</v>
      </c>
      <c r="C192" s="1">
        <v>6.3E-2</v>
      </c>
      <c r="D192" s="1">
        <v>0.4667</v>
      </c>
    </row>
    <row r="193" spans="1:4" x14ac:dyDescent="0.35">
      <c r="A193" s="1" t="s">
        <v>2</v>
      </c>
      <c r="B193" s="1">
        <v>7.2999999999999995E-2</v>
      </c>
      <c r="C193" s="1">
        <v>0.06</v>
      </c>
      <c r="D193" s="1">
        <v>4.8800000000000003E-2</v>
      </c>
    </row>
    <row r="194" spans="1:4" x14ac:dyDescent="0.35">
      <c r="A194" s="4" t="s">
        <v>5</v>
      </c>
      <c r="B194" s="4" t="s">
        <v>6</v>
      </c>
      <c r="C194" s="4" t="s">
        <v>7</v>
      </c>
      <c r="D194" s="4" t="s">
        <v>8</v>
      </c>
    </row>
    <row r="195" spans="1:4" x14ac:dyDescent="0.35">
      <c r="A195" s="1" t="s">
        <v>1</v>
      </c>
      <c r="B195" s="1">
        <v>8.6999999999999994E-2</v>
      </c>
      <c r="C195" s="1">
        <v>6.9000000000000006E-2</v>
      </c>
      <c r="D195" s="1">
        <v>0.57699999999999996</v>
      </c>
    </row>
    <row r="197" spans="1:4" x14ac:dyDescent="0.35">
      <c r="A197" s="2" t="s">
        <v>24</v>
      </c>
      <c r="B197" s="3"/>
      <c r="C197" s="3"/>
      <c r="D197" s="3"/>
    </row>
    <row r="198" spans="1:4" x14ac:dyDescent="0.35">
      <c r="A198" s="4" t="s">
        <v>0</v>
      </c>
      <c r="B198" s="4" t="s">
        <v>6</v>
      </c>
      <c r="C198" s="4" t="s">
        <v>7</v>
      </c>
      <c r="D198" s="4" t="s">
        <v>8</v>
      </c>
    </row>
    <row r="199" spans="1:4" x14ac:dyDescent="0.35">
      <c r="A199" s="1" t="s">
        <v>1</v>
      </c>
      <c r="B199" s="1">
        <v>5.0999999999999997E-2</v>
      </c>
      <c r="C199" s="1">
        <v>4.1000000000000002E-2</v>
      </c>
      <c r="D199" s="1">
        <v>0.42199999999999999</v>
      </c>
    </row>
    <row r="200" spans="1:4" x14ac:dyDescent="0.35">
      <c r="A200" s="1" t="s">
        <v>2</v>
      </c>
      <c r="B200" s="1">
        <v>4.1000000000000002E-2</v>
      </c>
      <c r="C200" s="1">
        <v>4.1000000000000002E-2</v>
      </c>
      <c r="D200" s="1">
        <v>0.44400000000000001</v>
      </c>
    </row>
    <row r="201" spans="1:4" x14ac:dyDescent="0.35">
      <c r="A201" s="4" t="s">
        <v>3</v>
      </c>
      <c r="B201" s="4" t="s">
        <v>6</v>
      </c>
      <c r="C201" s="4" t="s">
        <v>7</v>
      </c>
      <c r="D201" s="4" t="s">
        <v>8</v>
      </c>
    </row>
    <row r="202" spans="1:4" x14ac:dyDescent="0.35">
      <c r="A202" s="1" t="s">
        <v>1</v>
      </c>
      <c r="B202" s="1">
        <v>0.08</v>
      </c>
      <c r="C202" s="1">
        <v>7.0999999999999994E-2</v>
      </c>
      <c r="D202" s="1">
        <v>0.4</v>
      </c>
    </row>
    <row r="203" spans="1:4" x14ac:dyDescent="0.35">
      <c r="A203" s="1" t="s">
        <v>2</v>
      </c>
      <c r="B203" s="1">
        <v>7.2999999999999995E-2</v>
      </c>
      <c r="C203" s="1">
        <v>6.4000000000000001E-2</v>
      </c>
      <c r="D203" s="1">
        <v>0.44400000000000001</v>
      </c>
    </row>
    <row r="204" spans="1:4" x14ac:dyDescent="0.35">
      <c r="A204" s="4" t="s">
        <v>4</v>
      </c>
      <c r="B204" s="4" t="s">
        <v>6</v>
      </c>
      <c r="C204" s="4" t="s">
        <v>7</v>
      </c>
      <c r="D204" s="4" t="s">
        <v>8</v>
      </c>
    </row>
    <row r="205" spans="1:4" x14ac:dyDescent="0.35">
      <c r="A205" s="1" t="s">
        <v>1</v>
      </c>
      <c r="B205" s="1">
        <v>5.8000000000000003E-2</v>
      </c>
      <c r="C205" s="1">
        <v>4.7E-2</v>
      </c>
      <c r="D205" s="1">
        <v>0.4</v>
      </c>
    </row>
    <row r="206" spans="1:4" x14ac:dyDescent="0.35">
      <c r="A206" s="1" t="s">
        <v>2</v>
      </c>
      <c r="B206" s="1">
        <v>0.05</v>
      </c>
      <c r="C206" s="1">
        <v>0.04</v>
      </c>
      <c r="D206" s="1">
        <v>0.4</v>
      </c>
    </row>
    <row r="207" spans="1:4" x14ac:dyDescent="0.35">
      <c r="A207" s="4" t="s">
        <v>5</v>
      </c>
      <c r="B207" s="4" t="s">
        <v>6</v>
      </c>
      <c r="C207" s="4" t="s">
        <v>7</v>
      </c>
      <c r="D207" s="4" t="s">
        <v>8</v>
      </c>
    </row>
    <row r="208" spans="1:4" x14ac:dyDescent="0.35">
      <c r="A208" s="1" t="s">
        <v>1</v>
      </c>
      <c r="B208" s="1">
        <v>0.50700000000000001</v>
      </c>
      <c r="C208" s="1">
        <v>3.9899999999999998E-2</v>
      </c>
      <c r="D208" s="1">
        <v>0.56799999999999995</v>
      </c>
    </row>
    <row r="210" spans="1:4" x14ac:dyDescent="0.35">
      <c r="A210" s="2" t="s">
        <v>25</v>
      </c>
      <c r="B210" s="3"/>
      <c r="C210" s="3"/>
      <c r="D210" s="3"/>
    </row>
    <row r="211" spans="1:4" x14ac:dyDescent="0.35">
      <c r="A211" s="4" t="s">
        <v>0</v>
      </c>
      <c r="B211" s="4" t="s">
        <v>6</v>
      </c>
      <c r="C211" s="4" t="s">
        <v>7</v>
      </c>
      <c r="D211" s="4" t="s">
        <v>8</v>
      </c>
    </row>
    <row r="212" spans="1:4" x14ac:dyDescent="0.35">
      <c r="A212" s="1" t="s">
        <v>1</v>
      </c>
      <c r="B212" s="1">
        <v>5.2999999999999999E-2</v>
      </c>
      <c r="C212" s="1">
        <v>3.9E-2</v>
      </c>
      <c r="D212" s="1">
        <v>0.48799999999999999</v>
      </c>
    </row>
    <row r="213" spans="1:4" x14ac:dyDescent="0.35">
      <c r="A213" s="1" t="s">
        <v>2</v>
      </c>
      <c r="B213" s="1">
        <v>5.0999999999999997E-2</v>
      </c>
      <c r="C213" s="1">
        <v>3.7999999999999999E-2</v>
      </c>
      <c r="D213" s="1">
        <v>0.55500000000000005</v>
      </c>
    </row>
    <row r="214" spans="1:4" x14ac:dyDescent="0.35">
      <c r="A214" s="4" t="s">
        <v>3</v>
      </c>
      <c r="B214" s="4" t="s">
        <v>6</v>
      </c>
      <c r="C214" s="4" t="s">
        <v>7</v>
      </c>
      <c r="D214" s="4" t="s">
        <v>8</v>
      </c>
    </row>
    <row r="215" spans="1:4" x14ac:dyDescent="0.35">
      <c r="A215" s="1" t="s">
        <v>1</v>
      </c>
      <c r="B215" s="1">
        <v>5.1999999999999998E-2</v>
      </c>
      <c r="C215" s="1">
        <v>3.7999999999999999E-2</v>
      </c>
      <c r="D215" s="1">
        <v>0.55500000000000005</v>
      </c>
    </row>
    <row r="216" spans="1:4" x14ac:dyDescent="0.35">
      <c r="A216" s="1" t="s">
        <v>2</v>
      </c>
      <c r="B216" s="1">
        <v>0.50600000000000001</v>
      </c>
      <c r="C216" s="1">
        <v>3.7999999999999999E-2</v>
      </c>
      <c r="D216" s="1">
        <v>0.51100000000000001</v>
      </c>
    </row>
    <row r="217" spans="1:4" x14ac:dyDescent="0.35">
      <c r="A217" s="4" t="s">
        <v>4</v>
      </c>
      <c r="B217" s="4" t="s">
        <v>6</v>
      </c>
      <c r="C217" s="4" t="s">
        <v>7</v>
      </c>
      <c r="D217" s="4" t="s">
        <v>8</v>
      </c>
    </row>
    <row r="218" spans="1:4" x14ac:dyDescent="0.35">
      <c r="A218" s="1" t="s">
        <v>1</v>
      </c>
      <c r="B218" s="1">
        <v>5.1999999999999998E-2</v>
      </c>
      <c r="C218" s="1">
        <v>3.7999999999999999E-2</v>
      </c>
      <c r="D218" s="1">
        <v>0.53300000000000003</v>
      </c>
    </row>
    <row r="219" spans="1:4" x14ac:dyDescent="0.35">
      <c r="A219" s="1" t="s">
        <v>2</v>
      </c>
      <c r="B219" s="1">
        <v>0.05</v>
      </c>
      <c r="C219" s="1">
        <v>3.6999999999999998E-2</v>
      </c>
      <c r="D219" s="1">
        <v>0.51100000000000001</v>
      </c>
    </row>
    <row r="220" spans="1:4" x14ac:dyDescent="0.35">
      <c r="A220" s="4" t="s">
        <v>5</v>
      </c>
      <c r="B220" s="4" t="s">
        <v>6</v>
      </c>
      <c r="C220" s="4" t="s">
        <v>7</v>
      </c>
      <c r="D220" s="4" t="s">
        <v>8</v>
      </c>
    </row>
    <row r="221" spans="1:4" x14ac:dyDescent="0.35">
      <c r="A221" s="1" t="s">
        <v>1</v>
      </c>
      <c r="B221" s="1">
        <v>5.5E-2</v>
      </c>
      <c r="C221" s="1">
        <v>4.2000000000000003E-2</v>
      </c>
      <c r="D221" s="1">
        <v>0.56799999999999995</v>
      </c>
    </row>
    <row r="223" spans="1:4" x14ac:dyDescent="0.35">
      <c r="A223" s="2" t="s">
        <v>26</v>
      </c>
      <c r="B223" s="3"/>
      <c r="C223" s="3"/>
      <c r="D223" s="3"/>
    </row>
    <row r="224" spans="1:4" x14ac:dyDescent="0.35">
      <c r="A224" s="4" t="s">
        <v>0</v>
      </c>
      <c r="B224" s="4" t="s">
        <v>6</v>
      </c>
      <c r="C224" s="4" t="s">
        <v>7</v>
      </c>
      <c r="D224" s="4" t="s">
        <v>8</v>
      </c>
    </row>
    <row r="225" spans="1:4" x14ac:dyDescent="0.35">
      <c r="A225" s="1" t="s">
        <v>1</v>
      </c>
      <c r="B225" s="1">
        <v>8.3000000000000004E-2</v>
      </c>
      <c r="C225" s="1">
        <v>6.7000000000000004E-2</v>
      </c>
      <c r="D225" s="1">
        <v>0.46600000000000003</v>
      </c>
    </row>
    <row r="226" spans="1:4" x14ac:dyDescent="0.35">
      <c r="A226" s="1" t="s">
        <v>2</v>
      </c>
      <c r="B226" s="1">
        <v>8.4000000000000005E-2</v>
      </c>
      <c r="C226" s="1">
        <v>6.7000000000000004E-2</v>
      </c>
      <c r="D226" s="1">
        <v>0.44400000000000001</v>
      </c>
    </row>
    <row r="227" spans="1:4" x14ac:dyDescent="0.35">
      <c r="A227" s="4" t="s">
        <v>3</v>
      </c>
      <c r="B227" s="4" t="s">
        <v>6</v>
      </c>
      <c r="C227" s="4" t="s">
        <v>7</v>
      </c>
      <c r="D227" s="4" t="s">
        <v>8</v>
      </c>
    </row>
    <row r="228" spans="1:4" x14ac:dyDescent="0.35">
      <c r="A228" s="1" t="s">
        <v>1</v>
      </c>
      <c r="B228" s="1">
        <v>8.4000000000000005E-2</v>
      </c>
      <c r="C228" s="1">
        <v>6.7000000000000004E-2</v>
      </c>
      <c r="D228" s="1">
        <v>0.46600000000000003</v>
      </c>
    </row>
    <row r="229" spans="1:4" x14ac:dyDescent="0.35">
      <c r="A229" s="1" t="s">
        <v>2</v>
      </c>
      <c r="B229" s="1">
        <v>8.4000000000000005E-2</v>
      </c>
      <c r="C229" s="1">
        <v>6.7000000000000004E-2</v>
      </c>
      <c r="D229" s="1">
        <v>0.46600000000000003</v>
      </c>
    </row>
    <row r="230" spans="1:4" x14ac:dyDescent="0.35">
      <c r="A230" s="4" t="s">
        <v>4</v>
      </c>
      <c r="B230" s="4" t="s">
        <v>6</v>
      </c>
      <c r="C230" s="4" t="s">
        <v>7</v>
      </c>
      <c r="D230" s="4" t="s">
        <v>8</v>
      </c>
    </row>
    <row r="231" spans="1:4" x14ac:dyDescent="0.35">
      <c r="A231" s="1" t="s">
        <v>1</v>
      </c>
      <c r="B231" s="1">
        <v>9.0999999999999998E-2</v>
      </c>
      <c r="C231" s="1">
        <v>7.0000000000000007E-2</v>
      </c>
      <c r="D231" s="1">
        <v>0.51100000000000001</v>
      </c>
    </row>
    <row r="232" spans="1:4" x14ac:dyDescent="0.35">
      <c r="A232" s="1" t="s">
        <v>2</v>
      </c>
      <c r="B232" s="1">
        <v>8.6999999999999994E-2</v>
      </c>
      <c r="C232" s="1">
        <v>6.8000000000000005E-2</v>
      </c>
      <c r="D232" s="1">
        <v>0.48799999999999999</v>
      </c>
    </row>
    <row r="233" spans="1:4" x14ac:dyDescent="0.35">
      <c r="A233" s="4" t="s">
        <v>5</v>
      </c>
      <c r="B233" s="4" t="s">
        <v>6</v>
      </c>
      <c r="C233" s="4" t="s">
        <v>7</v>
      </c>
      <c r="D233" s="4" t="s">
        <v>8</v>
      </c>
    </row>
    <row r="234" spans="1:4" x14ac:dyDescent="0.35">
      <c r="A234" s="1" t="s">
        <v>1</v>
      </c>
      <c r="B234" s="1">
        <v>8.8999999999999996E-2</v>
      </c>
      <c r="C234" s="1">
        <v>7.1999999999999995E-2</v>
      </c>
      <c r="D234" s="1">
        <v>0.52200000000000002</v>
      </c>
    </row>
    <row r="236" spans="1:4" x14ac:dyDescent="0.35">
      <c r="A236" s="2" t="s">
        <v>27</v>
      </c>
      <c r="B236" s="3"/>
      <c r="C236" s="3"/>
      <c r="D236" s="3"/>
    </row>
    <row r="237" spans="1:4" x14ac:dyDescent="0.35">
      <c r="A237" s="4" t="s">
        <v>0</v>
      </c>
      <c r="B237" s="4" t="s">
        <v>6</v>
      </c>
      <c r="C237" s="4" t="s">
        <v>7</v>
      </c>
      <c r="D237" s="4" t="s">
        <v>8</v>
      </c>
    </row>
    <row r="238" spans="1:4" x14ac:dyDescent="0.35">
      <c r="A238" s="1" t="s">
        <v>1</v>
      </c>
      <c r="B238" s="1">
        <v>6.7000000000000004E-2</v>
      </c>
      <c r="C238" s="1">
        <v>4.9000000000000002E-2</v>
      </c>
      <c r="D238" s="1">
        <v>0.57699999999999996</v>
      </c>
    </row>
    <row r="239" spans="1:4" x14ac:dyDescent="0.35">
      <c r="A239" s="1" t="s">
        <v>2</v>
      </c>
      <c r="B239" s="1">
        <v>6.9000000000000006E-2</v>
      </c>
      <c r="C239" s="1">
        <v>5.0999999999999997E-2</v>
      </c>
      <c r="D239" s="1">
        <v>0.57699999999999996</v>
      </c>
    </row>
    <row r="240" spans="1:4" x14ac:dyDescent="0.35">
      <c r="A240" s="4" t="s">
        <v>3</v>
      </c>
      <c r="B240" s="4" t="s">
        <v>6</v>
      </c>
      <c r="C240" s="4" t="s">
        <v>7</v>
      </c>
      <c r="D240" s="4" t="s">
        <v>8</v>
      </c>
    </row>
    <row r="241" spans="1:4" x14ac:dyDescent="0.35">
      <c r="A241" s="1" t="s">
        <v>1</v>
      </c>
      <c r="B241" s="1">
        <v>7.0000000000000007E-2</v>
      </c>
      <c r="C241" s="1">
        <v>5.1999999999999998E-2</v>
      </c>
      <c r="D241" s="1">
        <v>0.55500000000000005</v>
      </c>
    </row>
    <row r="242" spans="1:4" x14ac:dyDescent="0.35">
      <c r="A242" s="1" t="s">
        <v>2</v>
      </c>
      <c r="B242" s="1">
        <v>6.9000000000000006E-2</v>
      </c>
      <c r="C242" s="1">
        <v>0.05</v>
      </c>
      <c r="D242" s="1">
        <v>0.57699999999999996</v>
      </c>
    </row>
    <row r="243" spans="1:4" x14ac:dyDescent="0.35">
      <c r="A243" s="4" t="s">
        <v>4</v>
      </c>
      <c r="B243" s="4" t="s">
        <v>6</v>
      </c>
      <c r="C243" s="4" t="s">
        <v>7</v>
      </c>
      <c r="D243" s="4" t="s">
        <v>8</v>
      </c>
    </row>
    <row r="244" spans="1:4" x14ac:dyDescent="0.35">
      <c r="A244" s="1" t="s">
        <v>1</v>
      </c>
      <c r="B244" s="1">
        <v>6.9000000000000006E-2</v>
      </c>
      <c r="C244" s="1">
        <v>5.1999999999999998E-2</v>
      </c>
      <c r="D244" s="1">
        <v>0.57699999999999996</v>
      </c>
    </row>
    <row r="245" spans="1:4" x14ac:dyDescent="0.35">
      <c r="A245" s="1" t="s">
        <v>2</v>
      </c>
      <c r="B245" s="1">
        <v>6.7000000000000004E-2</v>
      </c>
      <c r="C245" s="1">
        <v>0.05</v>
      </c>
      <c r="D245" s="1">
        <v>0.53300000000000003</v>
      </c>
    </row>
    <row r="246" spans="1:4" x14ac:dyDescent="0.35">
      <c r="A246" s="4" t="s">
        <v>5</v>
      </c>
      <c r="B246" s="4" t="s">
        <v>6</v>
      </c>
      <c r="C246" s="4" t="s">
        <v>7</v>
      </c>
      <c r="D246" s="4" t="s">
        <v>8</v>
      </c>
    </row>
    <row r="247" spans="1:4" x14ac:dyDescent="0.35">
      <c r="A247" s="1" t="s">
        <v>1</v>
      </c>
      <c r="B247" s="1">
        <v>8.5000000000000006E-2</v>
      </c>
      <c r="C247" s="1">
        <v>6.6000000000000003E-2</v>
      </c>
      <c r="D247" s="1">
        <v>0.48799999999999999</v>
      </c>
    </row>
    <row r="249" spans="1:4" x14ac:dyDescent="0.35">
      <c r="A249" s="2" t="s">
        <v>28</v>
      </c>
      <c r="B249" s="3"/>
      <c r="C249" s="3"/>
      <c r="D249" s="3"/>
    </row>
    <row r="250" spans="1:4" x14ac:dyDescent="0.35">
      <c r="A250" s="4" t="s">
        <v>0</v>
      </c>
      <c r="B250" s="4" t="s">
        <v>6</v>
      </c>
      <c r="C250" s="4" t="s">
        <v>7</v>
      </c>
      <c r="D250" s="4" t="s">
        <v>8</v>
      </c>
    </row>
    <row r="251" spans="1:4" x14ac:dyDescent="0.35">
      <c r="A251" s="1" t="s">
        <v>1</v>
      </c>
      <c r="B251" s="1">
        <v>7.0000000000000007E-2</v>
      </c>
      <c r="C251" s="1">
        <v>5.7000000000000002E-2</v>
      </c>
      <c r="D251" s="1">
        <v>0.57699999999999996</v>
      </c>
    </row>
    <row r="252" spans="1:4" x14ac:dyDescent="0.35">
      <c r="A252" s="1" t="s">
        <v>2</v>
      </c>
      <c r="B252" s="1">
        <v>7.2999999999999995E-2</v>
      </c>
      <c r="C252" s="1">
        <v>5.8000000000000003E-2</v>
      </c>
      <c r="D252" s="1">
        <v>0.55500000000000005</v>
      </c>
    </row>
    <row r="253" spans="1:4" x14ac:dyDescent="0.35">
      <c r="A253" s="4" t="s">
        <v>3</v>
      </c>
      <c r="B253" s="4" t="s">
        <v>6</v>
      </c>
      <c r="C253" s="4" t="s">
        <v>7</v>
      </c>
      <c r="D253" s="4" t="s">
        <v>8</v>
      </c>
    </row>
    <row r="254" spans="1:4" x14ac:dyDescent="0.35">
      <c r="A254" s="1" t="s">
        <v>1</v>
      </c>
      <c r="B254" s="1">
        <v>7.4999999999999997E-2</v>
      </c>
      <c r="C254" s="1">
        <v>5.8999999999999997E-2</v>
      </c>
      <c r="D254" s="1">
        <v>0.55500000000000005</v>
      </c>
    </row>
    <row r="255" spans="1:4" x14ac:dyDescent="0.35">
      <c r="A255" s="1" t="s">
        <v>2</v>
      </c>
      <c r="B255" s="1">
        <v>7.9000000000000001E-2</v>
      </c>
      <c r="C255" s="1">
        <v>6.2E-2</v>
      </c>
      <c r="D255" s="1">
        <v>0.55500000000000005</v>
      </c>
    </row>
    <row r="256" spans="1:4" x14ac:dyDescent="0.35">
      <c r="A256" s="4" t="s">
        <v>4</v>
      </c>
      <c r="B256" s="4" t="s">
        <v>6</v>
      </c>
      <c r="C256" s="4" t="s">
        <v>7</v>
      </c>
      <c r="D256" s="4" t="s">
        <v>8</v>
      </c>
    </row>
    <row r="257" spans="1:4" x14ac:dyDescent="0.35">
      <c r="A257" s="1" t="s">
        <v>1</v>
      </c>
      <c r="B257" s="1">
        <v>8.6999999999999994E-2</v>
      </c>
      <c r="C257" s="1">
        <v>7.0000000000000007E-2</v>
      </c>
      <c r="D257" s="1">
        <v>0.55500000000000005</v>
      </c>
    </row>
    <row r="258" spans="1:4" x14ac:dyDescent="0.35">
      <c r="A258" s="1" t="s">
        <v>2</v>
      </c>
      <c r="B258" s="1">
        <v>7.6999999999999999E-2</v>
      </c>
      <c r="C258" s="1">
        <v>6.2E-2</v>
      </c>
      <c r="D258" s="1">
        <v>0.55500000000000005</v>
      </c>
    </row>
    <row r="259" spans="1:4" x14ac:dyDescent="0.35">
      <c r="A259" s="4" t="s">
        <v>5</v>
      </c>
      <c r="B259" s="4" t="s">
        <v>6</v>
      </c>
      <c r="C259" s="4" t="s">
        <v>7</v>
      </c>
      <c r="D259" s="4" t="s">
        <v>8</v>
      </c>
    </row>
    <row r="260" spans="1:4" x14ac:dyDescent="0.35">
      <c r="A260" s="1" t="s">
        <v>1</v>
      </c>
      <c r="B260" s="1">
        <v>9.0999999999999998E-2</v>
      </c>
      <c r="C260" s="1">
        <v>7.0000000000000007E-2</v>
      </c>
      <c r="D260" s="1">
        <v>0.61299999999999999</v>
      </c>
    </row>
    <row r="262" spans="1:4" x14ac:dyDescent="0.35">
      <c r="A262" s="2" t="s">
        <v>29</v>
      </c>
      <c r="B262" s="3"/>
      <c r="C262" s="3"/>
      <c r="D262" s="3"/>
    </row>
    <row r="263" spans="1:4" x14ac:dyDescent="0.35">
      <c r="A263" s="4" t="s">
        <v>0</v>
      </c>
      <c r="B263" s="4" t="s">
        <v>6</v>
      </c>
      <c r="C263" s="4" t="s">
        <v>7</v>
      </c>
      <c r="D263" s="4" t="s">
        <v>8</v>
      </c>
    </row>
    <row r="264" spans="1:4" x14ac:dyDescent="0.35">
      <c r="A264" s="1" t="s">
        <v>1</v>
      </c>
      <c r="B264" s="1">
        <v>9.7000000000000003E-2</v>
      </c>
      <c r="C264" s="1">
        <v>7.6999999999999999E-2</v>
      </c>
      <c r="D264" s="1">
        <v>0.51100000000000001</v>
      </c>
    </row>
    <row r="265" spans="1:4" x14ac:dyDescent="0.35">
      <c r="A265" s="1" t="s">
        <v>2</v>
      </c>
      <c r="B265" s="1">
        <v>9.6000000000000002E-2</v>
      </c>
      <c r="C265" s="1">
        <v>7.5999999999999998E-2</v>
      </c>
      <c r="D265" s="1">
        <v>0.53300000000000003</v>
      </c>
    </row>
    <row r="266" spans="1:4" x14ac:dyDescent="0.35">
      <c r="A266" s="4" t="s">
        <v>3</v>
      </c>
      <c r="B266" s="4" t="s">
        <v>6</v>
      </c>
      <c r="C266" s="4" t="s">
        <v>7</v>
      </c>
      <c r="D266" s="4" t="s">
        <v>8</v>
      </c>
    </row>
    <row r="267" spans="1:4" x14ac:dyDescent="0.35">
      <c r="A267" s="1" t="s">
        <v>1</v>
      </c>
      <c r="B267" s="1">
        <v>9.7000000000000003E-2</v>
      </c>
      <c r="C267" s="1">
        <v>7.6999999999999999E-2</v>
      </c>
      <c r="D267" s="1">
        <v>5.0999999999999997E-2</v>
      </c>
    </row>
    <row r="268" spans="1:4" x14ac:dyDescent="0.35">
      <c r="A268" s="1" t="s">
        <v>2</v>
      </c>
      <c r="B268" s="1">
        <v>9.6000000000000002E-2</v>
      </c>
      <c r="C268" s="1">
        <v>7.6999999999999999E-2</v>
      </c>
      <c r="D268" s="1">
        <v>0.48799999999999999</v>
      </c>
    </row>
    <row r="269" spans="1:4" x14ac:dyDescent="0.35">
      <c r="A269" s="4" t="s">
        <v>4</v>
      </c>
      <c r="B269" s="4" t="s">
        <v>6</v>
      </c>
      <c r="C269" s="4" t="s">
        <v>7</v>
      </c>
      <c r="D269" s="4" t="s">
        <v>8</v>
      </c>
    </row>
    <row r="270" spans="1:4" x14ac:dyDescent="0.35">
      <c r="A270" s="1" t="s">
        <v>1</v>
      </c>
      <c r="B270" s="1">
        <v>9.7000000000000003E-2</v>
      </c>
      <c r="C270" s="1">
        <v>7.9000000000000001E-2</v>
      </c>
      <c r="D270" s="1">
        <v>0.46600000000000003</v>
      </c>
    </row>
    <row r="271" spans="1:4" x14ac:dyDescent="0.35">
      <c r="A271" s="1" t="s">
        <v>2</v>
      </c>
      <c r="B271" s="1">
        <v>9.4E-2</v>
      </c>
      <c r="C271" s="1">
        <v>7.4999999999999997E-2</v>
      </c>
      <c r="D271" s="1">
        <v>0.46600000000000003</v>
      </c>
    </row>
    <row r="272" spans="1:4" x14ac:dyDescent="0.35">
      <c r="A272" s="4" t="s">
        <v>5</v>
      </c>
      <c r="B272" s="4" t="s">
        <v>6</v>
      </c>
      <c r="C272" s="4" t="s">
        <v>7</v>
      </c>
      <c r="D272" s="4" t="s">
        <v>8</v>
      </c>
    </row>
    <row r="273" spans="1:4" x14ac:dyDescent="0.35">
      <c r="A273" s="1" t="s">
        <v>1</v>
      </c>
      <c r="B273" s="1">
        <v>0.105</v>
      </c>
      <c r="C273" s="1">
        <v>0.85</v>
      </c>
      <c r="D273" s="1">
        <v>0.54500000000000004</v>
      </c>
    </row>
    <row r="275" spans="1:4" x14ac:dyDescent="0.35">
      <c r="A275" s="2" t="s">
        <v>30</v>
      </c>
      <c r="B275" s="3"/>
      <c r="C275" s="3"/>
      <c r="D275" s="3"/>
    </row>
    <row r="276" spans="1:4" x14ac:dyDescent="0.35">
      <c r="A276" s="4" t="s">
        <v>0</v>
      </c>
      <c r="B276" s="4" t="s">
        <v>6</v>
      </c>
      <c r="C276" s="4" t="s">
        <v>7</v>
      </c>
      <c r="D276" s="4" t="s">
        <v>8</v>
      </c>
    </row>
    <row r="277" spans="1:4" x14ac:dyDescent="0.35">
      <c r="A277" s="1" t="s">
        <v>1</v>
      </c>
      <c r="B277" s="1">
        <v>0.161</v>
      </c>
      <c r="C277" s="1">
        <v>0.13500000000000001</v>
      </c>
      <c r="D277" s="1">
        <v>0.57699999999999996</v>
      </c>
    </row>
    <row r="278" spans="1:4" x14ac:dyDescent="0.35">
      <c r="A278" s="1" t="s">
        <v>2</v>
      </c>
      <c r="B278" s="1">
        <v>0.16200000000000001</v>
      </c>
      <c r="C278" s="1">
        <v>0.13300000000000001</v>
      </c>
      <c r="D278" s="1">
        <v>0.622</v>
      </c>
    </row>
    <row r="279" spans="1:4" x14ac:dyDescent="0.35">
      <c r="A279" s="4" t="s">
        <v>3</v>
      </c>
      <c r="B279" s="4" t="s">
        <v>6</v>
      </c>
      <c r="C279" s="4" t="s">
        <v>7</v>
      </c>
      <c r="D279" s="4" t="s">
        <v>8</v>
      </c>
    </row>
    <row r="280" spans="1:4" x14ac:dyDescent="0.35">
      <c r="A280" s="1" t="s">
        <v>1</v>
      </c>
      <c r="B280" s="1">
        <v>0.158</v>
      </c>
      <c r="C280" s="1">
        <v>0.13200000000000001</v>
      </c>
      <c r="D280" s="1">
        <v>0.64400000000000002</v>
      </c>
    </row>
    <row r="281" spans="1:4" x14ac:dyDescent="0.35">
      <c r="A281" s="1" t="s">
        <v>2</v>
      </c>
      <c r="B281" s="1">
        <v>0.158</v>
      </c>
      <c r="C281" s="1">
        <v>0.13200000000000001</v>
      </c>
      <c r="D281" s="1">
        <v>0.622</v>
      </c>
    </row>
    <row r="282" spans="1:4" x14ac:dyDescent="0.35">
      <c r="A282" s="4" t="s">
        <v>4</v>
      </c>
      <c r="B282" s="4" t="s">
        <v>6</v>
      </c>
      <c r="C282" s="4" t="s">
        <v>7</v>
      </c>
      <c r="D282" s="4" t="s">
        <v>8</v>
      </c>
    </row>
    <row r="283" spans="1:4" x14ac:dyDescent="0.35">
      <c r="A283" s="1" t="s">
        <v>1</v>
      </c>
      <c r="B283" s="1">
        <v>0.17499999999999999</v>
      </c>
      <c r="C283" s="1">
        <v>0.14499999999999999</v>
      </c>
      <c r="D283" s="1">
        <v>0.35499999999999998</v>
      </c>
    </row>
    <row r="284" spans="1:4" x14ac:dyDescent="0.35">
      <c r="A284" s="1" t="s">
        <v>2</v>
      </c>
      <c r="B284" s="1">
        <v>0.16300000000000001</v>
      </c>
      <c r="C284" s="1">
        <v>0.13400000000000001</v>
      </c>
      <c r="D284" s="1">
        <v>0.64400000000000002</v>
      </c>
    </row>
    <row r="285" spans="1:4" x14ac:dyDescent="0.35">
      <c r="A285" s="4" t="s">
        <v>5</v>
      </c>
      <c r="B285" s="4" t="s">
        <v>6</v>
      </c>
      <c r="C285" s="4" t="s">
        <v>7</v>
      </c>
      <c r="D285" s="4" t="s">
        <v>8</v>
      </c>
    </row>
    <row r="286" spans="1:4" x14ac:dyDescent="0.35">
      <c r="A286" s="1" t="s">
        <v>1</v>
      </c>
      <c r="B286" s="1">
        <v>0.218</v>
      </c>
      <c r="C286" s="1">
        <v>0.17599999999999999</v>
      </c>
      <c r="D286" s="1">
        <v>0.54500000000000004</v>
      </c>
    </row>
    <row r="288" spans="1:4" x14ac:dyDescent="0.35">
      <c r="A288" s="2" t="s">
        <v>31</v>
      </c>
      <c r="B288" s="3"/>
      <c r="C288" s="3"/>
      <c r="D288" s="3"/>
    </row>
    <row r="289" spans="1:4" x14ac:dyDescent="0.35">
      <c r="A289" s="4" t="s">
        <v>0</v>
      </c>
      <c r="B289" s="4" t="s">
        <v>6</v>
      </c>
      <c r="C289" s="4" t="s">
        <v>7</v>
      </c>
      <c r="D289" s="4" t="s">
        <v>8</v>
      </c>
    </row>
    <row r="290" spans="1:4" x14ac:dyDescent="0.35">
      <c r="A290" s="1" t="s">
        <v>1</v>
      </c>
      <c r="B290" s="1">
        <v>5.1999999999999998E-2</v>
      </c>
      <c r="C290" s="1">
        <v>4.1000000000000002E-2</v>
      </c>
      <c r="D290" s="1">
        <v>0.4</v>
      </c>
    </row>
    <row r="291" spans="1:4" x14ac:dyDescent="0.35">
      <c r="A291" s="1" t="s">
        <v>2</v>
      </c>
      <c r="B291" s="1">
        <v>0.05</v>
      </c>
      <c r="C291" s="1">
        <v>3.9E-2</v>
      </c>
      <c r="D291" s="1">
        <v>0.44400000000000001</v>
      </c>
    </row>
    <row r="292" spans="1:4" x14ac:dyDescent="0.35">
      <c r="A292" s="4" t="s">
        <v>3</v>
      </c>
      <c r="B292" s="4" t="s">
        <v>6</v>
      </c>
      <c r="C292" s="4" t="s">
        <v>7</v>
      </c>
      <c r="D292" s="4" t="s">
        <v>8</v>
      </c>
    </row>
    <row r="293" spans="1:4" x14ac:dyDescent="0.35">
      <c r="A293" s="1" t="s">
        <v>1</v>
      </c>
      <c r="B293" s="1">
        <v>0.05</v>
      </c>
      <c r="C293" s="1">
        <v>0.04</v>
      </c>
      <c r="D293" s="1">
        <v>0.55500000000000005</v>
      </c>
    </row>
    <row r="294" spans="1:4" x14ac:dyDescent="0.35">
      <c r="A294" s="1" t="s">
        <v>2</v>
      </c>
      <c r="B294" s="1">
        <v>5.0999999999999997E-2</v>
      </c>
      <c r="C294" s="1">
        <v>3.9E-2</v>
      </c>
      <c r="D294" s="1">
        <v>0.6</v>
      </c>
    </row>
    <row r="295" spans="1:4" x14ac:dyDescent="0.35">
      <c r="A295" s="4" t="s">
        <v>4</v>
      </c>
      <c r="B295" s="4" t="s">
        <v>6</v>
      </c>
      <c r="C295" s="4" t="s">
        <v>7</v>
      </c>
      <c r="D295" s="4" t="s">
        <v>8</v>
      </c>
    </row>
    <row r="296" spans="1:4" x14ac:dyDescent="0.35">
      <c r="A296" s="1" t="s">
        <v>1</v>
      </c>
      <c r="B296" s="1">
        <v>5.2999999999999999E-2</v>
      </c>
      <c r="C296" s="1">
        <v>4.2000000000000003E-2</v>
      </c>
      <c r="D296" s="1">
        <v>0.377</v>
      </c>
    </row>
    <row r="297" spans="1:4" x14ac:dyDescent="0.35">
      <c r="A297" s="1" t="s">
        <v>2</v>
      </c>
      <c r="B297" s="1">
        <v>5.0999999999999997E-2</v>
      </c>
      <c r="C297" s="1">
        <v>0.04</v>
      </c>
      <c r="D297" s="1">
        <v>0.42199999999999999</v>
      </c>
    </row>
    <row r="298" spans="1:4" x14ac:dyDescent="0.35">
      <c r="A298" s="4" t="s">
        <v>5</v>
      </c>
      <c r="B298" s="4" t="s">
        <v>6</v>
      </c>
      <c r="C298" s="4" t="s">
        <v>7</v>
      </c>
      <c r="D298" s="4" t="s">
        <v>8</v>
      </c>
    </row>
    <row r="299" spans="1:4" x14ac:dyDescent="0.35">
      <c r="A299" s="1" t="s">
        <v>1</v>
      </c>
      <c r="B299" s="1">
        <v>6.6000000000000003E-2</v>
      </c>
      <c r="C299" s="1">
        <v>5.1999999999999998E-2</v>
      </c>
      <c r="D299" s="1">
        <v>0.65900000000000003</v>
      </c>
    </row>
    <row r="301" spans="1:4" x14ac:dyDescent="0.35">
      <c r="A301" s="2" t="s">
        <v>32</v>
      </c>
      <c r="B301" s="3"/>
      <c r="C301" s="3"/>
      <c r="D301" s="3"/>
    </row>
    <row r="302" spans="1:4" x14ac:dyDescent="0.35">
      <c r="A302" s="4" t="s">
        <v>0</v>
      </c>
      <c r="B302" s="4" t="s">
        <v>6</v>
      </c>
      <c r="C302" s="4" t="s">
        <v>7</v>
      </c>
      <c r="D302" s="4" t="s">
        <v>8</v>
      </c>
    </row>
    <row r="303" spans="1:4" x14ac:dyDescent="0.35">
      <c r="A303" s="1" t="s">
        <v>1</v>
      </c>
      <c r="B303" s="1">
        <v>9.0999999999999998E-2</v>
      </c>
      <c r="C303" s="1">
        <v>7.4999999999999997E-2</v>
      </c>
      <c r="D303" s="1">
        <v>0.53300000000000003</v>
      </c>
    </row>
    <row r="304" spans="1:4" x14ac:dyDescent="0.35">
      <c r="A304" s="1" t="s">
        <v>2</v>
      </c>
      <c r="B304" s="1">
        <v>9.0999999999999998E-2</v>
      </c>
      <c r="C304" s="1">
        <v>7.5999999999999998E-2</v>
      </c>
      <c r="D304" s="1">
        <v>0.53</v>
      </c>
    </row>
    <row r="305" spans="1:4" x14ac:dyDescent="0.35">
      <c r="A305" s="4" t="s">
        <v>3</v>
      </c>
      <c r="B305" s="4" t="s">
        <v>6</v>
      </c>
      <c r="C305" s="4" t="s">
        <v>7</v>
      </c>
      <c r="D305" s="4" t="s">
        <v>8</v>
      </c>
    </row>
    <row r="306" spans="1:4" x14ac:dyDescent="0.35">
      <c r="A306" s="1" t="s">
        <v>1</v>
      </c>
      <c r="B306" s="1">
        <v>0.09</v>
      </c>
      <c r="C306" s="1">
        <v>7.4999999999999997E-2</v>
      </c>
      <c r="D306" s="1">
        <v>0.53</v>
      </c>
    </row>
    <row r="307" spans="1:4" x14ac:dyDescent="0.35">
      <c r="A307" s="1" t="s">
        <v>2</v>
      </c>
      <c r="B307" s="1">
        <v>0.09</v>
      </c>
      <c r="C307" s="1">
        <v>7.4999999999999997E-2</v>
      </c>
      <c r="D307" s="1">
        <v>0.55000000000000004</v>
      </c>
    </row>
    <row r="308" spans="1:4" x14ac:dyDescent="0.35">
      <c r="A308" s="4" t="s">
        <v>4</v>
      </c>
      <c r="B308" s="4" t="s">
        <v>6</v>
      </c>
      <c r="C308" s="4" t="s">
        <v>7</v>
      </c>
      <c r="D308" s="4" t="s">
        <v>8</v>
      </c>
    </row>
    <row r="309" spans="1:4" x14ac:dyDescent="0.35">
      <c r="A309" s="1" t="s">
        <v>1</v>
      </c>
      <c r="B309" s="1">
        <v>0.09</v>
      </c>
      <c r="C309" s="1">
        <v>7.4999999999999997E-2</v>
      </c>
      <c r="D309" s="1">
        <v>0.53300000000000003</v>
      </c>
    </row>
    <row r="310" spans="1:4" x14ac:dyDescent="0.35">
      <c r="A310" s="1" t="s">
        <v>2</v>
      </c>
      <c r="B310" s="1">
        <v>0.09</v>
      </c>
      <c r="C310" s="1">
        <v>7.5999999999999998E-2</v>
      </c>
      <c r="D310" s="1">
        <v>0.53300000000000003</v>
      </c>
    </row>
    <row r="311" spans="1:4" x14ac:dyDescent="0.35">
      <c r="A311" s="4" t="s">
        <v>5</v>
      </c>
      <c r="B311" s="4" t="s">
        <v>6</v>
      </c>
      <c r="C311" s="4" t="s">
        <v>7</v>
      </c>
      <c r="D311" s="4" t="s">
        <v>8</v>
      </c>
    </row>
    <row r="312" spans="1:4" x14ac:dyDescent="0.35">
      <c r="A312" s="1" t="s">
        <v>1</v>
      </c>
      <c r="B312" s="1">
        <v>0.14899999999999999</v>
      </c>
      <c r="C312" s="1">
        <v>0.123</v>
      </c>
      <c r="D312" s="1">
        <v>0.5</v>
      </c>
    </row>
    <row r="314" spans="1:4" x14ac:dyDescent="0.35">
      <c r="A314" s="2" t="s">
        <v>33</v>
      </c>
      <c r="B314" s="3"/>
      <c r="C314" s="3"/>
      <c r="D314" s="3"/>
    </row>
    <row r="315" spans="1:4" x14ac:dyDescent="0.35">
      <c r="A315" s="4" t="s">
        <v>0</v>
      </c>
      <c r="B315" s="4" t="s">
        <v>6</v>
      </c>
      <c r="C315" s="4" t="s">
        <v>7</v>
      </c>
      <c r="D315" s="4" t="s">
        <v>8</v>
      </c>
    </row>
    <row r="316" spans="1:4" x14ac:dyDescent="0.35">
      <c r="A316" s="1" t="s">
        <v>1</v>
      </c>
      <c r="B316" s="1">
        <v>6.4000000000000001E-2</v>
      </c>
      <c r="C316" s="1">
        <v>5.3999999999999999E-2</v>
      </c>
      <c r="D316" s="1">
        <v>0.4</v>
      </c>
    </row>
    <row r="317" spans="1:4" x14ac:dyDescent="0.35">
      <c r="A317" s="1" t="s">
        <v>2</v>
      </c>
      <c r="B317" s="1">
        <v>6.3E-2</v>
      </c>
      <c r="C317" s="1">
        <v>5.2999999999999999E-2</v>
      </c>
      <c r="D317" s="1">
        <v>0.57699999999999996</v>
      </c>
    </row>
    <row r="318" spans="1:4" x14ac:dyDescent="0.35">
      <c r="A318" s="4" t="s">
        <v>3</v>
      </c>
      <c r="B318" s="4" t="s">
        <v>6</v>
      </c>
      <c r="C318" s="4" t="s">
        <v>7</v>
      </c>
      <c r="D318" s="4" t="s">
        <v>8</v>
      </c>
    </row>
    <row r="319" spans="1:4" x14ac:dyDescent="0.35">
      <c r="A319" s="1" t="s">
        <v>1</v>
      </c>
      <c r="B319" s="1">
        <v>6.5000000000000002E-2</v>
      </c>
      <c r="C319" s="1">
        <v>5.6000000000000001E-2</v>
      </c>
      <c r="D319" s="1">
        <v>0.4</v>
      </c>
    </row>
    <row r="320" spans="1:4" x14ac:dyDescent="0.35">
      <c r="A320" s="1" t="s">
        <v>2</v>
      </c>
      <c r="B320" s="1">
        <v>6.3E-2</v>
      </c>
      <c r="C320" s="1">
        <v>5.2999999999999999E-2</v>
      </c>
      <c r="D320" s="1">
        <v>0.55500000000000005</v>
      </c>
    </row>
    <row r="321" spans="1:4" x14ac:dyDescent="0.35">
      <c r="A321" s="4" t="s">
        <v>4</v>
      </c>
      <c r="B321" s="4" t="s">
        <v>6</v>
      </c>
      <c r="C321" s="4" t="s">
        <v>7</v>
      </c>
      <c r="D321" s="4" t="s">
        <v>8</v>
      </c>
    </row>
    <row r="322" spans="1:4" x14ac:dyDescent="0.35">
      <c r="A322" s="1" t="s">
        <v>1</v>
      </c>
      <c r="B322" s="1">
        <v>6.6000000000000003E-2</v>
      </c>
      <c r="C322" s="1">
        <v>5.6000000000000001E-2</v>
      </c>
      <c r="D322" s="1">
        <v>0.377</v>
      </c>
    </row>
    <row r="323" spans="1:4" x14ac:dyDescent="0.35">
      <c r="A323" s="1" t="s">
        <v>2</v>
      </c>
      <c r="B323" s="1">
        <v>6.0999999999999999E-2</v>
      </c>
      <c r="C323" s="1">
        <v>0.05</v>
      </c>
      <c r="D323" s="1">
        <v>0.53300000000000003</v>
      </c>
    </row>
    <row r="324" spans="1:4" x14ac:dyDescent="0.35">
      <c r="A324" s="4" t="s">
        <v>5</v>
      </c>
      <c r="B324" s="4" t="s">
        <v>6</v>
      </c>
      <c r="C324" s="4" t="s">
        <v>7</v>
      </c>
      <c r="D324" s="4" t="s">
        <v>8</v>
      </c>
    </row>
    <row r="325" spans="1:4" x14ac:dyDescent="0.35">
      <c r="A325" s="1" t="s">
        <v>1</v>
      </c>
      <c r="B325" s="1">
        <v>0.121</v>
      </c>
      <c r="C325" s="1">
        <v>9.1999999999999998E-2</v>
      </c>
      <c r="D325" s="1">
        <v>0.38600000000000001</v>
      </c>
    </row>
    <row r="327" spans="1:4" x14ac:dyDescent="0.35">
      <c r="A327" s="2" t="s">
        <v>34</v>
      </c>
      <c r="B327" s="3"/>
      <c r="C327" s="3"/>
      <c r="D327" s="3"/>
    </row>
    <row r="328" spans="1:4" x14ac:dyDescent="0.35">
      <c r="A328" s="4" t="s">
        <v>0</v>
      </c>
      <c r="B328" s="4" t="s">
        <v>6</v>
      </c>
      <c r="C328" s="4" t="s">
        <v>7</v>
      </c>
      <c r="D328" s="4" t="s">
        <v>8</v>
      </c>
    </row>
    <row r="329" spans="1:4" x14ac:dyDescent="0.35">
      <c r="A329" s="1" t="s">
        <v>1</v>
      </c>
      <c r="B329" s="1">
        <v>6.2E-2</v>
      </c>
      <c r="C329" s="1">
        <v>4.8000000000000001E-2</v>
      </c>
      <c r="D329" s="1">
        <v>0.46600000000000003</v>
      </c>
    </row>
    <row r="330" spans="1:4" x14ac:dyDescent="0.35">
      <c r="A330" s="1" t="s">
        <v>2</v>
      </c>
      <c r="B330" s="1">
        <v>6.0999999999999999E-2</v>
      </c>
      <c r="C330" s="1">
        <v>4.8000000000000001E-2</v>
      </c>
      <c r="D330" s="1">
        <v>0.42199999999999999</v>
      </c>
    </row>
    <row r="331" spans="1:4" x14ac:dyDescent="0.35">
      <c r="A331" s="4" t="s">
        <v>3</v>
      </c>
      <c r="B331" s="4" t="s">
        <v>6</v>
      </c>
      <c r="C331" s="4" t="s">
        <v>7</v>
      </c>
      <c r="D331" s="4" t="s">
        <v>8</v>
      </c>
    </row>
    <row r="332" spans="1:4" x14ac:dyDescent="0.35">
      <c r="A332" s="1" t="s">
        <v>1</v>
      </c>
      <c r="B332" s="1">
        <v>6.2E-2</v>
      </c>
      <c r="C332" s="1">
        <v>4.9000000000000002E-2</v>
      </c>
      <c r="D332" s="1">
        <v>0.48799999999999999</v>
      </c>
    </row>
    <row r="333" spans="1:4" x14ac:dyDescent="0.35">
      <c r="A333" s="1" t="s">
        <v>2</v>
      </c>
      <c r="B333" s="1">
        <v>6.2E-2</v>
      </c>
      <c r="C333" s="1">
        <v>4.9000000000000002E-2</v>
      </c>
      <c r="D333" s="1">
        <v>0.48799999999999999</v>
      </c>
    </row>
    <row r="334" spans="1:4" x14ac:dyDescent="0.35">
      <c r="A334" s="4" t="s">
        <v>4</v>
      </c>
      <c r="B334" s="4" t="s">
        <v>6</v>
      </c>
      <c r="C334" s="4" t="s">
        <v>7</v>
      </c>
      <c r="D334" s="4" t="s">
        <v>8</v>
      </c>
    </row>
    <row r="335" spans="1:4" x14ac:dyDescent="0.35">
      <c r="A335" s="1" t="s">
        <v>1</v>
      </c>
      <c r="B335" s="1">
        <v>5.0999999999999997E-2</v>
      </c>
      <c r="C335" s="1">
        <v>4.7E-2</v>
      </c>
      <c r="D335" s="1">
        <v>0.48799999999999999</v>
      </c>
    </row>
    <row r="336" spans="1:4" x14ac:dyDescent="0.35">
      <c r="A336" s="1" t="s">
        <v>2</v>
      </c>
      <c r="B336" s="1">
        <v>5.8999999999999997E-2</v>
      </c>
      <c r="C336" s="6">
        <v>4.5999999999999999E-2</v>
      </c>
      <c r="D336" s="1">
        <v>4.6600000000000003E-2</v>
      </c>
    </row>
    <row r="337" spans="1:4" x14ac:dyDescent="0.35">
      <c r="A337" s="4" t="s">
        <v>5</v>
      </c>
      <c r="B337" s="4" t="s">
        <v>6</v>
      </c>
      <c r="C337" s="4" t="s">
        <v>7</v>
      </c>
      <c r="D337" s="4" t="s">
        <v>8</v>
      </c>
    </row>
    <row r="338" spans="1:4" x14ac:dyDescent="0.35">
      <c r="A338" s="1" t="s">
        <v>1</v>
      </c>
      <c r="B338" s="1">
        <v>0.107</v>
      </c>
      <c r="C338" s="1">
        <v>8.5000000000000006E-2</v>
      </c>
      <c r="D338" s="1">
        <v>0.45400000000000001</v>
      </c>
    </row>
    <row r="340" spans="1:4" x14ac:dyDescent="0.35">
      <c r="A340" s="2" t="s">
        <v>35</v>
      </c>
      <c r="B340" s="3"/>
      <c r="C340" s="3"/>
      <c r="D340" s="3"/>
    </row>
    <row r="341" spans="1:4" x14ac:dyDescent="0.35">
      <c r="A341" s="4" t="s">
        <v>0</v>
      </c>
      <c r="B341" s="4" t="s">
        <v>6</v>
      </c>
      <c r="C341" s="4" t="s">
        <v>7</v>
      </c>
      <c r="D341" s="4" t="s">
        <v>8</v>
      </c>
    </row>
    <row r="342" spans="1:4" x14ac:dyDescent="0.35">
      <c r="A342" s="1" t="s">
        <v>1</v>
      </c>
      <c r="B342" s="1">
        <v>6.0999999999999999E-2</v>
      </c>
      <c r="C342" s="1">
        <v>0.05</v>
      </c>
      <c r="D342" s="1">
        <v>0.54800000000000004</v>
      </c>
    </row>
    <row r="343" spans="1:4" x14ac:dyDescent="0.35">
      <c r="A343" s="1" t="s">
        <v>2</v>
      </c>
      <c r="B343" s="1">
        <v>5.8999999999999997E-2</v>
      </c>
      <c r="C343" s="1">
        <v>4.9000000000000002E-2</v>
      </c>
      <c r="D343" s="1">
        <v>0.46600000000000003</v>
      </c>
    </row>
    <row r="344" spans="1:4" x14ac:dyDescent="0.35">
      <c r="A344" s="4" t="s">
        <v>3</v>
      </c>
      <c r="B344" s="4" t="s">
        <v>6</v>
      </c>
      <c r="C344" s="4" t="s">
        <v>7</v>
      </c>
      <c r="D344" s="4" t="s">
        <v>8</v>
      </c>
    </row>
    <row r="345" spans="1:4" x14ac:dyDescent="0.35">
      <c r="A345" s="1" t="s">
        <v>1</v>
      </c>
      <c r="B345" s="1">
        <v>5.8999999999999997E-2</v>
      </c>
      <c r="C345" s="1">
        <v>4.8000000000000001E-2</v>
      </c>
      <c r="D345" s="1">
        <v>0.48599999999999999</v>
      </c>
    </row>
    <row r="346" spans="1:4" x14ac:dyDescent="0.35">
      <c r="A346" s="1" t="s">
        <v>2</v>
      </c>
      <c r="B346" s="1">
        <v>5.7000000000000002E-2</v>
      </c>
      <c r="C346" s="1">
        <v>4.9000000000000002E-2</v>
      </c>
      <c r="D346" s="1">
        <v>0.46600000000000003</v>
      </c>
    </row>
    <row r="347" spans="1:4" x14ac:dyDescent="0.35">
      <c r="A347" s="4" t="s">
        <v>4</v>
      </c>
      <c r="B347" s="4" t="s">
        <v>6</v>
      </c>
      <c r="C347" s="4" t="s">
        <v>7</v>
      </c>
      <c r="D347" s="4" t="s">
        <v>8</v>
      </c>
    </row>
    <row r="348" spans="1:4" x14ac:dyDescent="0.35">
      <c r="A348" s="1" t="s">
        <v>1</v>
      </c>
      <c r="B348" s="1">
        <v>5.8000000000000003E-2</v>
      </c>
      <c r="C348" s="1">
        <v>4.5999999999999999E-2</v>
      </c>
      <c r="D348" s="1">
        <v>0.57999999999999996</v>
      </c>
    </row>
    <row r="349" spans="1:4" x14ac:dyDescent="0.35">
      <c r="A349" s="1" t="s">
        <v>2</v>
      </c>
      <c r="B349" s="1">
        <v>6.6000000000000003E-2</v>
      </c>
      <c r="C349" s="1">
        <v>5.2999999999999999E-2</v>
      </c>
      <c r="D349" s="1">
        <v>0.33300000000000002</v>
      </c>
    </row>
    <row r="350" spans="1:4" x14ac:dyDescent="0.35">
      <c r="A350" s="4" t="s">
        <v>5</v>
      </c>
      <c r="B350" s="4" t="s">
        <v>6</v>
      </c>
      <c r="C350" s="4" t="s">
        <v>7</v>
      </c>
      <c r="D350" s="4" t="s">
        <v>8</v>
      </c>
    </row>
    <row r="351" spans="1:4" x14ac:dyDescent="0.35">
      <c r="A351" s="1" t="s">
        <v>1</v>
      </c>
      <c r="B351" s="1">
        <v>5.8000000000000003E-2</v>
      </c>
      <c r="C351" s="1">
        <v>4.4999999999999998E-2</v>
      </c>
      <c r="D351" s="1">
        <v>0.5</v>
      </c>
    </row>
    <row r="353" spans="1:4" x14ac:dyDescent="0.35">
      <c r="A353" s="2" t="s">
        <v>36</v>
      </c>
      <c r="B353" s="3"/>
      <c r="C353" s="3"/>
      <c r="D353" s="3"/>
    </row>
    <row r="354" spans="1:4" x14ac:dyDescent="0.35">
      <c r="A354" s="4" t="s">
        <v>0</v>
      </c>
      <c r="B354" s="4" t="s">
        <v>6</v>
      </c>
      <c r="C354" s="4" t="s">
        <v>7</v>
      </c>
      <c r="D354" s="4" t="s">
        <v>8</v>
      </c>
    </row>
    <row r="355" spans="1:4" x14ac:dyDescent="0.35">
      <c r="A355" s="1" t="s">
        <v>1</v>
      </c>
      <c r="B355" s="1">
        <v>5.8999999999999997E-2</v>
      </c>
      <c r="C355" s="1">
        <v>4.8000000000000001E-2</v>
      </c>
      <c r="D355" s="1">
        <v>0.48</v>
      </c>
    </row>
    <row r="356" spans="1:4" x14ac:dyDescent="0.35">
      <c r="A356" s="1" t="s">
        <v>2</v>
      </c>
      <c r="B356" s="1">
        <v>5.8999999999999997E-2</v>
      </c>
      <c r="C356" s="1">
        <v>4.7E-2</v>
      </c>
      <c r="D356" s="1">
        <v>0.57699999999999996</v>
      </c>
    </row>
    <row r="357" spans="1:4" x14ac:dyDescent="0.35">
      <c r="A357" s="4" t="s">
        <v>3</v>
      </c>
      <c r="B357" s="4" t="s">
        <v>6</v>
      </c>
      <c r="C357" s="4" t="s">
        <v>7</v>
      </c>
      <c r="D357" s="4" t="s">
        <v>8</v>
      </c>
    </row>
    <row r="358" spans="1:4" x14ac:dyDescent="0.35">
      <c r="A358" s="1" t="s">
        <v>1</v>
      </c>
      <c r="B358" s="1">
        <v>5.6000000000000001E-2</v>
      </c>
      <c r="C358" s="1">
        <v>4.4999999999999998E-2</v>
      </c>
      <c r="D358" s="1">
        <v>0.53300000000000003</v>
      </c>
    </row>
    <row r="359" spans="1:4" x14ac:dyDescent="0.35">
      <c r="A359" s="1" t="s">
        <v>2</v>
      </c>
      <c r="B359" s="1">
        <v>5.8000000000000003E-2</v>
      </c>
      <c r="C359" s="1">
        <v>4.7E-2</v>
      </c>
      <c r="D359" s="1">
        <v>0.377</v>
      </c>
    </row>
    <row r="360" spans="1:4" x14ac:dyDescent="0.35">
      <c r="A360" s="4" t="s">
        <v>4</v>
      </c>
      <c r="B360" s="4" t="s">
        <v>6</v>
      </c>
      <c r="C360" s="4" t="s">
        <v>7</v>
      </c>
      <c r="D360" s="4" t="s">
        <v>8</v>
      </c>
    </row>
    <row r="361" spans="1:4" x14ac:dyDescent="0.35">
      <c r="A361" s="1" t="s">
        <v>1</v>
      </c>
      <c r="B361" s="1">
        <v>0.06</v>
      </c>
      <c r="C361" s="1">
        <v>4.9000000000000002E-2</v>
      </c>
      <c r="D361" s="1">
        <v>0.42199999999999999</v>
      </c>
    </row>
    <row r="362" spans="1:4" x14ac:dyDescent="0.35">
      <c r="A362" s="1" t="s">
        <v>2</v>
      </c>
      <c r="B362" s="1">
        <v>6.2E-2</v>
      </c>
      <c r="C362" s="1">
        <v>4.9000000000000002E-2</v>
      </c>
      <c r="D362" s="1">
        <v>0.46600000000000003</v>
      </c>
    </row>
    <row r="363" spans="1:4" x14ac:dyDescent="0.35">
      <c r="A363" s="4" t="s">
        <v>5</v>
      </c>
      <c r="B363" s="4" t="s">
        <v>6</v>
      </c>
      <c r="C363" s="4" t="s">
        <v>7</v>
      </c>
      <c r="D363" s="4" t="s">
        <v>8</v>
      </c>
    </row>
    <row r="364" spans="1:4" x14ac:dyDescent="0.35">
      <c r="A364" s="1" t="s">
        <v>1</v>
      </c>
      <c r="B364" s="1">
        <v>5.7000000000000002E-2</v>
      </c>
      <c r="C364" s="1">
        <v>4.5999999999999999E-2</v>
      </c>
      <c r="D364" s="1">
        <v>0.72299999999999998</v>
      </c>
    </row>
    <row r="366" spans="1:4" x14ac:dyDescent="0.35">
      <c r="A366" s="2" t="s">
        <v>37</v>
      </c>
      <c r="B366" s="3"/>
      <c r="C366" s="3"/>
      <c r="D366" s="3"/>
    </row>
    <row r="367" spans="1:4" x14ac:dyDescent="0.35">
      <c r="A367" s="4" t="s">
        <v>0</v>
      </c>
      <c r="B367" s="4" t="s">
        <v>6</v>
      </c>
      <c r="C367" s="4" t="s">
        <v>7</v>
      </c>
      <c r="D367" s="4" t="s">
        <v>8</v>
      </c>
    </row>
    <row r="368" spans="1:4" x14ac:dyDescent="0.35">
      <c r="A368" s="1" t="s">
        <v>1</v>
      </c>
      <c r="B368" s="1">
        <v>5.7000000000000002E-2</v>
      </c>
      <c r="C368" s="1">
        <v>4.2000000000000003E-2</v>
      </c>
      <c r="D368" s="1">
        <v>0.6</v>
      </c>
    </row>
    <row r="369" spans="1:4" x14ac:dyDescent="0.35">
      <c r="A369" s="1" t="s">
        <v>2</v>
      </c>
      <c r="B369" s="1">
        <v>5.7000000000000002E-2</v>
      </c>
      <c r="C369" s="1">
        <v>4.2999999999999997E-2</v>
      </c>
      <c r="D369" s="1">
        <v>0.55500000000000005</v>
      </c>
    </row>
    <row r="370" spans="1:4" x14ac:dyDescent="0.35">
      <c r="A370" s="4" t="s">
        <v>3</v>
      </c>
      <c r="B370" s="4" t="s">
        <v>6</v>
      </c>
      <c r="C370" s="4" t="s">
        <v>7</v>
      </c>
      <c r="D370" s="4" t="s">
        <v>8</v>
      </c>
    </row>
    <row r="371" spans="1:4" x14ac:dyDescent="0.35">
      <c r="A371" s="1" t="s">
        <v>1</v>
      </c>
      <c r="B371" s="1">
        <v>5.7000000000000002E-2</v>
      </c>
      <c r="C371" s="1">
        <v>5.6000000000000001E-2</v>
      </c>
      <c r="D371" s="1">
        <v>0.4</v>
      </c>
    </row>
    <row r="372" spans="1:4" x14ac:dyDescent="0.35">
      <c r="A372" s="1" t="s">
        <v>2</v>
      </c>
      <c r="B372" s="1">
        <v>5.8999999999999997E-2</v>
      </c>
      <c r="C372" s="1">
        <v>4.4999999999999998E-2</v>
      </c>
      <c r="D372" s="1">
        <v>0.51100000000000001</v>
      </c>
    </row>
    <row r="373" spans="1:4" x14ac:dyDescent="0.35">
      <c r="A373" s="4" t="s">
        <v>4</v>
      </c>
      <c r="B373" s="4" t="s">
        <v>6</v>
      </c>
      <c r="C373" s="4" t="s">
        <v>7</v>
      </c>
      <c r="D373" s="4" t="s">
        <v>8</v>
      </c>
    </row>
    <row r="374" spans="1:4" x14ac:dyDescent="0.35">
      <c r="A374" s="1" t="s">
        <v>1</v>
      </c>
      <c r="B374" s="1">
        <v>5.7000000000000002E-2</v>
      </c>
      <c r="C374" s="1">
        <v>4.3999999999999997E-2</v>
      </c>
      <c r="D374" s="1">
        <v>0.66</v>
      </c>
    </row>
    <row r="375" spans="1:4" x14ac:dyDescent="0.35">
      <c r="A375" s="1" t="s">
        <v>2</v>
      </c>
      <c r="B375" s="1">
        <v>5.5E-2</v>
      </c>
      <c r="C375" s="1">
        <v>4.3999999999999997E-2</v>
      </c>
      <c r="D375" s="1">
        <v>0.58099999999999996</v>
      </c>
    </row>
    <row r="376" spans="1:4" x14ac:dyDescent="0.35">
      <c r="A376" s="4" t="s">
        <v>5</v>
      </c>
      <c r="B376" s="4" t="s">
        <v>6</v>
      </c>
      <c r="C376" s="4" t="s">
        <v>7</v>
      </c>
      <c r="D376" s="4" t="s">
        <v>8</v>
      </c>
    </row>
    <row r="377" spans="1:4" x14ac:dyDescent="0.35">
      <c r="A377" s="1" t="s">
        <v>1</v>
      </c>
      <c r="B377" s="1">
        <v>9.5000000000000001E-2</v>
      </c>
      <c r="C377" s="1">
        <v>7.1999999999999995E-2</v>
      </c>
      <c r="D377" s="1">
        <v>0.51100000000000001</v>
      </c>
    </row>
    <row r="379" spans="1:4" x14ac:dyDescent="0.35">
      <c r="A379" s="2" t="s">
        <v>44</v>
      </c>
      <c r="B379" s="3"/>
      <c r="C379" s="3"/>
      <c r="D379" s="3"/>
    </row>
    <row r="380" spans="1:4" x14ac:dyDescent="0.35">
      <c r="A380" s="4" t="s">
        <v>0</v>
      </c>
      <c r="B380" s="4" t="s">
        <v>6</v>
      </c>
      <c r="C380" s="4" t="s">
        <v>7</v>
      </c>
      <c r="D380" s="4" t="s">
        <v>8</v>
      </c>
    </row>
    <row r="381" spans="1:4" x14ac:dyDescent="0.35">
      <c r="A381" s="1" t="s">
        <v>1</v>
      </c>
      <c r="B381" s="1">
        <f>0.095</f>
        <v>9.5000000000000001E-2</v>
      </c>
      <c r="C381" s="1">
        <v>7.2999999999999995E-2</v>
      </c>
      <c r="D381" s="1">
        <v>0.6</v>
      </c>
    </row>
    <row r="382" spans="1:4" x14ac:dyDescent="0.35">
      <c r="A382" s="1" t="s">
        <v>2</v>
      </c>
      <c r="B382" s="1">
        <v>9.7000000000000003E-2</v>
      </c>
      <c r="C382" s="1">
        <v>7.2999999999999995E-2</v>
      </c>
      <c r="D382" s="1">
        <v>0.6</v>
      </c>
    </row>
    <row r="383" spans="1:4" x14ac:dyDescent="0.35">
      <c r="A383" s="4" t="s">
        <v>3</v>
      </c>
      <c r="B383" s="4" t="s">
        <v>6</v>
      </c>
      <c r="C383" s="4" t="s">
        <v>7</v>
      </c>
      <c r="D383" s="4" t="s">
        <v>8</v>
      </c>
    </row>
    <row r="384" spans="1:4" x14ac:dyDescent="0.35">
      <c r="A384" s="1" t="s">
        <v>1</v>
      </c>
      <c r="B384" s="1">
        <v>9.5000000000000001E-2</v>
      </c>
      <c r="C384" s="1">
        <v>7.1999999999999995E-2</v>
      </c>
      <c r="D384" s="1">
        <v>0.6</v>
      </c>
    </row>
    <row r="385" spans="1:4" x14ac:dyDescent="0.35">
      <c r="A385" s="1" t="s">
        <v>2</v>
      </c>
      <c r="B385" s="1">
        <v>9.8000000000000004E-2</v>
      </c>
      <c r="C385" s="1">
        <v>7.4999999999999997E-2</v>
      </c>
      <c r="D385" s="1">
        <v>0.6</v>
      </c>
    </row>
    <row r="386" spans="1:4" x14ac:dyDescent="0.35">
      <c r="A386" s="4" t="s">
        <v>4</v>
      </c>
      <c r="B386" s="4" t="s">
        <v>6</v>
      </c>
      <c r="C386" s="4" t="s">
        <v>7</v>
      </c>
      <c r="D386" s="4" t="s">
        <v>8</v>
      </c>
    </row>
    <row r="387" spans="1:4" x14ac:dyDescent="0.35">
      <c r="A387" s="1" t="s">
        <v>1</v>
      </c>
      <c r="B387" s="1">
        <v>0.1</v>
      </c>
      <c r="C387" s="1">
        <v>7.8E-2</v>
      </c>
      <c r="D387" s="1">
        <v>0.57699999999999996</v>
      </c>
    </row>
    <row r="388" spans="1:4" x14ac:dyDescent="0.35">
      <c r="A388" s="1" t="s">
        <v>2</v>
      </c>
      <c r="B388" s="1">
        <v>9.6000000000000002E-2</v>
      </c>
      <c r="C388" s="1">
        <v>7.3999999999999996E-2</v>
      </c>
      <c r="D388" s="1">
        <v>0.57699999999999996</v>
      </c>
    </row>
    <row r="389" spans="1:4" x14ac:dyDescent="0.35">
      <c r="A389" s="4" t="s">
        <v>5</v>
      </c>
      <c r="B389" s="4" t="s">
        <v>6</v>
      </c>
      <c r="C389" s="4" t="s">
        <v>7</v>
      </c>
      <c r="D389" s="4" t="s">
        <v>8</v>
      </c>
    </row>
    <row r="390" spans="1:4" x14ac:dyDescent="0.35">
      <c r="A390" s="1" t="s">
        <v>1</v>
      </c>
      <c r="B390" s="1">
        <v>0.13100000000000001</v>
      </c>
      <c r="C390" s="1">
        <v>0.109</v>
      </c>
      <c r="D390" s="1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Coşkuner</dc:creator>
  <cp:lastModifiedBy>Emre Coskuner</cp:lastModifiedBy>
  <dcterms:created xsi:type="dcterms:W3CDTF">2015-06-05T18:17:20Z</dcterms:created>
  <dcterms:modified xsi:type="dcterms:W3CDTF">2025-08-24T17:54:47Z</dcterms:modified>
</cp:coreProperties>
</file>