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acity" sheetId="1" r:id="rId4"/>
    <sheet state="visible" name="1C Discharge" sheetId="2" r:id="rId5"/>
    <sheet state="visible" name="OCV &amp; R" sheetId="3" r:id="rId6"/>
  </sheets>
  <definedNames/>
  <calcPr/>
  <extLst>
    <ext uri="GoogleSheetsCustomDataVersion2">
      <go:sheetsCustomData xmlns:go="http://customooxmlschemas.google.com/" r:id="rId7" roundtripDataChecksum="unPKMHDX4Mb8Xl1xShcPaXC5agUoQ5bBw9PxiFlGhF8="/>
    </ext>
  </extLst>
</workbook>
</file>

<file path=xl/sharedStrings.xml><?xml version="1.0" encoding="utf-8"?>
<sst xmlns="http://schemas.openxmlformats.org/spreadsheetml/2006/main" count="436" uniqueCount="157">
  <si>
    <t>Life</t>
  </si>
  <si>
    <t>Error</t>
  </si>
  <si>
    <t>Expected</t>
  </si>
  <si>
    <t>Actual/projected</t>
  </si>
  <si>
    <t>(k km)</t>
  </si>
  <si>
    <t>(%)</t>
  </si>
  <si>
    <t>*only WLTP</t>
  </si>
  <si>
    <t>*Including extra cycles ((2 1C discharge, 1 HPPC, 15 1C 50% DOD discharges))</t>
  </si>
  <si>
    <t>1C Capacity</t>
  </si>
  <si>
    <t>Capacity</t>
  </si>
  <si>
    <t>Kilometers to 80% SOH (thousands)</t>
  </si>
  <si>
    <t># of charge/discharge cycles</t>
  </si>
  <si>
    <t>Percent increase when including extra</t>
  </si>
  <si>
    <t>Months</t>
  </si>
  <si>
    <t>Date</t>
  </si>
  <si>
    <t>Cycles</t>
  </si>
  <si>
    <t>Distance(km)</t>
  </si>
  <si>
    <t>95k</t>
  </si>
  <si>
    <t>206k</t>
  </si>
  <si>
    <t>300k</t>
  </si>
  <si>
    <t xml:space="preserve">Extra cycles </t>
  </si>
  <si>
    <t>95K Case</t>
  </si>
  <si>
    <t>Thousands of Km</t>
  </si>
  <si>
    <t>Time (s)</t>
  </si>
  <si>
    <t>Current (A)</t>
  </si>
  <si>
    <t>Charge (Ah)</t>
  </si>
  <si>
    <t>Voltage (V)</t>
  </si>
  <si>
    <t xml:space="preserve"> </t>
  </si>
  <si>
    <t>Cap test had error</t>
  </si>
  <si>
    <t>300k Case</t>
  </si>
  <si>
    <r>
      <rPr>
        <rFont val="Calibri"/>
        <b/>
        <color theme="1"/>
        <sz val="11.0"/>
      </rPr>
      <t xml:space="preserve"> 50% SOC Resistance Comparison  (m</t>
    </r>
    <r>
      <rPr>
        <rFont val="Times New Roman"/>
        <b/>
        <color theme="1"/>
        <sz val="11.0"/>
      </rPr>
      <t>Ω</t>
    </r>
    <r>
      <rPr>
        <rFont val="Calibri"/>
        <b/>
        <color theme="1"/>
        <sz val="11.0"/>
      </rPr>
      <t>)</t>
    </r>
  </si>
  <si>
    <t>Case</t>
  </si>
  <si>
    <t>95k Case</t>
  </si>
  <si>
    <t>Capacity (Ah)</t>
  </si>
  <si>
    <t>SOC (%)</t>
  </si>
  <si>
    <t>OCV (V)</t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</si>
  <si>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</si>
  <si>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</si>
  <si>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</si>
  <si>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</si>
  <si>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</si>
  <si>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</si>
  <si>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</si>
  <si>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</si>
  <si>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</si>
  <si>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</si>
  <si>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</si>
  <si>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</si>
  <si>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</si>
  <si>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</si>
  <si>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</si>
  <si>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</si>
  <si>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</si>
  <si>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</si>
  <si>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</si>
  <si>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</si>
  <si>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</si>
  <si>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</si>
  <si>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</si>
  <si>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</si>
  <si>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</si>
  <si>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</si>
  <si>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</si>
  <si>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</si>
  <si>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</si>
  <si>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t>206k Case</t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</si>
  <si>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</si>
  <si>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</si>
  <si>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</si>
  <si>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</si>
  <si>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</si>
  <si>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</si>
  <si>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</si>
  <si>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</si>
  <si>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</si>
  <si>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</si>
  <si>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</si>
  <si>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</si>
  <si>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</si>
  <si>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</si>
  <si>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</si>
  <si>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</si>
  <si>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</si>
  <si>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</si>
  <si>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</si>
  <si>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</si>
  <si>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</si>
  <si>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</si>
  <si>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</si>
  <si>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</si>
  <si>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</si>
  <si>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</si>
  <si>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</si>
  <si>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</si>
  <si>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</si>
  <si>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</si>
  <si>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</si>
  <si>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</si>
  <si>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</si>
  <si>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</si>
  <si>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</si>
  <si>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</si>
  <si>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</si>
  <si>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</si>
  <si>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</si>
  <si>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</si>
  <si>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</si>
  <si>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</si>
  <si>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</si>
  <si>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t>HPPC test interruption</t>
  </si>
  <si>
    <t>OCV(V)</t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</si>
  <si>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</si>
  <si>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</si>
  <si>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</si>
  <si>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</si>
  <si>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</si>
  <si>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</si>
  <si>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</si>
  <si>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</si>
  <si>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</si>
  <si>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</si>
  <si>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</si>
  <si>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</si>
  <si>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</si>
  <si>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</si>
  <si>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</si>
  <si>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</si>
  <si>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</si>
  <si>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</si>
  <si>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</si>
  <si>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</si>
  <si>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</si>
  <si>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</si>
  <si>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</si>
  <si>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</si>
  <si>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</si>
  <si>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</si>
  <si>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</si>
  <si>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</si>
  <si>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</si>
  <si>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</si>
  <si>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</si>
  <si>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</si>
  <si>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</si>
  <si>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rgb="FFFF0000"/>
        <sz val="10.0"/>
      </rPr>
      <t>1C Discharge Resistance  (m</t>
    </r>
    <r>
      <rPr>
        <rFont val="Times New Roman"/>
        <b/>
        <color rgb="FFFF0000"/>
        <sz val="10.0"/>
      </rPr>
      <t>Ω</t>
    </r>
    <r>
      <rPr>
        <rFont val="Calibri"/>
        <b/>
        <color rgb="FFFF0000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</si>
  <si>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</si>
  <si>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</si>
  <si>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</si>
  <si>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</si>
  <si>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</si>
  <si>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</si>
  <si>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</si>
  <si>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</si>
  <si>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</si>
  <si>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</si>
  <si>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</si>
  <si>
    <r>
      <rPr>
        <rFont val="Calibri"/>
        <b/>
        <color theme="1"/>
        <sz val="10.0"/>
      </rPr>
      <t>1C Discharge Resistance  (m</t>
    </r>
    <r>
      <rPr>
        <rFont val="Times New Roman"/>
        <b/>
        <color theme="1"/>
        <sz val="10.0"/>
      </rPr>
      <t>Ω</t>
    </r>
    <r>
      <rPr>
        <rFont val="Calibri"/>
        <b/>
        <color theme="1"/>
        <sz val="10.0"/>
      </rPr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</si>
</sst>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%"/>
    <numFmt numFmtId="165" formatCode="0.0"/>
    <numFmt numFmtId="166" formatCode="0.000"/>
  </numFmts>
  <fonts count="11">
    <font>
      <sz val="11.0"/>
      <color theme="1"/>
      <name val="Calibri"/>
      <scheme val="minor"/>
    </font>
    <font>
      <sz val="11.0"/>
      <color theme="1"/>
      <name val="Calibri"/>
    </font>
    <font>
      <sz val="9.0"/>
      <color theme="1"/>
      <name val="Calibri"/>
    </font>
    <font>
      <color theme="1"/>
      <name val="Calibri"/>
    </font>
    <font>
      <b/>
      <sz val="11.0"/>
      <color theme="1"/>
      <name val="Calibri"/>
    </font>
    <font/>
    <font>
      <i/>
      <sz val="11.0"/>
      <color theme="1"/>
      <name val="Calibri"/>
    </font>
    <font>
      <sz val="11.0"/>
      <color rgb="FFFF0000"/>
      <name val="Calibri"/>
    </font>
    <font>
      <b/>
      <sz val="10.0"/>
      <color theme="1"/>
      <name val="Calibri"/>
    </font>
    <font>
      <b/>
      <sz val="11.0"/>
      <color rgb="FFFF0000"/>
      <name val="Calibri"/>
    </font>
    <font>
      <b/>
      <sz val="10.0"/>
      <color rgb="FFFF0000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1" numFmtId="164" xfId="0" applyAlignment="1" applyFont="1" applyNumberFormat="1">
      <alignment horizontal="center"/>
    </xf>
    <xf borderId="0" fillId="0" fontId="4" numFmtId="0" xfId="0" applyFont="1"/>
    <xf borderId="1" fillId="0" fontId="1" numFmtId="0" xfId="0" applyAlignment="1" applyBorder="1" applyFont="1">
      <alignment horizontal="center" shrinkToFit="0" vertical="center" wrapText="1"/>
    </xf>
    <xf borderId="2" fillId="0" fontId="5" numFmtId="0" xfId="0" applyBorder="1" applyFont="1"/>
    <xf borderId="3" fillId="0" fontId="5" numFmtId="0" xfId="0" applyBorder="1" applyFont="1"/>
    <xf borderId="0" fillId="0" fontId="1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5" fillId="0" fontId="5" numFmtId="0" xfId="0" applyBorder="1" applyFont="1"/>
    <xf borderId="0" fillId="0" fontId="6" numFmtId="0" xfId="0" applyFont="1"/>
    <xf borderId="4" fillId="0" fontId="6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5" fillId="0" fontId="6" numFmtId="0" xfId="0" applyAlignment="1" applyBorder="1" applyFont="1">
      <alignment horizontal="center"/>
    </xf>
    <xf borderId="0" fillId="0" fontId="6" numFmtId="0" xfId="0" applyAlignment="1" applyFont="1">
      <alignment horizontal="left"/>
    </xf>
    <xf borderId="0" fillId="0" fontId="1" numFmtId="165" xfId="0" applyFont="1" applyNumberFormat="1"/>
    <xf borderId="0" fillId="0" fontId="1" numFmtId="14" xfId="0" applyFont="1" applyNumberFormat="1"/>
    <xf borderId="0" fillId="0" fontId="1" numFmtId="1" xfId="0" applyFont="1" applyNumberFormat="1"/>
    <xf borderId="4" fillId="0" fontId="1" numFmtId="0" xfId="0" applyBorder="1" applyFont="1"/>
    <xf borderId="0" fillId="0" fontId="1" numFmtId="0" xfId="0" applyFont="1"/>
    <xf borderId="5" fillId="0" fontId="1" numFmtId="0" xfId="0" applyBorder="1" applyFont="1"/>
    <xf borderId="4" fillId="0" fontId="1" numFmtId="164" xfId="0" applyAlignment="1" applyBorder="1" applyFont="1" applyNumberFormat="1">
      <alignment horizontal="center"/>
    </xf>
    <xf borderId="5" fillId="0" fontId="1" numFmtId="164" xfId="0" applyAlignment="1" applyBorder="1" applyFont="1" applyNumberFormat="1">
      <alignment horizontal="center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4" fillId="0" fontId="1" numFmtId="1" xfId="0" applyAlignment="1" applyBorder="1" applyFont="1" applyNumberFormat="1">
      <alignment horizontal="center"/>
    </xf>
    <xf borderId="0" fillId="0" fontId="1" numFmtId="1" xfId="0" applyAlignment="1" applyFont="1" applyNumberFormat="1">
      <alignment horizontal="center"/>
    </xf>
    <xf borderId="5" fillId="0" fontId="1" numFmtId="1" xfId="0" applyAlignment="1" applyBorder="1" applyFont="1" applyNumberFormat="1">
      <alignment horizontal="center"/>
    </xf>
    <xf borderId="4" fillId="0" fontId="1" numFmtId="1" xfId="0" applyBorder="1" applyFont="1" applyNumberFormat="1"/>
    <xf borderId="5" fillId="0" fontId="1" numFmtId="1" xfId="0" applyBorder="1" applyFont="1" applyNumberForma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8" fillId="0" fontId="1" numFmtId="164" xfId="0" applyAlignment="1" applyBorder="1" applyFont="1" applyNumberFormat="1">
      <alignment horizontal="center"/>
    </xf>
    <xf borderId="8" fillId="0" fontId="1" numFmtId="1" xfId="0" applyAlignment="1" applyBorder="1" applyFont="1" applyNumberFormat="1">
      <alignment horizontal="center"/>
    </xf>
    <xf borderId="8" fillId="0" fontId="1" numFmtId="1" xfId="0" applyBorder="1" applyFont="1" applyNumberFormat="1"/>
    <xf borderId="0" fillId="0" fontId="1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0" fontId="1" numFmtId="166" xfId="0" applyAlignment="1" applyFont="1" applyNumberFormat="1">
      <alignment horizontal="center"/>
    </xf>
    <xf borderId="0" fillId="0" fontId="4" numFmtId="1" xfId="0" applyFont="1" applyNumberFormat="1"/>
    <xf borderId="0" fillId="0" fontId="1" numFmtId="2" xfId="0" applyFont="1" applyNumberFormat="1"/>
    <xf borderId="0" fillId="0" fontId="7" numFmtId="2" xfId="0" applyFont="1" applyNumberFormat="1"/>
    <xf borderId="0" fillId="0" fontId="1" numFmtId="9" xfId="0" applyFont="1" applyNumberFormat="1"/>
    <xf borderId="0" fillId="0" fontId="8" numFmtId="0" xfId="0" applyAlignment="1" applyFont="1">
      <alignment horizontal="center" shrinkToFit="0" wrapText="1"/>
    </xf>
    <xf borderId="0" fillId="0" fontId="1" numFmtId="2" xfId="0" applyAlignment="1" applyFont="1" applyNumberFormat="1">
      <alignment horizontal="center"/>
    </xf>
    <xf borderId="0" fillId="0" fontId="1" numFmtId="164" xfId="0" applyFont="1" applyNumberFormat="1"/>
    <xf borderId="0" fillId="0" fontId="7" numFmtId="0" xfId="0" applyFont="1"/>
    <xf borderId="0" fillId="0" fontId="7" numFmtId="1" xfId="0" applyFont="1" applyNumberFormat="1"/>
    <xf borderId="0" fillId="0" fontId="4" numFmtId="0" xfId="0" applyAlignment="1" applyFont="1">
      <alignment horizontal="center" readingOrder="0" shrinkToFit="0" wrapText="1"/>
    </xf>
    <xf borderId="0" fillId="0" fontId="9" numFmtId="0" xfId="0" applyAlignment="1" applyFont="1">
      <alignment horizontal="center" shrinkToFit="0" wrapText="1"/>
    </xf>
    <xf borderId="0" fillId="0" fontId="1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v>300k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Capacity!$D$28:$D$120</c:f>
            </c:numRef>
          </c:xVal>
          <c:yVal>
            <c:numRef>
              <c:f>Capacity!$J$28:$J$120</c:f>
              <c:numCache/>
            </c:numRef>
          </c:yVal>
        </c:ser>
        <c:ser>
          <c:idx val="1"/>
          <c:order val="1"/>
          <c:tx>
            <c:v>206k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Capacity!$D$28:$D$120</c:f>
            </c:numRef>
          </c:xVal>
          <c:yVal>
            <c:numRef>
              <c:f>Capacity!$I$28:$I$120</c:f>
              <c:numCache/>
            </c:numRef>
          </c:yVal>
        </c:ser>
        <c:ser>
          <c:idx val="2"/>
          <c:order val="2"/>
          <c:tx>
            <c:v>95k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Capacity!$D$28:$D$120</c:f>
            </c:numRef>
          </c:xVal>
          <c:yVal>
            <c:numRef>
              <c:f>Capacity!$H$28:$H$120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93423"/>
        <c:axId val="707791703"/>
      </c:scatterChart>
      <c:valAx>
        <c:axId val="161793423"/>
        <c:scaling>
          <c:orientation val="minMax"/>
          <c:max val="4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Distance Driven (thousands of km)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707791703"/>
      </c:valAx>
      <c:valAx>
        <c:axId val="707791703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1C Capacity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161793423"/>
      </c:valAx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300k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Capacity!$P$28:$P$120</c:f>
            </c:numRef>
          </c:xVal>
          <c:yVal>
            <c:numRef>
              <c:f>Capacity!$J$28:$J$120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9259"/>
        <c:axId val="716252535"/>
      </c:scatterChart>
      <c:valAx>
        <c:axId val="5409259"/>
        <c:scaling>
          <c:orientation val="minMax"/>
          <c:max val="8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# of equivalent charge/discharge cycles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716252535"/>
      </c:valAx>
      <c:valAx>
        <c:axId val="716252535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1C Capacity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5409259"/>
      </c:valAx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300k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Capacity!$S$28:$S$120</c:f>
            </c:numRef>
          </c:xVal>
          <c:yVal>
            <c:numRef>
              <c:f>Capacity!$J$28:$J$120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81778"/>
        <c:axId val="121978609"/>
      </c:scatterChart>
      <c:valAx>
        <c:axId val="6148177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# of equivalent charge/discharge including extra cycles</a:t>
                </a:r>
              </a:p>
            </c:rich>
          </c:tx>
          <c:layout>
            <c:manualLayout>
              <c:xMode val="edge"/>
              <c:yMode val="edge"/>
              <c:x val="0.15164506302480954"/>
              <c:y val="0.870819978769229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121978609"/>
      </c:valAx>
      <c:valAx>
        <c:axId val="121978609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1C Capacity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61481778"/>
      </c:valAx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757575"/>
                </a:solidFill>
                <a:latin typeface="+mn-lt"/>
              </a:defRPr>
            </a:pPr>
            <a:r>
              <a:rPr b="1" i="0" sz="1200">
                <a:solidFill>
                  <a:srgbClr val="757575"/>
                </a:solidFill>
                <a:latin typeface="+mn-lt"/>
              </a:rPr>
              <a:t>95k km Lifetime Aging Case</a:t>
            </a:r>
          </a:p>
        </c:rich>
      </c:tx>
      <c:layout>
        <c:manualLayout>
          <c:xMode val="edge"/>
          <c:yMode val="edge"/>
          <c:x val="0.2544793850454228"/>
          <c:y val="0.013888888888888888"/>
        </c:manualLayout>
      </c:layout>
      <c:overlay val="0"/>
    </c:title>
    <c:plotArea>
      <c:layout>
        <c:manualLayout>
          <c:xMode val="edge"/>
          <c:yMode val="edge"/>
          <c:x val="0.11846206940395426"/>
          <c:y val="0.11300925925925925"/>
          <c:w val="0.683233523145247"/>
          <c:h val="0.665663823272091"/>
        </c:manualLayout>
      </c:layout>
      <c:scatterChart>
        <c:scatterStyle val="lineMarker"/>
        <c:ser>
          <c:idx val="0"/>
          <c:order val="0"/>
          <c:tx>
            <c:v>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'1C Discharge'!$E$27:$E$379</c:f>
            </c:numRef>
          </c:xVal>
          <c:yVal>
            <c:numRef>
              <c:f>'1C Discharge'!$F$27:$F$379</c:f>
              <c:numCache/>
            </c:numRef>
          </c:yVal>
        </c:ser>
        <c:ser>
          <c:idx val="1"/>
          <c:order val="1"/>
          <c:tx>
            <c:v>8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'1C Discharge'!$E$27:$E$379</c:f>
            </c:numRef>
          </c:xVal>
          <c:yVal>
            <c:numRef>
              <c:f>'1C Discharge'!$G$27:$G$373</c:f>
              <c:numCache/>
            </c:numRef>
          </c:yVal>
        </c:ser>
        <c:ser>
          <c:idx val="2"/>
          <c:order val="2"/>
          <c:tx>
            <c:v>16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'1C Discharge'!$E$27:$E$379</c:f>
            </c:numRef>
          </c:xVal>
          <c:yVal>
            <c:numRef>
              <c:f>'1C Discharge'!$H$27:$H$375</c:f>
              <c:numCache/>
            </c:numRef>
          </c:yVal>
        </c:ser>
        <c:ser>
          <c:idx val="3"/>
          <c:order val="3"/>
          <c:tx>
            <c:v>24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'1C Discharge'!$E$27:$E$379</c:f>
            </c:numRef>
          </c:xVal>
          <c:yVal>
            <c:numRef>
              <c:f>'1C Discharge'!$I$27:$I$362</c:f>
              <c:numCache/>
            </c:numRef>
          </c:yVal>
        </c:ser>
        <c:ser>
          <c:idx val="4"/>
          <c:order val="4"/>
          <c:tx>
            <c:v>32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'1C Discharge'!$E$27:$E$379</c:f>
            </c:numRef>
          </c:xVal>
          <c:yVal>
            <c:numRef>
              <c:f>'1C Discharge'!$J$27:$J$356</c:f>
              <c:numCache/>
            </c:numRef>
          </c:yVal>
        </c:ser>
        <c:ser>
          <c:idx val="5"/>
          <c:order val="5"/>
          <c:tx>
            <c:v>39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'1C Discharge'!$E$27:$E$379</c:f>
            </c:numRef>
          </c:xVal>
          <c:yVal>
            <c:numRef>
              <c:f>'1C Discharge'!$K$27:$K$350</c:f>
              <c:numCache/>
            </c:numRef>
          </c:yVal>
        </c:ser>
        <c:ser>
          <c:idx val="6"/>
          <c:order val="6"/>
          <c:tx>
            <c:v>47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'1C Discharge'!$E$27:$E$379</c:f>
            </c:numRef>
          </c:xVal>
          <c:yVal>
            <c:numRef>
              <c:f>'1C Discharge'!$L$27:$L$344</c:f>
              <c:numCache/>
            </c:numRef>
          </c:yVal>
        </c:ser>
        <c:ser>
          <c:idx val="7"/>
          <c:order val="7"/>
          <c:tx>
            <c:v>55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'1C Discharge'!$E$27:$E$379</c:f>
            </c:numRef>
          </c:xVal>
          <c:yVal>
            <c:numRef>
              <c:f>'1C Discharge'!$M$27:$M$345</c:f>
              <c:numCache/>
            </c:numRef>
          </c:yVal>
        </c:ser>
        <c:ser>
          <c:idx val="8"/>
          <c:order val="8"/>
          <c:tx>
            <c:v>63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'1C Discharge'!$E$27:$E$379</c:f>
            </c:numRef>
          </c:xVal>
          <c:yVal>
            <c:numRef>
              <c:f>'1C Discharge'!$N$27:$N$332</c:f>
              <c:numCache/>
            </c:numRef>
          </c:yVal>
        </c:ser>
        <c:ser>
          <c:idx val="9"/>
          <c:order val="9"/>
          <c:tx>
            <c:v>71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'1C Discharge'!$E$27:$E$379</c:f>
            </c:numRef>
          </c:xVal>
          <c:yVal>
            <c:numRef>
              <c:f>'1C Discharge'!$O$27:$O$326</c:f>
              <c:numCache/>
            </c:numRef>
          </c:yVal>
        </c:ser>
        <c:ser>
          <c:idx val="10"/>
          <c:order val="10"/>
          <c:tx>
            <c:v>79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'1C Discharge'!$E$27:$E$379</c:f>
            </c:numRef>
          </c:xVal>
          <c:yVal>
            <c:numRef>
              <c:f>'1C Discharge'!$P$27:$P$320</c:f>
              <c:numCache/>
            </c:numRef>
          </c:yVal>
        </c:ser>
        <c:ser>
          <c:idx val="11"/>
          <c:order val="11"/>
          <c:tx>
            <c:v>87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'1C Discharge'!$E$27:$E$379</c:f>
            </c:numRef>
          </c:xVal>
          <c:yVal>
            <c:numRef>
              <c:f>'1C Discharge'!$Q$27:$Q$314</c:f>
              <c:numCache/>
            </c:numRef>
          </c:yVal>
        </c:ser>
        <c:ser>
          <c:idx val="12"/>
          <c:order val="12"/>
          <c:tx>
            <c:v>95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'1C Discharge'!$E$27:$E$379</c:f>
            </c:numRef>
          </c:xVal>
          <c:yVal>
            <c:numRef>
              <c:f>'1C Discharge'!$R$27:$R$307</c:f>
              <c:numCache/>
            </c:numRef>
          </c:yVal>
        </c:ser>
        <c:ser>
          <c:idx val="13"/>
          <c:order val="13"/>
          <c:tx>
            <c:v>102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'1C Discharge'!$E$27:$E$379</c:f>
            </c:numRef>
          </c:xVal>
          <c:yVal>
            <c:numRef>
              <c:f>'1C Discharge'!$S$27:$S$298</c:f>
              <c:numCache/>
            </c:numRef>
          </c:yVal>
        </c:ser>
        <c:ser>
          <c:idx val="14"/>
          <c:order val="14"/>
          <c:tx>
            <c:v>110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'1C Discharge'!$E$27:$E$379</c:f>
            </c:numRef>
          </c:xVal>
          <c:yVal>
            <c:numRef>
              <c:f>'1C Discharge'!$T$27:$T$286</c:f>
              <c:numCache/>
            </c:numRef>
          </c:yVal>
        </c:ser>
        <c:ser>
          <c:idx val="15"/>
          <c:order val="15"/>
          <c:tx>
            <c:v>118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'1C Discharge'!$E$27:$E$379</c:f>
            </c:numRef>
          </c:xVal>
          <c:yVal>
            <c:numRef>
              <c:f>'1C Discharge'!$V$27:$V$261</c:f>
              <c:numCache/>
            </c:numRef>
          </c:yVal>
        </c:ser>
        <c:ser>
          <c:idx val="16"/>
          <c:order val="16"/>
          <c:tx>
            <c:v>126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'1C Discharge'!$E$27:$E$379</c:f>
            </c:numRef>
          </c:xVal>
          <c:yVal>
            <c:numRef>
              <c:f>'1C Discharge'!$W$27:$W$245</c:f>
              <c:numCache/>
            </c:numRef>
          </c:yVal>
        </c:ser>
        <c:ser>
          <c:idx val="17"/>
          <c:order val="17"/>
          <c:tx>
            <c:v>134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'1C Discharge'!$E$27:$E$379</c:f>
            </c:numRef>
          </c:xVal>
          <c:yVal>
            <c:numRef>
              <c:f>'1C Discharge'!$X$27:$X$227</c:f>
              <c:numCache/>
            </c:numRef>
          </c:yVal>
        </c:ser>
        <c:ser>
          <c:idx val="18"/>
          <c:order val="18"/>
          <c:tx>
            <c:v>142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'1C Discharge'!$E$27:$E$379</c:f>
            </c:numRef>
          </c:xVal>
          <c:yVal>
            <c:numRef>
              <c:f>'1C Discharge'!$Y$27:$Y$210</c:f>
              <c:numCache/>
            </c:numRef>
          </c:yVal>
        </c:ser>
        <c:ser>
          <c:idx val="19"/>
          <c:order val="19"/>
          <c:tx>
            <c:v>150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'1C Discharge'!$E$27:$E$379</c:f>
            </c:numRef>
          </c:xVal>
          <c:yVal>
            <c:numRef>
              <c:f>'1C Discharge'!$Z$27:$Z$196</c:f>
              <c:numCache/>
            </c:numRef>
          </c:yVal>
        </c:ser>
        <c:ser>
          <c:idx val="20"/>
          <c:order val="20"/>
          <c:tx>
            <c:v>158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'1C Discharge'!$E$27:$E$379</c:f>
            </c:numRef>
          </c:xVal>
          <c:yVal>
            <c:numRef>
              <c:f>'1C Discharge'!$AA$27:$AA$186</c:f>
              <c:numCache/>
            </c:numRef>
          </c:yVal>
        </c:ser>
        <c:ser>
          <c:idx val="21"/>
          <c:order val="21"/>
          <c:tx>
            <c:v>165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'1C Discharge'!$E$27:$E$379</c:f>
            </c:numRef>
          </c:xVal>
          <c:yVal>
            <c:numRef>
              <c:f>'1C Discharge'!$AB$27:$AB$178</c:f>
              <c:numCache/>
            </c:numRef>
          </c:yVal>
        </c:ser>
        <c:ser>
          <c:idx val="22"/>
          <c:order val="22"/>
          <c:tx>
            <c:v>173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'1C Discharge'!$E$27:$E$379</c:f>
            </c:numRef>
          </c:xVal>
          <c:yVal>
            <c:numRef>
              <c:f>'1C Discharge'!$AC$27:$AC$170</c:f>
              <c:numCache/>
            </c:numRef>
          </c:yVal>
        </c:ser>
        <c:ser>
          <c:idx val="23"/>
          <c:order val="23"/>
          <c:tx>
            <c:v>181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'1C Discharge'!$E$27:$E$379</c:f>
            </c:numRef>
          </c:xVal>
          <c:yVal>
            <c:numRef>
              <c:f>'1C Discharge'!$AD$27:$AD$160</c:f>
              <c:numCache/>
            </c:numRef>
          </c:yVal>
        </c:ser>
        <c:ser>
          <c:idx val="24"/>
          <c:order val="24"/>
          <c:tx>
            <c:v>189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'1C Discharge'!$E$27:$E$379</c:f>
            </c:numRef>
          </c:xVal>
          <c:yVal>
            <c:numRef>
              <c:f>'1C Discharge'!$AE$27:$AE$144</c:f>
              <c:numCache/>
            </c:numRef>
          </c:yVal>
        </c:ser>
        <c:ser>
          <c:idx val="25"/>
          <c:order val="25"/>
          <c:tx>
            <c:v>197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'1C Discharge'!$E$27:$E$379</c:f>
            </c:numRef>
          </c:xVal>
          <c:yVal>
            <c:numRef>
              <c:f>'1C Discharge'!$AF$27:$AF$120</c:f>
              <c:numCache/>
            </c:numRef>
          </c:yVal>
        </c:ser>
        <c:ser>
          <c:idx val="26"/>
          <c:order val="26"/>
          <c:tx>
            <c:v>205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'1C Discharge'!$E$27:$E$379</c:f>
            </c:numRef>
          </c:xVal>
          <c:yVal>
            <c:numRef>
              <c:f>'1C Discharge'!$AG$27:$AG$94</c:f>
              <c:numCache/>
            </c:numRef>
          </c:yVal>
        </c:ser>
        <c:ser>
          <c:idx val="27"/>
          <c:order val="27"/>
          <c:tx>
            <c:v>213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'1C Discharge'!$E$27:$E$379</c:f>
            </c:numRef>
          </c:xVal>
          <c:yVal>
            <c:numRef>
              <c:f>'1C Discharge'!$AH$27:$AH$83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9349309"/>
        <c:axId val="1233117365"/>
      </c:scatterChart>
      <c:valAx>
        <c:axId val="919349309"/>
        <c:scaling>
          <c:orientation val="minMax"/>
          <c:max val="2.5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Capacity Discharged (Ah)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1233117365"/>
      </c:valAx>
      <c:valAx>
        <c:axId val="1233117365"/>
        <c:scaling>
          <c:orientation val="minMax"/>
          <c:max val="3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Voltage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919349309"/>
      </c:valAx>
    </c:plotArea>
    <c:legend>
      <c:legendPos val="r"/>
      <c:layout>
        <c:manualLayout>
          <c:xMode val="edge"/>
          <c:yMode val="edge"/>
          <c:x val="0.8454374120335478"/>
          <c:y val="0.16809376835657508"/>
        </c:manualLayout>
      </c:layout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757575"/>
                </a:solidFill>
                <a:latin typeface="+mn-lt"/>
              </a:defRPr>
            </a:pPr>
            <a:r>
              <a:rPr b="1" i="0" sz="1200">
                <a:solidFill>
                  <a:srgbClr val="757575"/>
                </a:solidFill>
                <a:latin typeface="+mn-lt"/>
              </a:rPr>
              <a:t>206k km Lifetime Aging Case</a:t>
            </a:r>
          </a:p>
        </c:rich>
      </c:tx>
      <c:layout>
        <c:manualLayout>
          <c:xMode val="edge"/>
          <c:yMode val="edge"/>
          <c:x val="0.2544793850454228"/>
          <c:y val="0.013888888888888888"/>
        </c:manualLayout>
      </c:layout>
      <c:overlay val="0"/>
    </c:title>
    <c:plotArea>
      <c:layout>
        <c:manualLayout>
          <c:xMode val="edge"/>
          <c:yMode val="edge"/>
          <c:x val="0.11846206940395426"/>
          <c:y val="0.11300925925925925"/>
          <c:w val="0.683233523145247"/>
          <c:h val="0.665663823272091"/>
        </c:manualLayout>
      </c:layout>
      <c:scatterChart>
        <c:scatterStyle val="lineMarker"/>
        <c:ser>
          <c:idx val="0"/>
          <c:order val="0"/>
          <c:tx>
            <c:v>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Discharge'!$F$385:$F$738</c:f>
              <c:numCache/>
            </c:numRef>
          </c:yVal>
        </c:ser>
        <c:ser>
          <c:idx val="1"/>
          <c:order val="1"/>
          <c:tx>
            <c:v>8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Discharge'!$G$385:$G$735</c:f>
              <c:numCache/>
            </c:numRef>
          </c:yVal>
        </c:ser>
        <c:ser>
          <c:idx val="2"/>
          <c:order val="2"/>
          <c:tx>
            <c:v>16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Discharge'!$H$385:$H$733</c:f>
              <c:numCache/>
            </c:numRef>
          </c:yVal>
        </c:ser>
        <c:ser>
          <c:idx val="3"/>
          <c:order val="3"/>
          <c:tx>
            <c:v>24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Discharge'!$J$385:$J$728</c:f>
              <c:numCache/>
            </c:numRef>
          </c:yVal>
        </c:ser>
        <c:ser>
          <c:idx val="4"/>
          <c:order val="4"/>
          <c:tx>
            <c:v>32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Discharge'!$K$385:$K$724</c:f>
              <c:numCache/>
            </c:numRef>
          </c:yVal>
        </c:ser>
        <c:ser>
          <c:idx val="5"/>
          <c:order val="5"/>
          <c:tx>
            <c:v>39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Discharge'!$L$385:$L$721</c:f>
              <c:numCache/>
            </c:numRef>
          </c:yVal>
        </c:ser>
        <c:ser>
          <c:idx val="6"/>
          <c:order val="6"/>
          <c:tx>
            <c:v>47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Discharge'!$M$385:$M$718</c:f>
              <c:numCache/>
            </c:numRef>
          </c:yVal>
        </c:ser>
        <c:ser>
          <c:idx val="7"/>
          <c:order val="7"/>
          <c:tx>
            <c:v>55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Discharge'!$N$385:$N$715</c:f>
              <c:numCache/>
            </c:numRef>
          </c:yVal>
        </c:ser>
        <c:ser>
          <c:idx val="8"/>
          <c:order val="8"/>
          <c:tx>
            <c:v>63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Discharge'!$O$385:$O$712</c:f>
              <c:numCache/>
            </c:numRef>
          </c:yVal>
        </c:ser>
        <c:ser>
          <c:idx val="9"/>
          <c:order val="9"/>
          <c:tx>
            <c:v>71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Discharge'!$P$385:$P$709</c:f>
              <c:numCache/>
            </c:numRef>
          </c:yVal>
        </c:ser>
        <c:ser>
          <c:idx val="10"/>
          <c:order val="10"/>
          <c:tx>
            <c:v>79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Discharge'!$Q$385:$Q$706</c:f>
              <c:numCache/>
            </c:numRef>
          </c:yVal>
        </c:ser>
        <c:ser>
          <c:idx val="11"/>
          <c:order val="11"/>
          <c:tx>
            <c:v>87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Discharge'!$R$385:$R$703</c:f>
              <c:numCache/>
            </c:numRef>
          </c:yVal>
        </c:ser>
        <c:ser>
          <c:idx val="12"/>
          <c:order val="12"/>
          <c:tx>
            <c:v>95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Discharge'!$S$385:$S$700</c:f>
              <c:numCache/>
            </c:numRef>
          </c:yVal>
        </c:ser>
        <c:ser>
          <c:idx val="13"/>
          <c:order val="13"/>
          <c:tx>
            <c:v>102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Discharge'!$T$385:$T$697</c:f>
              <c:numCache/>
            </c:numRef>
          </c:yVal>
        </c:ser>
        <c:ser>
          <c:idx val="14"/>
          <c:order val="14"/>
          <c:tx>
            <c:v>110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Discharge'!$U$385:$U$694</c:f>
              <c:numCache/>
            </c:numRef>
          </c:yVal>
        </c:ser>
        <c:ser>
          <c:idx val="15"/>
          <c:order val="15"/>
          <c:tx>
            <c:v>118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Discharge'!$V$385:$V$691</c:f>
              <c:numCache/>
            </c:numRef>
          </c:yVal>
        </c:ser>
        <c:ser>
          <c:idx val="16"/>
          <c:order val="16"/>
          <c:tx>
            <c:v>126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Discharge'!$W$385:$W$688</c:f>
              <c:numCache/>
            </c:numRef>
          </c:yVal>
        </c:ser>
        <c:ser>
          <c:idx val="17"/>
          <c:order val="17"/>
          <c:tx>
            <c:v>134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Discharge'!$X$385:$X$685</c:f>
              <c:numCache/>
            </c:numRef>
          </c:yVal>
        </c:ser>
        <c:ser>
          <c:idx val="18"/>
          <c:order val="18"/>
          <c:tx>
            <c:v>142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Discharge'!$Y$385:$Y$682</c:f>
              <c:numCache/>
            </c:numRef>
          </c:yVal>
        </c:ser>
        <c:ser>
          <c:idx val="19"/>
          <c:order val="19"/>
          <c:tx>
            <c:v>150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Discharge'!$Z$385:$Z$678</c:f>
              <c:numCache/>
            </c:numRef>
          </c:yVal>
        </c:ser>
        <c:ser>
          <c:idx val="20"/>
          <c:order val="20"/>
          <c:tx>
            <c:v>158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Discharge'!$AA$385:$AA$674</c:f>
              <c:numCache/>
            </c:numRef>
          </c:yVal>
        </c:ser>
        <c:ser>
          <c:idx val="21"/>
          <c:order val="21"/>
          <c:tx>
            <c:v>165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Discharge'!$AB$385:$AB$670</c:f>
              <c:numCache/>
            </c:numRef>
          </c:yVal>
        </c:ser>
        <c:ser>
          <c:idx val="22"/>
          <c:order val="22"/>
          <c:tx>
            <c:v>173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Discharge'!$AC$385:$AC$666</c:f>
              <c:numCache/>
            </c:numRef>
          </c:yVal>
        </c:ser>
        <c:ser>
          <c:idx val="23"/>
          <c:order val="23"/>
          <c:tx>
            <c:v>181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Discharge'!$AD$385:$AD$661</c:f>
              <c:numCache/>
            </c:numRef>
          </c:yVal>
        </c:ser>
        <c:ser>
          <c:idx val="24"/>
          <c:order val="24"/>
          <c:tx>
            <c:v>189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Discharge'!$AE$385:$AE$656</c:f>
              <c:numCache/>
            </c:numRef>
          </c:yVal>
        </c:ser>
        <c:ser>
          <c:idx val="25"/>
          <c:order val="25"/>
          <c:tx>
            <c:v>197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Discharge'!$AF$385:$AF$650</c:f>
              <c:numCache/>
            </c:numRef>
          </c:yVal>
        </c:ser>
        <c:ser>
          <c:idx val="26"/>
          <c:order val="26"/>
          <c:tx>
            <c:v>205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Discharge'!$AG$385:$AG$645</c:f>
              <c:numCache/>
            </c:numRef>
          </c:yVal>
        </c:ser>
        <c:ser>
          <c:idx val="27"/>
          <c:order val="27"/>
          <c:tx>
            <c:v>213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Discharge'!$AH$385:$AH$639</c:f>
              <c:numCache/>
            </c:numRef>
          </c:yVal>
        </c:ser>
        <c:ser>
          <c:idx val="28"/>
          <c:order val="28"/>
          <c:tx>
            <c:v>221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Discharge'!$AI$385:$AI$632</c:f>
              <c:numCache/>
            </c:numRef>
          </c:yVal>
        </c:ser>
        <c:ser>
          <c:idx val="29"/>
          <c:order val="29"/>
          <c:tx>
            <c:v>228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Discharge'!$AJ$385:$AJ$625</c:f>
              <c:numCache/>
            </c:numRef>
          </c:yVal>
        </c:ser>
        <c:ser>
          <c:idx val="30"/>
          <c:order val="30"/>
          <c:tx>
            <c:v>236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Discharge'!$AK$385:$AK$615</c:f>
              <c:numCache/>
            </c:numRef>
          </c:yVal>
        </c:ser>
        <c:ser>
          <c:idx val="31"/>
          <c:order val="31"/>
          <c:tx>
            <c:v>244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Discharge'!$AL$385:$AL$606</c:f>
              <c:numCache/>
            </c:numRef>
          </c:yVal>
        </c:ser>
        <c:ser>
          <c:idx val="32"/>
          <c:order val="32"/>
          <c:tx>
            <c:v>252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Discharge'!$AM$385:$AM$597</c:f>
              <c:numCache/>
            </c:numRef>
          </c:yVal>
        </c:ser>
        <c:ser>
          <c:idx val="33"/>
          <c:order val="33"/>
          <c:tx>
            <c:v>260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Discharge'!$AN$385:$AN$595</c:f>
              <c:numCache/>
            </c:numRef>
          </c:yVal>
        </c:ser>
        <c:ser>
          <c:idx val="34"/>
          <c:order val="34"/>
          <c:tx>
            <c:v>268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Discharge'!$AO$385:$AO$585</c:f>
              <c:numCache/>
            </c:numRef>
          </c:yVal>
        </c:ser>
        <c:ser>
          <c:idx val="35"/>
          <c:order val="35"/>
          <c:tx>
            <c:v>276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Discharge'!$AP$385:$AP$582</c:f>
              <c:numCache/>
            </c:numRef>
          </c:yVal>
        </c:ser>
        <c:ser>
          <c:idx val="36"/>
          <c:order val="36"/>
          <c:tx>
            <c:v>284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Discharge'!$AQ$385:$AQ$573</c:f>
              <c:numCache/>
            </c:numRef>
          </c:yVal>
        </c:ser>
        <c:ser>
          <c:idx val="37"/>
          <c:order val="37"/>
          <c:tx>
            <c:v>292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Discharge'!$AR$385:$AR$564</c:f>
              <c:numCache/>
            </c:numRef>
          </c:yVal>
        </c:ser>
        <c:ser>
          <c:idx val="38"/>
          <c:order val="38"/>
          <c:tx>
            <c:v>299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Discharge'!$AS$385:$AS$556</c:f>
              <c:numCache/>
            </c:numRef>
          </c:yVal>
        </c:ser>
        <c:ser>
          <c:idx val="39"/>
          <c:order val="39"/>
          <c:tx>
            <c:v>307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Discharge'!$AT$385:$AT$547</c:f>
              <c:numCache/>
            </c:numRef>
          </c:yVal>
        </c:ser>
        <c:ser>
          <c:idx val="40"/>
          <c:order val="40"/>
          <c:tx>
            <c:v>315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Discharge'!$AU$385:$AU$539</c:f>
              <c:numCache/>
            </c:numRef>
          </c:yVal>
        </c:ser>
        <c:ser>
          <c:idx val="41"/>
          <c:order val="41"/>
          <c:tx>
            <c:v>323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'1C Discharge'!$E$385:$E$738</c:f>
            </c:numRef>
          </c:xVal>
          <c:yVal>
            <c:numRef>
              <c:f>'1C Discharge'!$AV$385:$AV$531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626850"/>
        <c:axId val="2097767826"/>
      </c:scatterChart>
      <c:valAx>
        <c:axId val="1711626850"/>
        <c:scaling>
          <c:orientation val="minMax"/>
          <c:max val="2.5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Capacity Discharged (Ah)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2097767826"/>
      </c:valAx>
      <c:valAx>
        <c:axId val="2097767826"/>
        <c:scaling>
          <c:orientation val="minMax"/>
          <c:max val="3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Voltage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1711626850"/>
      </c:valAx>
    </c:plotArea>
    <c:legend>
      <c:legendPos val="r"/>
      <c:layout>
        <c:manualLayout>
          <c:xMode val="edge"/>
          <c:yMode val="edge"/>
          <c:x val="0.8027194838530646"/>
          <c:y val="0.16809383202099737"/>
        </c:manualLayout>
      </c:layout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757575"/>
                </a:solidFill>
                <a:latin typeface="+mn-lt"/>
              </a:defRPr>
            </a:pPr>
            <a:r>
              <a:rPr b="1" i="0" sz="1200">
                <a:solidFill>
                  <a:srgbClr val="757575"/>
                </a:solidFill>
                <a:latin typeface="+mn-lt"/>
              </a:rPr>
              <a:t>300k km Lifetime Aging Case</a:t>
            </a:r>
          </a:p>
        </c:rich>
      </c:tx>
      <c:layout>
        <c:manualLayout>
          <c:xMode val="edge"/>
          <c:yMode val="edge"/>
          <c:x val="0.2544793850454228"/>
          <c:y val="0.013888888888888888"/>
        </c:manualLayout>
      </c:layout>
      <c:overlay val="0"/>
    </c:title>
    <c:plotArea>
      <c:layout>
        <c:manualLayout>
          <c:xMode val="edge"/>
          <c:yMode val="edge"/>
          <c:x val="0.11846206940395426"/>
          <c:y val="0.11300925925925925"/>
          <c:w val="0.683233523145247"/>
          <c:h val="0.665663823272091"/>
        </c:manualLayout>
      </c:layout>
      <c:scatterChart>
        <c:scatterStyle val="lineMarker"/>
        <c:ser>
          <c:idx val="0"/>
          <c:order val="0"/>
          <c:tx>
            <c:v>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Discharge'!$F$744:$F$1096</c:f>
              <c:numCache/>
            </c:numRef>
          </c:yVal>
        </c:ser>
        <c:ser>
          <c:idx val="1"/>
          <c:order val="1"/>
          <c:tx>
            <c:v>8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Discharge'!$G$744:$G$1093</c:f>
              <c:numCache/>
            </c:numRef>
          </c:yVal>
        </c:ser>
        <c:ser>
          <c:idx val="2"/>
          <c:order val="2"/>
          <c:tx>
            <c:v>16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Discharge'!$H$385:$H$733</c:f>
              <c:numCache/>
            </c:numRef>
          </c:yVal>
        </c:ser>
        <c:ser>
          <c:idx val="3"/>
          <c:order val="3"/>
          <c:tx>
            <c:v>24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Discharge'!$I$744:$I$1091</c:f>
              <c:numCache/>
            </c:numRef>
          </c:yVal>
        </c:ser>
        <c:ser>
          <c:idx val="4"/>
          <c:order val="4"/>
          <c:tx>
            <c:v>32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Discharge'!$I$385:$I$730</c:f>
              <c:numCache/>
            </c:numRef>
          </c:yVal>
        </c:ser>
        <c:ser>
          <c:idx val="5"/>
          <c:order val="5"/>
          <c:tx>
            <c:v>39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Discharge'!$K$744:$K$1088</c:f>
              <c:numCache/>
            </c:numRef>
          </c:yVal>
        </c:ser>
        <c:ser>
          <c:idx val="6"/>
          <c:order val="6"/>
          <c:tx>
            <c:v>55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Discharge'!$M$744:$M$1084</c:f>
              <c:numCache/>
            </c:numRef>
          </c:yVal>
        </c:ser>
        <c:ser>
          <c:idx val="7"/>
          <c:order val="7"/>
          <c:tx>
            <c:v>63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Discharge'!$N$744:$N$1083</c:f>
              <c:numCache/>
            </c:numRef>
          </c:yVal>
        </c:ser>
        <c:ser>
          <c:idx val="8"/>
          <c:order val="8"/>
          <c:tx>
            <c:v>71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Discharge'!$O$744:$O$1081</c:f>
              <c:numCache/>
            </c:numRef>
          </c:yVal>
        </c:ser>
        <c:ser>
          <c:idx val="9"/>
          <c:order val="9"/>
          <c:tx>
            <c:v>79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Discharge'!$P$744:$P$1079</c:f>
              <c:numCache/>
            </c:numRef>
          </c:yVal>
        </c:ser>
        <c:ser>
          <c:idx val="10"/>
          <c:order val="10"/>
          <c:tx>
            <c:v>87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Discharge'!$Q$744:$Q$1078</c:f>
              <c:numCache/>
            </c:numRef>
          </c:yVal>
        </c:ser>
        <c:ser>
          <c:idx val="11"/>
          <c:order val="11"/>
          <c:tx>
            <c:v>95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Discharge'!$R$744:$R$1075</c:f>
              <c:numCache/>
            </c:numRef>
          </c:yVal>
        </c:ser>
        <c:ser>
          <c:idx val="12"/>
          <c:order val="12"/>
          <c:tx>
            <c:v>102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Discharge'!$S$744:$S$1074</c:f>
              <c:numCache/>
            </c:numRef>
          </c:yVal>
        </c:ser>
        <c:ser>
          <c:idx val="13"/>
          <c:order val="13"/>
          <c:tx>
            <c:v>110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Discharge'!$T$744:$T$1072</c:f>
              <c:numCache/>
            </c:numRef>
          </c:yVal>
        </c:ser>
        <c:ser>
          <c:idx val="14"/>
          <c:order val="14"/>
          <c:tx>
            <c:v>118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Discharge'!$U$744:$U$1071</c:f>
              <c:numCache/>
            </c:numRef>
          </c:yVal>
        </c:ser>
        <c:ser>
          <c:idx val="15"/>
          <c:order val="15"/>
          <c:tx>
            <c:v>126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Discharge'!$V$744:$V$1067</c:f>
              <c:numCache/>
            </c:numRef>
          </c:yVal>
        </c:ser>
        <c:ser>
          <c:idx val="16"/>
          <c:order val="16"/>
          <c:tx>
            <c:v>134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Discharge'!$W$744:$W$1065</c:f>
              <c:numCache/>
            </c:numRef>
          </c:yVal>
        </c:ser>
        <c:ser>
          <c:idx val="17"/>
          <c:order val="17"/>
          <c:tx>
            <c:v>142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Discharge'!$X$744:$X$1063</c:f>
              <c:numCache/>
            </c:numRef>
          </c:yVal>
        </c:ser>
        <c:ser>
          <c:idx val="18"/>
          <c:order val="18"/>
          <c:tx>
            <c:v>150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Discharge'!$Y$744:$Y$1061</c:f>
              <c:numCache/>
            </c:numRef>
          </c:yVal>
        </c:ser>
        <c:ser>
          <c:idx val="19"/>
          <c:order val="19"/>
          <c:tx>
            <c:v>158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Discharge'!$Z$744:$Z$1059</c:f>
              <c:numCache/>
            </c:numRef>
          </c:yVal>
        </c:ser>
        <c:ser>
          <c:idx val="20"/>
          <c:order val="20"/>
          <c:tx>
            <c:v>165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Discharge'!$AA$744:$AA$1057</c:f>
              <c:numCache/>
            </c:numRef>
          </c:yVal>
        </c:ser>
        <c:ser>
          <c:idx val="21"/>
          <c:order val="21"/>
          <c:tx>
            <c:v>173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Discharge'!$AB$744:$AB$1055</c:f>
              <c:numCache/>
            </c:numRef>
          </c:yVal>
        </c:ser>
        <c:ser>
          <c:idx val="22"/>
          <c:order val="22"/>
          <c:tx>
            <c:v>181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Discharge'!$AC$744:$AC$1054</c:f>
              <c:numCache/>
            </c:numRef>
          </c:yVal>
        </c:ser>
        <c:ser>
          <c:idx val="23"/>
          <c:order val="23"/>
          <c:tx>
            <c:v>189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Discharge'!$AD$744:$AD$1052</c:f>
              <c:numCache/>
            </c:numRef>
          </c:yVal>
        </c:ser>
        <c:ser>
          <c:idx val="24"/>
          <c:order val="24"/>
          <c:tx>
            <c:v>197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Discharge'!$AE$744:$AE$1050</c:f>
              <c:numCache/>
            </c:numRef>
          </c:yVal>
        </c:ser>
        <c:ser>
          <c:idx val="25"/>
          <c:order val="25"/>
          <c:tx>
            <c:v>205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Discharge'!$AF$744:$AF$1047</c:f>
              <c:numCache/>
            </c:numRef>
          </c:yVal>
        </c:ser>
        <c:ser>
          <c:idx val="26"/>
          <c:order val="26"/>
          <c:tx>
            <c:v>213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Discharge'!$AG$744:$AG$1045</c:f>
              <c:numCache/>
            </c:numRef>
          </c:yVal>
        </c:ser>
        <c:ser>
          <c:idx val="27"/>
          <c:order val="27"/>
          <c:tx>
            <c:v>221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Discharge'!$AH$744:$AH$1043</c:f>
              <c:numCache/>
            </c:numRef>
          </c:yVal>
        </c:ser>
        <c:ser>
          <c:idx val="28"/>
          <c:order val="28"/>
          <c:tx>
            <c:v>228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Discharge'!$AI$744:$AI$1041</c:f>
              <c:numCache/>
            </c:numRef>
          </c:yVal>
        </c:ser>
        <c:ser>
          <c:idx val="29"/>
          <c:order val="29"/>
          <c:tx>
            <c:v>236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Discharge'!$AJ$744:$AJ$1039</c:f>
              <c:numCache/>
            </c:numRef>
          </c:yVal>
        </c:ser>
        <c:ser>
          <c:idx val="30"/>
          <c:order val="30"/>
          <c:tx>
            <c:v>244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Discharge'!$AK$744:$AK$1036</c:f>
              <c:numCache/>
            </c:numRef>
          </c:yVal>
        </c:ser>
        <c:ser>
          <c:idx val="31"/>
          <c:order val="31"/>
          <c:tx>
            <c:v>252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Discharge'!$AL$744:$AL$1032</c:f>
              <c:numCache/>
            </c:numRef>
          </c:yVal>
        </c:ser>
        <c:ser>
          <c:idx val="32"/>
          <c:order val="32"/>
          <c:tx>
            <c:v>260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Discharge'!$AM$744:$AM$1029</c:f>
              <c:numCache/>
            </c:numRef>
          </c:yVal>
        </c:ser>
        <c:ser>
          <c:idx val="33"/>
          <c:order val="33"/>
          <c:tx>
            <c:v>268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Discharge'!$AN$744:$AN$1028</c:f>
              <c:numCache/>
            </c:numRef>
          </c:yVal>
        </c:ser>
        <c:ser>
          <c:idx val="34"/>
          <c:order val="34"/>
          <c:tx>
            <c:v>276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Discharge'!$AO$744:$AO$1026</c:f>
              <c:numCache/>
            </c:numRef>
          </c:yVal>
        </c:ser>
        <c:ser>
          <c:idx val="35"/>
          <c:order val="35"/>
          <c:tx>
            <c:v>284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Discharge'!$AP$744:$AP$1022</c:f>
              <c:numCache/>
            </c:numRef>
          </c:yVal>
        </c:ser>
        <c:ser>
          <c:idx val="36"/>
          <c:order val="36"/>
          <c:tx>
            <c:v>292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Discharge'!$AQ$744:$AQ$1019</c:f>
              <c:numCache/>
            </c:numRef>
          </c:yVal>
        </c:ser>
        <c:ser>
          <c:idx val="37"/>
          <c:order val="37"/>
          <c:tx>
            <c:v>299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Discharge'!$AR$744:$AR$1015</c:f>
              <c:numCache/>
            </c:numRef>
          </c:yVal>
        </c:ser>
        <c:ser>
          <c:idx val="38"/>
          <c:order val="38"/>
          <c:tx>
            <c:v>307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Discharge'!$AS$744:$AS$1011</c:f>
              <c:numCache/>
            </c:numRef>
          </c:yVal>
        </c:ser>
        <c:ser>
          <c:idx val="39"/>
          <c:order val="39"/>
          <c:tx>
            <c:v>315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Discharge'!$AT$744:$AT$1007</c:f>
              <c:numCache/>
            </c:numRef>
          </c:yVal>
        </c:ser>
        <c:ser>
          <c:idx val="40"/>
          <c:order val="40"/>
          <c:tx>
            <c:v>323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Discharge'!$AU$744:$AU$1003</c:f>
              <c:numCache/>
            </c:numRef>
          </c:yVal>
        </c:ser>
        <c:ser>
          <c:idx val="41"/>
          <c:order val="41"/>
          <c:tx>
            <c:v>331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Discharge'!$AV$744:$AV$998</c:f>
              <c:numCache/>
            </c:numRef>
          </c:yVal>
        </c:ser>
        <c:ser>
          <c:idx val="42"/>
          <c:order val="42"/>
          <c:tx>
            <c:v>339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Discharge'!$AW$744:$AW$994</c:f>
              <c:numCache/>
            </c:numRef>
          </c:yVal>
        </c:ser>
        <c:ser>
          <c:idx val="43"/>
          <c:order val="43"/>
          <c:tx>
            <c:v>347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Discharge'!$AX$744:$AX$990</c:f>
              <c:numCache/>
            </c:numRef>
          </c:yVal>
        </c:ser>
        <c:ser>
          <c:idx val="44"/>
          <c:order val="44"/>
          <c:tx>
            <c:v>355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'1C Discharge'!$E$744:$E$1096</c:f>
            </c:numRef>
          </c:xVal>
          <c:yVal>
            <c:numRef>
              <c:f>'1C Discharge'!$AY$744:$AY$985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026622"/>
        <c:axId val="360056750"/>
      </c:scatterChart>
      <c:valAx>
        <c:axId val="199026622"/>
        <c:scaling>
          <c:orientation val="minMax"/>
          <c:max val="2.5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Capacity Discharged (Ah)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360056750"/>
      </c:valAx>
      <c:valAx>
        <c:axId val="360056750"/>
        <c:scaling>
          <c:orientation val="minMax"/>
          <c:max val="3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Voltage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199026622"/>
      </c:valAx>
    </c:plotArea>
    <c:legend>
      <c:legendPos val="r"/>
      <c:layout>
        <c:manualLayout>
          <c:xMode val="edge"/>
          <c:yMode val="edge"/>
          <c:x val="0.8427676211753807"/>
          <c:y val="0.16809383202099737"/>
        </c:manualLayout>
      </c:layout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757575"/>
                </a:solidFill>
                <a:latin typeface="+mn-lt"/>
              </a:defRPr>
            </a:pPr>
            <a:r>
              <a:rPr b="1" i="0" sz="1200">
                <a:solidFill>
                  <a:srgbClr val="757575"/>
                </a:solidFill>
                <a:latin typeface="+mn-lt"/>
              </a:rPr>
              <a:t>95k km Lifetime Aging Case</a:t>
            </a:r>
          </a:p>
        </c:rich>
      </c:tx>
      <c:layout>
        <c:manualLayout>
          <c:xMode val="edge"/>
          <c:yMode val="edge"/>
          <c:x val="0.2544793850454228"/>
          <c:y val="0.013888888888888888"/>
        </c:manualLayout>
      </c:layout>
      <c:overlay val="0"/>
    </c:title>
    <c:plotArea>
      <c:layout>
        <c:manualLayout>
          <c:xMode val="edge"/>
          <c:yMode val="edge"/>
          <c:x val="0.11846206940395426"/>
          <c:y val="0.11300925925925925"/>
          <c:w val="0.683233523145247"/>
          <c:h val="0.665663823272091"/>
        </c:manualLayout>
      </c:layout>
      <c:scatterChart>
        <c:scatterStyle val="lineMarker"/>
        <c:ser>
          <c:idx val="0"/>
          <c:order val="0"/>
          <c:tx>
            <c:v>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'OCV &amp; R'!$C$59:$C$71</c:f>
            </c:numRef>
          </c:xVal>
          <c:yVal>
            <c:numRef>
              <c:f>'OCV &amp; R'!$E$59:$E$71</c:f>
              <c:numCache/>
            </c:numRef>
          </c:yVal>
        </c:ser>
        <c:ser>
          <c:idx val="1"/>
          <c:order val="1"/>
          <c:tx>
            <c:v>8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'OCV &amp; R'!$C$59:$C$71</c:f>
            </c:numRef>
          </c:xVal>
          <c:yVal>
            <c:numRef>
              <c:f>'OCV &amp; R'!$F$59:$F$71</c:f>
              <c:numCache/>
            </c:numRef>
          </c:yVal>
        </c:ser>
        <c:ser>
          <c:idx val="2"/>
          <c:order val="2"/>
          <c:tx>
            <c:v>16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'OCV &amp; R'!$C$59:$C$71</c:f>
            </c:numRef>
          </c:xVal>
          <c:yVal>
            <c:numRef>
              <c:f>'OCV &amp; R'!$G$59:$G$70</c:f>
              <c:numCache/>
            </c:numRef>
          </c:yVal>
        </c:ser>
        <c:ser>
          <c:idx val="3"/>
          <c:order val="3"/>
          <c:tx>
            <c:v>24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'OCV &amp; R'!$C$59:$C$71</c:f>
            </c:numRef>
          </c:xVal>
          <c:yVal>
            <c:numRef>
              <c:f>'OCV &amp; R'!$H$59:$H$70</c:f>
              <c:numCache/>
            </c:numRef>
          </c:yVal>
        </c:ser>
        <c:ser>
          <c:idx val="4"/>
          <c:order val="4"/>
          <c:tx>
            <c:v>32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'OCV &amp; R'!$C$59:$C$71</c:f>
            </c:numRef>
          </c:xVal>
          <c:yVal>
            <c:numRef>
              <c:f>'OCV &amp; R'!$I$59:$I$71</c:f>
              <c:numCache/>
            </c:numRef>
          </c:yVal>
        </c:ser>
        <c:ser>
          <c:idx val="5"/>
          <c:order val="5"/>
          <c:tx>
            <c:v>39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'OCV &amp; R'!$C$59:$C$71</c:f>
            </c:numRef>
          </c:xVal>
          <c:yVal>
            <c:numRef>
              <c:f>'OCV &amp; R'!$J$59:$J$69</c:f>
              <c:numCache/>
            </c:numRef>
          </c:yVal>
        </c:ser>
        <c:ser>
          <c:idx val="6"/>
          <c:order val="6"/>
          <c:tx>
            <c:v>47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'OCV &amp; R'!$C$59:$C$71</c:f>
            </c:numRef>
          </c:xVal>
          <c:yVal>
            <c:numRef>
              <c:f>'OCV &amp; R'!$K$59:$K$72</c:f>
              <c:numCache/>
            </c:numRef>
          </c:yVal>
        </c:ser>
        <c:ser>
          <c:idx val="7"/>
          <c:order val="7"/>
          <c:tx>
            <c:v>55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'OCV &amp; R'!$C$59:$C$71</c:f>
            </c:numRef>
          </c:xVal>
          <c:yVal>
            <c:numRef>
              <c:f>'OCV &amp; R'!$M$59:$M$68</c:f>
              <c:numCache/>
            </c:numRef>
          </c:yVal>
        </c:ser>
        <c:ser>
          <c:idx val="8"/>
          <c:order val="8"/>
          <c:tx>
            <c:v>63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'OCV &amp; R'!$C$59:$C$71</c:f>
            </c:numRef>
          </c:xVal>
          <c:yVal>
            <c:numRef>
              <c:f>'OCV &amp; R'!$N$59:$N$68</c:f>
              <c:numCache/>
            </c:numRef>
          </c:yVal>
        </c:ser>
        <c:ser>
          <c:idx val="9"/>
          <c:order val="9"/>
          <c:tx>
            <c:v>71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'OCV &amp; R'!$C$59:$C$71</c:f>
            </c:numRef>
          </c:xVal>
          <c:yVal>
            <c:numRef>
              <c:f>'OCV &amp; R'!$O$59:$O$68</c:f>
              <c:numCache/>
            </c:numRef>
          </c:yVal>
        </c:ser>
        <c:ser>
          <c:idx val="10"/>
          <c:order val="10"/>
          <c:tx>
            <c:v>79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'OCV &amp; R'!$C$59:$C$71</c:f>
            </c:numRef>
          </c:xVal>
          <c:yVal>
            <c:numRef>
              <c:f>'OCV &amp; R'!$P$59:$P$68</c:f>
              <c:numCache/>
            </c:numRef>
          </c:yVal>
        </c:ser>
        <c:ser>
          <c:idx val="11"/>
          <c:order val="11"/>
          <c:tx>
            <c:v>87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'OCV &amp; R'!$C$59:$C$71</c:f>
            </c:numRef>
          </c:xVal>
          <c:yVal>
            <c:numRef>
              <c:f>'OCV &amp; R'!$Q$59:$Q$67</c:f>
              <c:numCache/>
            </c:numRef>
          </c:yVal>
        </c:ser>
        <c:ser>
          <c:idx val="12"/>
          <c:order val="12"/>
          <c:tx>
            <c:v>95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'OCV &amp; R'!$C$59:$C$71</c:f>
            </c:numRef>
          </c:xVal>
          <c:yVal>
            <c:numRef>
              <c:f>'OCV &amp; R'!$R$59:$R$67</c:f>
              <c:numCache/>
            </c:numRef>
          </c:yVal>
        </c:ser>
        <c:ser>
          <c:idx val="13"/>
          <c:order val="13"/>
          <c:tx>
            <c:v>102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'OCV &amp; R'!$C$59:$C$71</c:f>
            </c:numRef>
          </c:xVal>
          <c:yVal>
            <c:numRef>
              <c:f>'OCV &amp; R'!$S$59:$S$67</c:f>
              <c:numCache/>
            </c:numRef>
          </c:yVal>
        </c:ser>
        <c:ser>
          <c:idx val="14"/>
          <c:order val="14"/>
          <c:tx>
            <c:v>110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'OCV &amp; R'!$C$59:$C$71</c:f>
            </c:numRef>
          </c:xVal>
          <c:yVal>
            <c:numRef>
              <c:f>'OCV &amp; R'!$U$59:$U$69</c:f>
              <c:numCache/>
            </c:numRef>
          </c:yVal>
        </c:ser>
        <c:ser>
          <c:idx val="15"/>
          <c:order val="15"/>
          <c:tx>
            <c:v>118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'OCV &amp; R'!$C$59:$C$71</c:f>
            </c:numRef>
          </c:xVal>
          <c:yVal>
            <c:numRef>
              <c:f>'OCV &amp; R'!$V$59:$V$66</c:f>
              <c:numCache/>
            </c:numRef>
          </c:yVal>
        </c:ser>
        <c:ser>
          <c:idx val="16"/>
          <c:order val="16"/>
          <c:tx>
            <c:v>126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'OCV &amp; R'!$C$59:$C$71</c:f>
            </c:numRef>
          </c:xVal>
          <c:yVal>
            <c:numRef>
              <c:f>'OCV &amp; R'!$W$59:$W$66</c:f>
              <c:numCache/>
            </c:numRef>
          </c:yVal>
        </c:ser>
        <c:ser>
          <c:idx val="17"/>
          <c:order val="17"/>
          <c:tx>
            <c:v>134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'OCV &amp; R'!$C$59:$C$71</c:f>
            </c:numRef>
          </c:xVal>
          <c:yVal>
            <c:numRef>
              <c:f>'OCV &amp; R'!$X$59:$X$65</c:f>
              <c:numCache/>
            </c:numRef>
          </c:yVal>
        </c:ser>
        <c:ser>
          <c:idx val="18"/>
          <c:order val="18"/>
          <c:tx>
            <c:v>142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'OCV &amp; R'!$C$59:$C$71</c:f>
            </c:numRef>
          </c:xVal>
          <c:yVal>
            <c:numRef>
              <c:f>'OCV &amp; R'!$Y$59:$Y$65</c:f>
              <c:numCache/>
            </c:numRef>
          </c:yVal>
        </c:ser>
        <c:ser>
          <c:idx val="19"/>
          <c:order val="19"/>
          <c:tx>
            <c:v>150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'OCV &amp; R'!$C$59:$C$71</c:f>
            </c:numRef>
          </c:xVal>
          <c:yVal>
            <c:numRef>
              <c:f>'OCV &amp; R'!$Z$59:$Z$65</c:f>
              <c:numCache/>
            </c:numRef>
          </c:yVal>
        </c:ser>
        <c:ser>
          <c:idx val="20"/>
          <c:order val="20"/>
          <c:tx>
            <c:v>158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'OCV &amp; R'!$C$59:$C$71</c:f>
            </c:numRef>
          </c:xVal>
          <c:yVal>
            <c:numRef>
              <c:f>'OCV &amp; R'!$AA$59:$AA$64</c:f>
              <c:numCache/>
            </c:numRef>
          </c:yVal>
        </c:ser>
        <c:ser>
          <c:idx val="21"/>
          <c:order val="21"/>
          <c:tx>
            <c:v>165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'OCV &amp; R'!$C$59:$C$71</c:f>
            </c:numRef>
          </c:xVal>
          <c:yVal>
            <c:numRef>
              <c:f>'OCV &amp; R'!$AB$59:$AB$64</c:f>
              <c:numCache/>
            </c:numRef>
          </c:yVal>
        </c:ser>
        <c:ser>
          <c:idx val="22"/>
          <c:order val="22"/>
          <c:tx>
            <c:v>173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'OCV &amp; R'!$C$59:$C$71</c:f>
            </c:numRef>
          </c:xVal>
          <c:yVal>
            <c:numRef>
              <c:f>'OCV &amp; R'!$AC$59:$AC$64</c:f>
              <c:numCache/>
            </c:numRef>
          </c:yVal>
        </c:ser>
        <c:ser>
          <c:idx val="23"/>
          <c:order val="23"/>
          <c:tx>
            <c:v>181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'OCV &amp; R'!$C$59:$C$71</c:f>
            </c:numRef>
          </c:xVal>
          <c:yVal>
            <c:numRef>
              <c:f>'OCV &amp; R'!$AD$59:$AD$63</c:f>
              <c:numCache/>
            </c:numRef>
          </c:yVal>
        </c:ser>
        <c:ser>
          <c:idx val="24"/>
          <c:order val="24"/>
          <c:tx>
            <c:v>189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'OCV &amp; R'!$C$59:$C$71</c:f>
            </c:numRef>
          </c:xVal>
          <c:yVal>
            <c:numRef>
              <c:f>'OCV &amp; R'!$AE$59:$AE$63</c:f>
              <c:numCache/>
            </c:numRef>
          </c:yVal>
        </c:ser>
        <c:ser>
          <c:idx val="25"/>
          <c:order val="25"/>
          <c:tx>
            <c:v>197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'OCV &amp; R'!$C$59:$C$71</c:f>
            </c:numRef>
          </c:xVal>
          <c:yVal>
            <c:numRef>
              <c:f>'OCV &amp; R'!$AF$59:$AF$62</c:f>
              <c:numCache/>
            </c:numRef>
          </c:yVal>
        </c:ser>
        <c:ser>
          <c:idx val="26"/>
          <c:order val="26"/>
          <c:tx>
            <c:v>205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'OCV &amp; R'!$C$59:$C$71</c:f>
            </c:numRef>
          </c:xVal>
          <c:yVal>
            <c:numRef>
              <c:f>'OCV &amp; R'!$AG$59:$AG$61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5879776"/>
        <c:axId val="1836465842"/>
      </c:scatterChart>
      <c:valAx>
        <c:axId val="1175879776"/>
        <c:scaling>
          <c:orientation val="minMax"/>
          <c:max val="2.5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Capacity Discharged (Ah)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1836465842"/>
      </c:valAx>
      <c:valAx>
        <c:axId val="1836465842"/>
        <c:scaling>
          <c:orientation val="minMax"/>
          <c:max val="3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Open Circuit Voltage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1175879776"/>
      </c:valAx>
    </c:plotArea>
    <c:legend>
      <c:legendPos val="r"/>
      <c:layout>
        <c:manualLayout>
          <c:xMode val="edge"/>
          <c:yMode val="edge"/>
          <c:x val="0.8427676211753807"/>
          <c:y val="0.16809383202099737"/>
        </c:manualLayout>
      </c:layout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757575"/>
                </a:solidFill>
                <a:latin typeface="+mn-lt"/>
              </a:defRPr>
            </a:pPr>
            <a:r>
              <a:rPr b="1" i="0" sz="1200">
                <a:solidFill>
                  <a:srgbClr val="757575"/>
                </a:solidFill>
                <a:latin typeface="+mn-lt"/>
              </a:rPr>
              <a:t>95k km Lifetime Aging Case</a:t>
            </a:r>
          </a:p>
        </c:rich>
      </c:tx>
      <c:layout>
        <c:manualLayout>
          <c:xMode val="edge"/>
          <c:yMode val="edge"/>
          <c:x val="0.2544793850454228"/>
          <c:y val="0.013888888888888888"/>
        </c:manualLayout>
      </c:layout>
      <c:overlay val="0"/>
    </c:title>
    <c:plotArea>
      <c:layout>
        <c:manualLayout>
          <c:xMode val="edge"/>
          <c:yMode val="edge"/>
          <c:x val="0.11846206940395426"/>
          <c:y val="0.11300925925925925"/>
          <c:w val="0.683233523145247"/>
          <c:h val="0.665663823272091"/>
        </c:manualLayout>
      </c:layout>
      <c:scatterChart>
        <c:scatterStyle val="lineMarker"/>
        <c:ser>
          <c:idx val="0"/>
          <c:order val="0"/>
          <c:tx>
            <c:v>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'OCV &amp; R'!$C$77:$C$89</c:f>
            </c:numRef>
          </c:xVal>
          <c:yVal>
            <c:numRef>
              <c:f>'OCV &amp; R'!$E$77:$E$89</c:f>
              <c:numCache/>
            </c:numRef>
          </c:yVal>
        </c:ser>
        <c:ser>
          <c:idx val="1"/>
          <c:order val="1"/>
          <c:tx>
            <c:v>8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'OCV &amp; R'!$C$77:$C$89</c:f>
            </c:numRef>
          </c:xVal>
          <c:yVal>
            <c:numRef>
              <c:f>'OCV &amp; R'!$F$77:$F$89</c:f>
              <c:numCache/>
            </c:numRef>
          </c:yVal>
        </c:ser>
        <c:ser>
          <c:idx val="2"/>
          <c:order val="2"/>
          <c:tx>
            <c:v>16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'OCV &amp; R'!$C$77:$C$89</c:f>
            </c:numRef>
          </c:xVal>
          <c:yVal>
            <c:numRef>
              <c:f>'OCV &amp; R'!$G$77:$G$88</c:f>
              <c:numCache/>
            </c:numRef>
          </c:yVal>
        </c:ser>
        <c:ser>
          <c:idx val="3"/>
          <c:order val="3"/>
          <c:tx>
            <c:v>24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'OCV &amp; R'!$C$77:$C$89</c:f>
            </c:numRef>
          </c:xVal>
          <c:yVal>
            <c:numRef>
              <c:f>'OCV &amp; R'!$H$77:$H$88</c:f>
              <c:numCache/>
            </c:numRef>
          </c:yVal>
        </c:ser>
        <c:ser>
          <c:idx val="4"/>
          <c:order val="4"/>
          <c:tx>
            <c:v>32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'OCV &amp; R'!$C$77:$C$89</c:f>
            </c:numRef>
          </c:xVal>
          <c:yVal>
            <c:numRef>
              <c:f>'OCV &amp; R'!$I$77:$I$88</c:f>
              <c:numCache/>
            </c:numRef>
          </c:yVal>
        </c:ser>
        <c:ser>
          <c:idx val="5"/>
          <c:order val="5"/>
          <c:tx>
            <c:v>39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'OCV &amp; R'!$C$77:$C$89</c:f>
            </c:numRef>
          </c:xVal>
          <c:yVal>
            <c:numRef>
              <c:f>'OCV &amp; R'!$J$77:$J$87</c:f>
              <c:numCache/>
            </c:numRef>
          </c:yVal>
        </c:ser>
        <c:ser>
          <c:idx val="6"/>
          <c:order val="6"/>
          <c:tx>
            <c:v>47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'OCV &amp; R'!$C$77:$C$89</c:f>
            </c:numRef>
          </c:xVal>
          <c:yVal>
            <c:numRef>
              <c:f>'OCV &amp; R'!$K$77:$K$90</c:f>
              <c:numCache/>
            </c:numRef>
          </c:yVal>
        </c:ser>
        <c:ser>
          <c:idx val="7"/>
          <c:order val="7"/>
          <c:tx>
            <c:v>55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'OCV &amp; R'!$C$77:$C$89</c:f>
            </c:numRef>
          </c:xVal>
          <c:yVal>
            <c:numRef>
              <c:f>'OCV &amp; R'!$L$77:$L$87</c:f>
              <c:numCache/>
            </c:numRef>
          </c:yVal>
        </c:ser>
        <c:ser>
          <c:idx val="8"/>
          <c:order val="8"/>
          <c:tx>
            <c:v>63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'OCV &amp; R'!$C$77:$C$89</c:f>
            </c:numRef>
          </c:xVal>
          <c:yVal>
            <c:numRef>
              <c:f>'OCV &amp; R'!$M$77:$M$86</c:f>
              <c:numCache/>
            </c:numRef>
          </c:yVal>
        </c:ser>
        <c:ser>
          <c:idx val="9"/>
          <c:order val="9"/>
          <c:tx>
            <c:v>71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'OCV &amp; R'!$C$77:$C$89</c:f>
            </c:numRef>
          </c:xVal>
          <c:yVal>
            <c:numRef>
              <c:f>'OCV &amp; R'!$N$77:$N$86</c:f>
              <c:numCache/>
            </c:numRef>
          </c:yVal>
        </c:ser>
        <c:ser>
          <c:idx val="10"/>
          <c:order val="10"/>
          <c:tx>
            <c:v>79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'OCV &amp; R'!$C$77:$C$89</c:f>
            </c:numRef>
          </c:xVal>
          <c:yVal>
            <c:numRef>
              <c:f>'OCV &amp; R'!$O$77:$O$86</c:f>
              <c:numCache/>
            </c:numRef>
          </c:yVal>
        </c:ser>
        <c:ser>
          <c:idx val="11"/>
          <c:order val="11"/>
          <c:tx>
            <c:v>87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'OCV &amp; R'!$C$77:$C$89</c:f>
            </c:numRef>
          </c:xVal>
          <c:yVal>
            <c:numRef>
              <c:f>'OCV &amp; R'!$P$77:$P$86</c:f>
              <c:numCache/>
            </c:numRef>
          </c:yVal>
        </c:ser>
        <c:ser>
          <c:idx val="12"/>
          <c:order val="12"/>
          <c:tx>
            <c:v>95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'OCV &amp; R'!$C$77:$C$89</c:f>
            </c:numRef>
          </c:xVal>
          <c:yVal>
            <c:numRef>
              <c:f>'OCV &amp; R'!$Q$77:$Q$85</c:f>
              <c:numCache/>
            </c:numRef>
          </c:yVal>
        </c:ser>
        <c:ser>
          <c:idx val="13"/>
          <c:order val="13"/>
          <c:tx>
            <c:v>102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'OCV &amp; R'!$C$77:$C$89</c:f>
            </c:numRef>
          </c:xVal>
          <c:yVal>
            <c:numRef>
              <c:f>'OCV &amp; R'!$R$77:$R$85</c:f>
              <c:numCache/>
            </c:numRef>
          </c:yVal>
        </c:ser>
        <c:ser>
          <c:idx val="14"/>
          <c:order val="14"/>
          <c:tx>
            <c:v>110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'OCV &amp; R'!$C$77:$C$89</c:f>
            </c:numRef>
          </c:xVal>
          <c:yVal>
            <c:numRef>
              <c:f>'OCV &amp; R'!$S$77:$S$85</c:f>
              <c:numCache/>
            </c:numRef>
          </c:yVal>
        </c:ser>
        <c:ser>
          <c:idx val="15"/>
          <c:order val="15"/>
          <c:tx>
            <c:v>118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'OCV &amp; R'!$C$77:$C$89</c:f>
            </c:numRef>
          </c:xVal>
          <c:yVal>
            <c:numRef>
              <c:f>'OCV &amp; R'!$U$77:$U$86</c:f>
              <c:numCache/>
            </c:numRef>
          </c:yVal>
        </c:ser>
        <c:ser>
          <c:idx val="16"/>
          <c:order val="16"/>
          <c:tx>
            <c:v>126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'OCV &amp; R'!$C$77:$C$89</c:f>
            </c:numRef>
          </c:xVal>
          <c:yVal>
            <c:numRef>
              <c:f>'OCV &amp; R'!$V$77:$V$84</c:f>
              <c:numCache/>
            </c:numRef>
          </c:yVal>
        </c:ser>
        <c:ser>
          <c:idx val="17"/>
          <c:order val="17"/>
          <c:tx>
            <c:v>134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'OCV &amp; R'!$C$77:$C$89</c:f>
            </c:numRef>
          </c:xVal>
          <c:yVal>
            <c:numRef>
              <c:f>'OCV &amp; R'!$W$77:$W$84</c:f>
              <c:numCache/>
            </c:numRef>
          </c:yVal>
        </c:ser>
        <c:ser>
          <c:idx val="18"/>
          <c:order val="18"/>
          <c:tx>
            <c:v>142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'OCV &amp; R'!$C$77:$C$89</c:f>
            </c:numRef>
          </c:xVal>
          <c:yVal>
            <c:numRef>
              <c:f>'OCV &amp; R'!$X$77:$X$83</c:f>
              <c:numCache/>
            </c:numRef>
          </c:yVal>
        </c:ser>
        <c:ser>
          <c:idx val="19"/>
          <c:order val="19"/>
          <c:tx>
            <c:v>150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'OCV &amp; R'!$C$77:$C$89</c:f>
            </c:numRef>
          </c:xVal>
          <c:yVal>
            <c:numRef>
              <c:f>'OCV &amp; R'!$Y$77:$Y$83</c:f>
              <c:numCache/>
            </c:numRef>
          </c:yVal>
        </c:ser>
        <c:ser>
          <c:idx val="20"/>
          <c:order val="20"/>
          <c:tx>
            <c:v>158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'OCV &amp; R'!$C$77:$C$89</c:f>
            </c:numRef>
          </c:xVal>
          <c:yVal>
            <c:numRef>
              <c:f>'OCV &amp; R'!$Z$77:$Z$83</c:f>
              <c:numCache/>
            </c:numRef>
          </c:yVal>
        </c:ser>
        <c:ser>
          <c:idx val="21"/>
          <c:order val="21"/>
          <c:tx>
            <c:v>165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'OCV &amp; R'!$C$77:$C$89</c:f>
            </c:numRef>
          </c:xVal>
          <c:yVal>
            <c:numRef>
              <c:f>'OCV &amp; R'!$AA$77:$AA$82</c:f>
              <c:numCache/>
            </c:numRef>
          </c:yVal>
        </c:ser>
        <c:ser>
          <c:idx val="22"/>
          <c:order val="22"/>
          <c:tx>
            <c:v>173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'OCV &amp; R'!$C$77:$C$89</c:f>
            </c:numRef>
          </c:xVal>
          <c:yVal>
            <c:numRef>
              <c:f>'OCV &amp; R'!$AB$77:$AB$82</c:f>
              <c:numCache/>
            </c:numRef>
          </c:yVal>
        </c:ser>
        <c:ser>
          <c:idx val="23"/>
          <c:order val="23"/>
          <c:tx>
            <c:v>181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'OCV &amp; R'!$C$77:$C$89</c:f>
            </c:numRef>
          </c:xVal>
          <c:yVal>
            <c:numRef>
              <c:f>'OCV &amp; R'!$AC$77:$AC$82</c:f>
              <c:numCache/>
            </c:numRef>
          </c:yVal>
        </c:ser>
        <c:ser>
          <c:idx val="24"/>
          <c:order val="24"/>
          <c:tx>
            <c:v>189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'OCV &amp; R'!$C$77:$C$89</c:f>
            </c:numRef>
          </c:xVal>
          <c:yVal>
            <c:numRef>
              <c:f>'OCV &amp; R'!$AD$77:$AD$81</c:f>
              <c:numCache/>
            </c:numRef>
          </c:yVal>
        </c:ser>
        <c:ser>
          <c:idx val="25"/>
          <c:order val="25"/>
          <c:tx>
            <c:v>197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'OCV &amp; R'!$C$77:$C$89</c:f>
            </c:numRef>
          </c:xVal>
          <c:yVal>
            <c:numRef>
              <c:f>'OCV &amp; R'!$AE$77:$AE$81</c:f>
              <c:numCache/>
            </c:numRef>
          </c:yVal>
        </c:ser>
        <c:ser>
          <c:idx val="26"/>
          <c:order val="26"/>
          <c:tx>
            <c:v>205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'OCV &amp; R'!$C$77:$C$89</c:f>
            </c:numRef>
          </c:xVal>
          <c:yVal>
            <c:numRef>
              <c:f>'OCV &amp; R'!$AF$77:$AF$80</c:f>
              <c:numCache/>
            </c:numRef>
          </c:yVal>
        </c:ser>
        <c:ser>
          <c:idx val="27"/>
          <c:order val="27"/>
          <c:tx>
            <c:v>213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'OCV &amp; R'!$C$77:$C$89</c:f>
            </c:numRef>
          </c:xVal>
          <c:yVal>
            <c:numRef>
              <c:f>'OCV &amp; R'!$AG$77:$AG$79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412616"/>
        <c:axId val="1021184250"/>
      </c:scatterChart>
      <c:valAx>
        <c:axId val="834412616"/>
        <c:scaling>
          <c:orientation val="minMax"/>
          <c:max val="2.5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Capacity Discharged (Ah)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1021184250"/>
      </c:valAx>
      <c:valAx>
        <c:axId val="10211842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1C Discharge Resistance (mΩ)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834412616"/>
      </c:valAx>
    </c:plotArea>
    <c:legend>
      <c:legendPos val="r"/>
      <c:layout>
        <c:manualLayout>
          <c:xMode val="edge"/>
          <c:yMode val="edge"/>
          <c:x val="0.8427676211753807"/>
          <c:y val="0.16809383202099737"/>
        </c:manualLayout>
      </c:layout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757575"/>
                </a:solidFill>
                <a:latin typeface="+mn-lt"/>
              </a:defRPr>
            </a:pPr>
            <a:r>
              <a:rPr b="1" i="0" sz="1200">
                <a:solidFill>
                  <a:srgbClr val="757575"/>
                </a:solidFill>
                <a:latin typeface="+mn-lt"/>
              </a:rPr>
              <a:t>206k km Lifetime Aging Case</a:t>
            </a:r>
          </a:p>
        </c:rich>
      </c:tx>
      <c:layout>
        <c:manualLayout>
          <c:xMode val="edge"/>
          <c:yMode val="edge"/>
          <c:x val="0.2544793850454228"/>
          <c:y val="0.013888888888888888"/>
        </c:manualLayout>
      </c:layout>
      <c:overlay val="0"/>
    </c:title>
    <c:plotArea>
      <c:layout>
        <c:manualLayout>
          <c:xMode val="edge"/>
          <c:yMode val="edge"/>
          <c:x val="0.11846206940395426"/>
          <c:y val="0.11300925925925925"/>
          <c:w val="0.683233523145247"/>
          <c:h val="0.665663823272091"/>
        </c:manualLayout>
      </c:layout>
      <c:scatterChart>
        <c:scatterStyle val="lineMarker"/>
        <c:ser>
          <c:idx val="0"/>
          <c:order val="0"/>
          <c:tx>
            <c:v>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'OCV &amp; R'!$C$95:$C$108</c:f>
            </c:numRef>
          </c:xVal>
          <c:yVal>
            <c:numRef>
              <c:f>'OCV &amp; R'!$E$95:$E$108</c:f>
              <c:numCache/>
            </c:numRef>
          </c:yVal>
        </c:ser>
        <c:ser>
          <c:idx val="1"/>
          <c:order val="1"/>
          <c:tx>
            <c:v>8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'OCV &amp; R'!$C$95:$C$108</c:f>
            </c:numRef>
          </c:xVal>
          <c:yVal>
            <c:numRef>
              <c:f>'OCV &amp; R'!$F$95:$F$108</c:f>
              <c:numCache/>
            </c:numRef>
          </c:yVal>
        </c:ser>
        <c:ser>
          <c:idx val="2"/>
          <c:order val="2"/>
          <c:tx>
            <c:v>16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'OCV &amp; R'!$C$95:$C$108</c:f>
            </c:numRef>
          </c:xVal>
          <c:yVal>
            <c:numRef>
              <c:f>'OCV &amp; R'!$G$95:$G$108</c:f>
              <c:numCache/>
            </c:numRef>
          </c:yVal>
        </c:ser>
        <c:ser>
          <c:idx val="3"/>
          <c:order val="3"/>
          <c:tx>
            <c:v>24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'OCV &amp; R'!$C$95:$C$108</c:f>
            </c:numRef>
          </c:xVal>
          <c:yVal>
            <c:numRef>
              <c:f>'OCV &amp; R'!$H$95:$H$108</c:f>
              <c:numCache/>
            </c:numRef>
          </c:yVal>
        </c:ser>
        <c:ser>
          <c:idx val="4"/>
          <c:order val="4"/>
          <c:tx>
            <c:v>32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'OCV &amp; R'!$C$95:$C$108</c:f>
            </c:numRef>
          </c:xVal>
          <c:yVal>
            <c:numRef>
              <c:f>'OCV &amp; R'!$I$95:$I$106</c:f>
              <c:numCache/>
            </c:numRef>
          </c:yVal>
        </c:ser>
        <c:ser>
          <c:idx val="5"/>
          <c:order val="5"/>
          <c:tx>
            <c:v>39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'OCV &amp; R'!$C$95:$C$108</c:f>
            </c:numRef>
          </c:xVal>
          <c:yVal>
            <c:numRef>
              <c:f>'OCV &amp; R'!$J$95:$J$108</c:f>
              <c:numCache/>
            </c:numRef>
          </c:yVal>
        </c:ser>
        <c:ser>
          <c:idx val="6"/>
          <c:order val="6"/>
          <c:tx>
            <c:v>47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'OCV &amp; R'!$C$95:$C$108</c:f>
            </c:numRef>
          </c:xVal>
          <c:yVal>
            <c:numRef>
              <c:f>'OCV &amp; R'!$K$95:$K$108</c:f>
              <c:numCache/>
            </c:numRef>
          </c:yVal>
        </c:ser>
        <c:ser>
          <c:idx val="7"/>
          <c:order val="7"/>
          <c:tx>
            <c:v>55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'OCV &amp; R'!$C$95:$C$108</c:f>
            </c:numRef>
          </c:xVal>
          <c:yVal>
            <c:numRef>
              <c:f>'OCV &amp; R'!$M$95:$M$108</c:f>
              <c:numCache/>
            </c:numRef>
          </c:yVal>
        </c:ser>
        <c:ser>
          <c:idx val="8"/>
          <c:order val="8"/>
          <c:tx>
            <c:v>63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'OCV &amp; R'!$C$95:$C$108</c:f>
            </c:numRef>
          </c:xVal>
          <c:yVal>
            <c:numRef>
              <c:f>'OCV &amp; R'!$N$95:$N$108</c:f>
              <c:numCache/>
            </c:numRef>
          </c:yVal>
        </c:ser>
        <c:ser>
          <c:idx val="9"/>
          <c:order val="9"/>
          <c:tx>
            <c:v>71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'OCV &amp; R'!$C$95:$C$108</c:f>
            </c:numRef>
          </c:xVal>
          <c:yVal>
            <c:numRef>
              <c:f>'OCV &amp; R'!$O$95:$O$108</c:f>
              <c:numCache/>
            </c:numRef>
          </c:yVal>
        </c:ser>
        <c:ser>
          <c:idx val="10"/>
          <c:order val="10"/>
          <c:tx>
            <c:v>79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'OCV &amp; R'!$C$95:$C$108</c:f>
            </c:numRef>
          </c:xVal>
          <c:yVal>
            <c:numRef>
              <c:f>'OCV &amp; R'!$P$95:$P$108</c:f>
              <c:numCache/>
            </c:numRef>
          </c:yVal>
        </c:ser>
        <c:ser>
          <c:idx val="11"/>
          <c:order val="11"/>
          <c:tx>
            <c:v>87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'OCV &amp; R'!$C$95:$C$108</c:f>
            </c:numRef>
          </c:xVal>
          <c:yVal>
            <c:numRef>
              <c:f>'OCV &amp; R'!$Q$95:$Q$108</c:f>
              <c:numCache/>
            </c:numRef>
          </c:yVal>
        </c:ser>
        <c:ser>
          <c:idx val="12"/>
          <c:order val="12"/>
          <c:tx>
            <c:v>95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'OCV &amp; R'!$C$95:$C$108</c:f>
            </c:numRef>
          </c:xVal>
          <c:yVal>
            <c:numRef>
              <c:f>'OCV &amp; R'!$R$95:$R$108</c:f>
              <c:numCache/>
            </c:numRef>
          </c:yVal>
        </c:ser>
        <c:ser>
          <c:idx val="13"/>
          <c:order val="13"/>
          <c:tx>
            <c:v>102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'OCV &amp; R'!$C$95:$C$108</c:f>
            </c:numRef>
          </c:xVal>
          <c:yVal>
            <c:numRef>
              <c:f>'OCV &amp; R'!$S$95:$S$107</c:f>
              <c:numCache/>
            </c:numRef>
          </c:yVal>
        </c:ser>
        <c:ser>
          <c:idx val="14"/>
          <c:order val="14"/>
          <c:tx>
            <c:v>110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'OCV &amp; R'!$C$95:$C$108</c:f>
            </c:numRef>
          </c:xVal>
          <c:yVal>
            <c:numRef>
              <c:f>'OCV &amp; R'!$U$95:$U$108</c:f>
              <c:numCache/>
            </c:numRef>
          </c:yVal>
        </c:ser>
        <c:ser>
          <c:idx val="15"/>
          <c:order val="15"/>
          <c:tx>
            <c:v>118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'OCV &amp; R'!$C$95:$C$108</c:f>
            </c:numRef>
          </c:xVal>
          <c:yVal>
            <c:numRef>
              <c:f>'OCV &amp; R'!$V$95:$V$105</c:f>
              <c:numCache/>
            </c:numRef>
          </c:yVal>
        </c:ser>
        <c:ser>
          <c:idx val="16"/>
          <c:order val="16"/>
          <c:tx>
            <c:v>126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'OCV &amp; R'!$C$95:$C$108</c:f>
            </c:numRef>
          </c:xVal>
          <c:yVal>
            <c:numRef>
              <c:f>'OCV &amp; R'!$W$95:$W$106</c:f>
              <c:numCache/>
            </c:numRef>
          </c:yVal>
        </c:ser>
        <c:ser>
          <c:idx val="17"/>
          <c:order val="17"/>
          <c:tx>
            <c:v>134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'OCV &amp; R'!$C$95:$C$108</c:f>
            </c:numRef>
          </c:xVal>
          <c:yVal>
            <c:numRef>
              <c:f>'OCV &amp; R'!$X$95:$X$106</c:f>
              <c:numCache/>
            </c:numRef>
          </c:yVal>
        </c:ser>
        <c:ser>
          <c:idx val="18"/>
          <c:order val="18"/>
          <c:tx>
            <c:v>142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'OCV &amp; R'!$C$95:$C$108</c:f>
            </c:numRef>
          </c:xVal>
          <c:yVal>
            <c:numRef>
              <c:f>'OCV &amp; R'!$Y$95:$Y$106</c:f>
              <c:numCache/>
            </c:numRef>
          </c:yVal>
        </c:ser>
        <c:ser>
          <c:idx val="19"/>
          <c:order val="19"/>
          <c:tx>
            <c:v>150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'OCV &amp; R'!$C$95:$C$108</c:f>
            </c:numRef>
          </c:xVal>
          <c:yVal>
            <c:numRef>
              <c:f>'OCV &amp; R'!$Z$95:$Z$106</c:f>
              <c:numCache/>
            </c:numRef>
          </c:yVal>
        </c:ser>
        <c:ser>
          <c:idx val="20"/>
          <c:order val="20"/>
          <c:tx>
            <c:v>158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'OCV &amp; R'!$C$95:$C$108</c:f>
            </c:numRef>
          </c:xVal>
          <c:yVal>
            <c:numRef>
              <c:f>'OCV &amp; R'!$AA$95:$AA$105</c:f>
              <c:numCache/>
            </c:numRef>
          </c:yVal>
        </c:ser>
        <c:ser>
          <c:idx val="21"/>
          <c:order val="21"/>
          <c:tx>
            <c:v>165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'OCV &amp; R'!$C$95:$C$108</c:f>
            </c:numRef>
          </c:xVal>
          <c:yVal>
            <c:numRef>
              <c:f>'OCV &amp; R'!$AB$95:$AB$105</c:f>
              <c:numCache/>
            </c:numRef>
          </c:yVal>
        </c:ser>
        <c:ser>
          <c:idx val="22"/>
          <c:order val="22"/>
          <c:tx>
            <c:v>173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'OCV &amp; R'!$C$95:$C$108</c:f>
            </c:numRef>
          </c:xVal>
          <c:yVal>
            <c:numRef>
              <c:f>'OCV &amp; R'!$AC$95:$AC$105</c:f>
              <c:numCache/>
            </c:numRef>
          </c:yVal>
        </c:ser>
        <c:ser>
          <c:idx val="23"/>
          <c:order val="23"/>
          <c:tx>
            <c:v>181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'OCV &amp; R'!$C$95:$C$108</c:f>
            </c:numRef>
          </c:xVal>
          <c:yVal>
            <c:numRef>
              <c:f>'OCV &amp; R'!$AD$95:$AD$104</c:f>
              <c:numCache/>
            </c:numRef>
          </c:yVal>
        </c:ser>
        <c:ser>
          <c:idx val="24"/>
          <c:order val="24"/>
          <c:tx>
            <c:v>189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'OCV &amp; R'!$C$95:$C$108</c:f>
            </c:numRef>
          </c:xVal>
          <c:yVal>
            <c:numRef>
              <c:f>'OCV &amp; R'!$AE$95:$AE$104</c:f>
              <c:numCache/>
            </c:numRef>
          </c:yVal>
        </c:ser>
        <c:ser>
          <c:idx val="25"/>
          <c:order val="25"/>
          <c:tx>
            <c:v>197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'OCV &amp; R'!$C$95:$C$108</c:f>
            </c:numRef>
          </c:xVal>
          <c:yVal>
            <c:numRef>
              <c:f>'OCV &amp; R'!$AF$95:$AF$104</c:f>
              <c:numCache/>
            </c:numRef>
          </c:yVal>
        </c:ser>
        <c:ser>
          <c:idx val="26"/>
          <c:order val="26"/>
          <c:tx>
            <c:v>205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'OCV &amp; R'!$C$95:$C$108</c:f>
            </c:numRef>
          </c:xVal>
          <c:yVal>
            <c:numRef>
              <c:f>'OCV &amp; R'!$AG$95:$AG$103</c:f>
              <c:numCache/>
            </c:numRef>
          </c:yVal>
        </c:ser>
        <c:ser>
          <c:idx val="27"/>
          <c:order val="27"/>
          <c:tx>
            <c:v>213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'OCV &amp; R'!$C$95:$C$108</c:f>
            </c:numRef>
          </c:xVal>
          <c:yVal>
            <c:numRef>
              <c:f>'OCV &amp; R'!$AH$95:$AH$103</c:f>
              <c:numCache/>
            </c:numRef>
          </c:yVal>
        </c:ser>
        <c:ser>
          <c:idx val="28"/>
          <c:order val="28"/>
          <c:tx>
            <c:v>221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'OCV &amp; R'!$C$95:$C$108</c:f>
            </c:numRef>
          </c:xVal>
          <c:yVal>
            <c:numRef>
              <c:f>'OCV &amp; R'!$AI$95:$AI$103</c:f>
              <c:numCache/>
            </c:numRef>
          </c:yVal>
        </c:ser>
        <c:ser>
          <c:idx val="29"/>
          <c:order val="29"/>
          <c:tx>
            <c:v>228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'OCV &amp; R'!$C$95:$C$108</c:f>
            </c:numRef>
          </c:xVal>
          <c:yVal>
            <c:numRef>
              <c:f>'OCV &amp; R'!$AJ$95:$AJ$103</c:f>
              <c:numCache/>
            </c:numRef>
          </c:yVal>
        </c:ser>
        <c:ser>
          <c:idx val="30"/>
          <c:order val="30"/>
          <c:tx>
            <c:v>236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'OCV &amp; R'!$C$95:$C$108</c:f>
            </c:numRef>
          </c:xVal>
          <c:yVal>
            <c:numRef>
              <c:f>'OCV &amp; R'!$AK$95:$AK$102</c:f>
              <c:numCache/>
            </c:numRef>
          </c:yVal>
        </c:ser>
        <c:ser>
          <c:idx val="31"/>
          <c:order val="31"/>
          <c:tx>
            <c:v>244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'OCV &amp; R'!$C$95:$C$108</c:f>
            </c:numRef>
          </c:xVal>
          <c:yVal>
            <c:numRef>
              <c:f>'OCV &amp; R'!$AL$95:$AL$102</c:f>
              <c:numCache/>
            </c:numRef>
          </c:yVal>
        </c:ser>
        <c:ser>
          <c:idx val="32"/>
          <c:order val="32"/>
          <c:tx>
            <c:v>252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'OCV &amp; R'!$C$95:$C$108</c:f>
            </c:numRef>
          </c:xVal>
          <c:yVal>
            <c:numRef>
              <c:f>'OCV &amp; R'!$AM$95:$AM$102</c:f>
              <c:numCache/>
            </c:numRef>
          </c:yVal>
        </c:ser>
        <c:ser>
          <c:idx val="33"/>
          <c:order val="33"/>
          <c:tx>
            <c:v>260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'OCV &amp; R'!$C$95:$C$108</c:f>
            </c:numRef>
          </c:xVal>
          <c:yVal>
            <c:numRef>
              <c:f>'OCV &amp; R'!$AN$95:$AN$102</c:f>
              <c:numCache/>
            </c:numRef>
          </c:yVal>
        </c:ser>
        <c:ser>
          <c:idx val="34"/>
          <c:order val="34"/>
          <c:tx>
            <c:v>268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'OCV &amp; R'!$C$95:$C$108</c:f>
            </c:numRef>
          </c:xVal>
          <c:yVal>
            <c:numRef>
              <c:f>'OCV &amp; R'!$AO$95:$AO$102</c:f>
              <c:numCache/>
            </c:numRef>
          </c:yVal>
        </c:ser>
        <c:ser>
          <c:idx val="35"/>
          <c:order val="35"/>
          <c:tx>
            <c:v>276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'OCV &amp; R'!$C$95:$C$108</c:f>
            </c:numRef>
          </c:xVal>
          <c:yVal>
            <c:numRef>
              <c:f>'OCV &amp; R'!$AP$95:$AP$101</c:f>
              <c:numCache/>
            </c:numRef>
          </c:yVal>
        </c:ser>
        <c:ser>
          <c:idx val="36"/>
          <c:order val="36"/>
          <c:tx>
            <c:v>284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'OCV &amp; R'!$C$95:$C$108</c:f>
            </c:numRef>
          </c:xVal>
          <c:yVal>
            <c:numRef>
              <c:f>'OCV &amp; R'!$AQ$95:$AQ$101</c:f>
              <c:numCache/>
            </c:numRef>
          </c:yVal>
        </c:ser>
        <c:ser>
          <c:idx val="37"/>
          <c:order val="37"/>
          <c:tx>
            <c:v>292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'OCV &amp; R'!$C$95:$C$108</c:f>
            </c:numRef>
          </c:xVal>
          <c:yVal>
            <c:numRef>
              <c:f>'OCV &amp; R'!$AR$95:$AR$101</c:f>
              <c:numCache/>
            </c:numRef>
          </c:yVal>
        </c:ser>
        <c:ser>
          <c:idx val="38"/>
          <c:order val="38"/>
          <c:tx>
            <c:v>299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'OCV &amp; R'!$C$95:$C$108</c:f>
            </c:numRef>
          </c:xVal>
          <c:yVal>
            <c:numRef>
              <c:f>'OCV &amp; R'!$AS$95:$AS$101</c:f>
              <c:numCache/>
            </c:numRef>
          </c:yVal>
        </c:ser>
        <c:ser>
          <c:idx val="39"/>
          <c:order val="39"/>
          <c:tx>
            <c:v>307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'OCV &amp; R'!$C$95:$C$108</c:f>
            </c:numRef>
          </c:xVal>
          <c:yVal>
            <c:numRef>
              <c:f>'OCV &amp; R'!$AT$95:$AT$101</c:f>
              <c:numCache/>
            </c:numRef>
          </c:yVal>
        </c:ser>
        <c:ser>
          <c:idx val="40"/>
          <c:order val="40"/>
          <c:tx>
            <c:v>315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'OCV &amp; R'!$C$95:$C$108</c:f>
            </c:numRef>
          </c:xVal>
          <c:yVal>
            <c:numRef>
              <c:f>'OCV &amp; R'!$AU$95:$AU$101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9504224"/>
        <c:axId val="1222755888"/>
      </c:scatterChart>
      <c:valAx>
        <c:axId val="809504224"/>
        <c:scaling>
          <c:orientation val="minMax"/>
          <c:max val="2.5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Capacity Discharged (Ah)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1222755888"/>
      </c:valAx>
      <c:valAx>
        <c:axId val="1222755888"/>
        <c:scaling>
          <c:orientation val="minMax"/>
          <c:max val="3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Open Circuit Voltage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809504224"/>
      </c:valAx>
    </c:plotArea>
    <c:legend>
      <c:legendPos val="r"/>
      <c:layout>
        <c:manualLayout>
          <c:xMode val="edge"/>
          <c:yMode val="edge"/>
          <c:x val="0.8400976710109873"/>
          <c:y val="0.16327697115895196"/>
        </c:manualLayout>
      </c:layout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757575"/>
                </a:solidFill>
                <a:latin typeface="+mn-lt"/>
              </a:defRPr>
            </a:pPr>
            <a:r>
              <a:rPr b="1" i="0" sz="1200">
                <a:solidFill>
                  <a:srgbClr val="757575"/>
                </a:solidFill>
                <a:latin typeface="+mn-lt"/>
              </a:rPr>
              <a:t>300k km Lifetime Aging Case</a:t>
            </a:r>
          </a:p>
        </c:rich>
      </c:tx>
      <c:layout>
        <c:manualLayout>
          <c:xMode val="edge"/>
          <c:yMode val="edge"/>
          <c:x val="0.2544793850454228"/>
          <c:y val="0.013888888888888888"/>
        </c:manualLayout>
      </c:layout>
      <c:overlay val="0"/>
    </c:title>
    <c:plotArea>
      <c:layout>
        <c:manualLayout>
          <c:xMode val="edge"/>
          <c:yMode val="edge"/>
          <c:x val="0.11846206940395426"/>
          <c:y val="0.11300925925925925"/>
          <c:w val="0.683233523145247"/>
          <c:h val="0.665663823272091"/>
        </c:manualLayout>
      </c:layout>
      <c:scatterChart>
        <c:scatterStyle val="lineMarker"/>
        <c:ser>
          <c:idx val="0"/>
          <c:order val="0"/>
          <c:tx>
            <c:v>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R'!$E$132:$E$145</c:f>
              <c:numCache/>
            </c:numRef>
          </c:yVal>
        </c:ser>
        <c:ser>
          <c:idx val="1"/>
          <c:order val="1"/>
          <c:tx>
            <c:v>8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R'!$F$132:$F$145</c:f>
              <c:numCache/>
            </c:numRef>
          </c:yVal>
        </c:ser>
        <c:ser>
          <c:idx val="2"/>
          <c:order val="2"/>
          <c:tx>
            <c:v>16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R'!$G$132:$G$145</c:f>
              <c:numCache/>
            </c:numRef>
          </c:yVal>
        </c:ser>
        <c:ser>
          <c:idx val="3"/>
          <c:order val="3"/>
          <c:tx>
            <c:v>24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R'!$H$132:$H$145</c:f>
              <c:numCache/>
            </c:numRef>
          </c:yVal>
        </c:ser>
        <c:ser>
          <c:idx val="4"/>
          <c:order val="4"/>
          <c:tx>
            <c:v>32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R'!$I$132:$I$145</c:f>
              <c:numCache/>
            </c:numRef>
          </c:yVal>
        </c:ser>
        <c:ser>
          <c:idx val="5"/>
          <c:order val="5"/>
          <c:tx>
            <c:v>39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R'!$J$132:$J$145</c:f>
              <c:numCache/>
            </c:numRef>
          </c:yVal>
        </c:ser>
        <c:ser>
          <c:idx val="6"/>
          <c:order val="6"/>
          <c:tx>
            <c:v>47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R'!$K$132:$K$145</c:f>
              <c:numCache/>
            </c:numRef>
          </c:yVal>
        </c:ser>
        <c:ser>
          <c:idx val="7"/>
          <c:order val="7"/>
          <c:tx>
            <c:v>55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R'!$L$132:$L$145</c:f>
              <c:numCache/>
            </c:numRef>
          </c:yVal>
        </c:ser>
        <c:ser>
          <c:idx val="8"/>
          <c:order val="8"/>
          <c:tx>
            <c:v>63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R'!$M$132:$M$145</c:f>
              <c:numCache/>
            </c:numRef>
          </c:yVal>
        </c:ser>
        <c:ser>
          <c:idx val="9"/>
          <c:order val="9"/>
          <c:tx>
            <c:v>71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R'!$N$132:$N$145</c:f>
              <c:numCache/>
            </c:numRef>
          </c:yVal>
        </c:ser>
        <c:ser>
          <c:idx val="10"/>
          <c:order val="10"/>
          <c:tx>
            <c:v>79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R'!$O$132:$O$145</c:f>
              <c:numCache/>
            </c:numRef>
          </c:yVal>
        </c:ser>
        <c:ser>
          <c:idx val="11"/>
          <c:order val="11"/>
          <c:tx>
            <c:v>87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R'!$P$132:$P$144</c:f>
              <c:numCache/>
            </c:numRef>
          </c:yVal>
        </c:ser>
        <c:ser>
          <c:idx val="12"/>
          <c:order val="12"/>
          <c:tx>
            <c:v>95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R'!$Q$132:$Q$144</c:f>
              <c:numCache/>
            </c:numRef>
          </c:yVal>
        </c:ser>
        <c:ser>
          <c:idx val="13"/>
          <c:order val="13"/>
          <c:tx>
            <c:v>102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R'!$R$132:$R$144</c:f>
              <c:numCache/>
            </c:numRef>
          </c:yVal>
        </c:ser>
        <c:ser>
          <c:idx val="14"/>
          <c:order val="14"/>
          <c:tx>
            <c:v>110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R'!$S$132:$S$144</c:f>
              <c:numCache/>
            </c:numRef>
          </c:yVal>
        </c:ser>
        <c:ser>
          <c:idx val="15"/>
          <c:order val="15"/>
          <c:tx>
            <c:v>118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R'!$U$132:$U$145</c:f>
              <c:numCache/>
            </c:numRef>
          </c:yVal>
        </c:ser>
        <c:ser>
          <c:idx val="16"/>
          <c:order val="16"/>
          <c:tx>
            <c:v>126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R'!$V$132:$V$143</c:f>
              <c:numCache/>
            </c:numRef>
          </c:yVal>
        </c:ser>
        <c:ser>
          <c:idx val="17"/>
          <c:order val="17"/>
          <c:tx>
            <c:v>134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R'!$W$132:$W$143</c:f>
              <c:numCache/>
            </c:numRef>
          </c:yVal>
        </c:ser>
        <c:ser>
          <c:idx val="18"/>
          <c:order val="18"/>
          <c:tx>
            <c:v>142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R'!$X$132:$X$143</c:f>
              <c:numCache/>
            </c:numRef>
          </c:yVal>
        </c:ser>
        <c:ser>
          <c:idx val="19"/>
          <c:order val="19"/>
          <c:tx>
            <c:v>150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R'!$Y$132:$Y$143</c:f>
              <c:numCache/>
            </c:numRef>
          </c:yVal>
        </c:ser>
        <c:ser>
          <c:idx val="20"/>
          <c:order val="20"/>
          <c:tx>
            <c:v>158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R'!$Z$132:$Z$143</c:f>
              <c:numCache/>
            </c:numRef>
          </c:yVal>
        </c:ser>
        <c:ser>
          <c:idx val="21"/>
          <c:order val="21"/>
          <c:tx>
            <c:v>165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R'!$AA$132:$AA$143</c:f>
              <c:numCache/>
            </c:numRef>
          </c:yVal>
        </c:ser>
        <c:ser>
          <c:idx val="22"/>
          <c:order val="22"/>
          <c:tx>
            <c:v>173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R'!$AB$132:$AB$143</c:f>
              <c:numCache/>
            </c:numRef>
          </c:yVal>
        </c:ser>
        <c:ser>
          <c:idx val="23"/>
          <c:order val="23"/>
          <c:tx>
            <c:v>181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R'!$AC$132:$AC$142</c:f>
              <c:numCache/>
            </c:numRef>
          </c:yVal>
        </c:ser>
        <c:ser>
          <c:idx val="24"/>
          <c:order val="24"/>
          <c:tx>
            <c:v>189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R'!$AD$132:$AD$142</c:f>
              <c:numCache/>
            </c:numRef>
          </c:yVal>
        </c:ser>
        <c:ser>
          <c:idx val="25"/>
          <c:order val="25"/>
          <c:tx>
            <c:v>197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R'!$AE$132:$AE$142</c:f>
              <c:numCache/>
            </c:numRef>
          </c:yVal>
        </c:ser>
        <c:ser>
          <c:idx val="26"/>
          <c:order val="26"/>
          <c:tx>
            <c:v>205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R'!$AF$132:$AF$142</c:f>
              <c:numCache/>
            </c:numRef>
          </c:yVal>
        </c:ser>
        <c:ser>
          <c:idx val="27"/>
          <c:order val="27"/>
          <c:tx>
            <c:v>213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R'!$AG$132:$AG$142</c:f>
              <c:numCache/>
            </c:numRef>
          </c:yVal>
        </c:ser>
        <c:ser>
          <c:idx val="28"/>
          <c:order val="28"/>
          <c:tx>
            <c:v>221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R'!$AH$132:$AH$142</c:f>
              <c:numCache/>
            </c:numRef>
          </c:yVal>
        </c:ser>
        <c:ser>
          <c:idx val="29"/>
          <c:order val="29"/>
          <c:tx>
            <c:v>228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R'!$AI$132:$AI$142</c:f>
              <c:numCache/>
            </c:numRef>
          </c:yVal>
        </c:ser>
        <c:ser>
          <c:idx val="30"/>
          <c:order val="30"/>
          <c:tx>
            <c:v>236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R'!$AJ$132:$AJ$141</c:f>
              <c:numCache/>
            </c:numRef>
          </c:yVal>
        </c:ser>
        <c:ser>
          <c:idx val="31"/>
          <c:order val="31"/>
          <c:tx>
            <c:v>244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R'!$AK$132:$AK$141</c:f>
              <c:numCache/>
            </c:numRef>
          </c:yVal>
        </c:ser>
        <c:ser>
          <c:idx val="32"/>
          <c:order val="32"/>
          <c:tx>
            <c:v>252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R'!$AL$132:$AL$138</c:f>
              <c:numCache/>
            </c:numRef>
          </c:yVal>
        </c:ser>
        <c:ser>
          <c:idx val="33"/>
          <c:order val="33"/>
          <c:tx>
            <c:v>260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R'!$AM$132:$AM$141</c:f>
              <c:numCache/>
            </c:numRef>
          </c:yVal>
        </c:ser>
        <c:ser>
          <c:idx val="34"/>
          <c:order val="34"/>
          <c:tx>
            <c:v>268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R'!$AN$132:$AN$141</c:f>
              <c:numCache/>
            </c:numRef>
          </c:yVal>
        </c:ser>
        <c:ser>
          <c:idx val="35"/>
          <c:order val="35"/>
          <c:tx>
            <c:v>276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R'!$AO$132:$AO$141</c:f>
              <c:numCache/>
            </c:numRef>
          </c:yVal>
        </c:ser>
        <c:ser>
          <c:idx val="36"/>
          <c:order val="36"/>
          <c:tx>
            <c:v>284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R'!$AP$132:$AP$141</c:f>
              <c:numCache/>
            </c:numRef>
          </c:yVal>
        </c:ser>
        <c:ser>
          <c:idx val="37"/>
          <c:order val="37"/>
          <c:tx>
            <c:v>292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R'!$AQ$132:$AQ$140</c:f>
              <c:numCache/>
            </c:numRef>
          </c:yVal>
        </c:ser>
        <c:ser>
          <c:idx val="38"/>
          <c:order val="38"/>
          <c:tx>
            <c:v>299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R'!$AR$132:$AR$140</c:f>
              <c:numCache/>
            </c:numRef>
          </c:yVal>
        </c:ser>
        <c:ser>
          <c:idx val="39"/>
          <c:order val="39"/>
          <c:tx>
            <c:v>307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R'!$AS$132:$AS$140</c:f>
              <c:numCache/>
            </c:numRef>
          </c:yVal>
        </c:ser>
        <c:ser>
          <c:idx val="40"/>
          <c:order val="40"/>
          <c:tx>
            <c:v>315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R'!$AT$132:$AT$140</c:f>
              <c:numCache/>
            </c:numRef>
          </c:yVal>
        </c:ser>
        <c:ser>
          <c:idx val="41"/>
          <c:order val="41"/>
          <c:tx>
            <c:v>323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R'!$AU$132:$AU$140</c:f>
              <c:numCache/>
            </c:numRef>
          </c:yVal>
        </c:ser>
        <c:ser>
          <c:idx val="42"/>
          <c:order val="42"/>
          <c:tx>
            <c:v>331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R'!$AV$132:$AV$140</c:f>
              <c:numCache/>
            </c:numRef>
          </c:yVal>
        </c:ser>
        <c:ser>
          <c:idx val="43"/>
          <c:order val="43"/>
          <c:tx>
            <c:v>339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R'!$AW$132:$AW$140</c:f>
              <c:numCache/>
            </c:numRef>
          </c:yVal>
        </c:ser>
        <c:ser>
          <c:idx val="44"/>
          <c:order val="44"/>
          <c:tx>
            <c:v>347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'OCV &amp; R'!$C$132:$C$145</c:f>
            </c:numRef>
          </c:xVal>
          <c:yVal>
            <c:numRef>
              <c:f>'OCV &amp; R'!$AX$132:$AX$140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535068"/>
        <c:axId val="368753462"/>
      </c:scatterChart>
      <c:valAx>
        <c:axId val="478535068"/>
        <c:scaling>
          <c:orientation val="minMax"/>
          <c:max val="2.5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Capacity Discharged (Ah)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368753462"/>
      </c:valAx>
      <c:valAx>
        <c:axId val="368753462"/>
        <c:scaling>
          <c:orientation val="minMax"/>
          <c:max val="3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Open Circuit Voltage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478535068"/>
      </c:valAx>
    </c:plotArea>
    <c:legend>
      <c:legendPos val="r"/>
      <c:layout>
        <c:manualLayout>
          <c:xMode val="edge"/>
          <c:yMode val="edge"/>
          <c:x val="0.8427676211753807"/>
          <c:y val="0.16809383202099737"/>
        </c:manualLayout>
      </c:layout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757575"/>
                </a:solidFill>
                <a:latin typeface="+mn-lt"/>
              </a:defRPr>
            </a:pPr>
            <a:r>
              <a:rPr b="1" i="0" sz="1200">
                <a:solidFill>
                  <a:srgbClr val="757575"/>
                </a:solidFill>
                <a:latin typeface="+mn-lt"/>
              </a:rPr>
              <a:t>206k km Lifetime Aging Case</a:t>
            </a:r>
          </a:p>
        </c:rich>
      </c:tx>
      <c:layout>
        <c:manualLayout>
          <c:xMode val="edge"/>
          <c:yMode val="edge"/>
          <c:x val="0.2544793850454228"/>
          <c:y val="0.013888888888888888"/>
        </c:manualLayout>
      </c:layout>
      <c:overlay val="0"/>
    </c:title>
    <c:plotArea>
      <c:layout>
        <c:manualLayout>
          <c:xMode val="edge"/>
          <c:yMode val="edge"/>
          <c:x val="0.12405266951693932"/>
          <c:y val="0.11300925925925925"/>
          <c:w val="0.683233523145247"/>
          <c:h val="0.665663823272091"/>
        </c:manualLayout>
      </c:layout>
      <c:scatterChart>
        <c:scatterStyle val="lineMarker"/>
        <c:ser>
          <c:idx val="0"/>
          <c:order val="0"/>
          <c:tx>
            <c:v>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'OCV &amp; R'!$C$113:$C$126</c:f>
            </c:numRef>
          </c:xVal>
          <c:yVal>
            <c:numRef>
              <c:f>'OCV &amp; R'!$E$113:$E$126</c:f>
              <c:numCache/>
            </c:numRef>
          </c:yVal>
        </c:ser>
        <c:ser>
          <c:idx val="1"/>
          <c:order val="1"/>
          <c:tx>
            <c:v>8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'OCV &amp; R'!$C$113:$C$126</c:f>
            </c:numRef>
          </c:xVal>
          <c:yVal>
            <c:numRef>
              <c:f>'OCV &amp; R'!$F$113:$F$126</c:f>
              <c:numCache/>
            </c:numRef>
          </c:yVal>
        </c:ser>
        <c:ser>
          <c:idx val="2"/>
          <c:order val="2"/>
          <c:tx>
            <c:v>16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'OCV &amp; R'!$C$113:$C$126</c:f>
            </c:numRef>
          </c:xVal>
          <c:yVal>
            <c:numRef>
              <c:f>'OCV &amp; R'!$G$113:$G$126</c:f>
              <c:numCache/>
            </c:numRef>
          </c:yVal>
        </c:ser>
        <c:ser>
          <c:idx val="3"/>
          <c:order val="3"/>
          <c:tx>
            <c:v>24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'OCV &amp; R'!$C$113:$C$126</c:f>
            </c:numRef>
          </c:xVal>
          <c:yVal>
            <c:numRef>
              <c:f>'OCV &amp; R'!$H$113:$H$126</c:f>
              <c:numCache/>
            </c:numRef>
          </c:yVal>
        </c:ser>
        <c:ser>
          <c:idx val="4"/>
          <c:order val="4"/>
          <c:tx>
            <c:v>32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'OCV &amp; R'!$C$113:$C$126</c:f>
            </c:numRef>
          </c:xVal>
          <c:yVal>
            <c:numRef>
              <c:f>'OCV &amp; R'!$J$113:$J$126</c:f>
              <c:numCache/>
            </c:numRef>
          </c:yVal>
        </c:ser>
        <c:ser>
          <c:idx val="5"/>
          <c:order val="5"/>
          <c:tx>
            <c:v>39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'OCV &amp; R'!$C$113:$C$126</c:f>
            </c:numRef>
          </c:xVal>
          <c:yVal>
            <c:numRef>
              <c:f>'OCV &amp; R'!$K$113:$K$126</c:f>
              <c:numCache/>
            </c:numRef>
          </c:yVal>
        </c:ser>
        <c:ser>
          <c:idx val="6"/>
          <c:order val="6"/>
          <c:tx>
            <c:v>47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'OCV &amp; R'!$C$113:$C$126</c:f>
            </c:numRef>
          </c:xVal>
          <c:yVal>
            <c:numRef>
              <c:f>'OCV &amp; R'!$L$113:$L$126</c:f>
              <c:numCache/>
            </c:numRef>
          </c:yVal>
        </c:ser>
        <c:ser>
          <c:idx val="7"/>
          <c:order val="7"/>
          <c:tx>
            <c:v>55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'OCV &amp; R'!$C$113:$C$126</c:f>
            </c:numRef>
          </c:xVal>
          <c:yVal>
            <c:numRef>
              <c:f>'OCV &amp; R'!$M$113:$M$126</c:f>
              <c:numCache/>
            </c:numRef>
          </c:yVal>
        </c:ser>
        <c:ser>
          <c:idx val="8"/>
          <c:order val="8"/>
          <c:tx>
            <c:v>63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'OCV &amp; R'!$C$113:$C$126</c:f>
            </c:numRef>
          </c:xVal>
          <c:yVal>
            <c:numRef>
              <c:f>'OCV &amp; R'!$N$113:$N$126</c:f>
              <c:numCache/>
            </c:numRef>
          </c:yVal>
        </c:ser>
        <c:ser>
          <c:idx val="9"/>
          <c:order val="9"/>
          <c:tx>
            <c:v>71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'OCV &amp; R'!$C$113:$C$126</c:f>
            </c:numRef>
          </c:xVal>
          <c:yVal>
            <c:numRef>
              <c:f>'OCV &amp; R'!$O$113:$O$126</c:f>
              <c:numCache/>
            </c:numRef>
          </c:yVal>
        </c:ser>
        <c:ser>
          <c:idx val="10"/>
          <c:order val="10"/>
          <c:tx>
            <c:v>79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'OCV &amp; R'!$C$113:$C$126</c:f>
            </c:numRef>
          </c:xVal>
          <c:yVal>
            <c:numRef>
              <c:f>'OCV &amp; R'!$P$113:$P$126</c:f>
              <c:numCache/>
            </c:numRef>
          </c:yVal>
        </c:ser>
        <c:ser>
          <c:idx val="11"/>
          <c:order val="11"/>
          <c:tx>
            <c:v>87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'OCV &amp; R'!$C$113:$C$126</c:f>
            </c:numRef>
          </c:xVal>
          <c:yVal>
            <c:numRef>
              <c:f>'OCV &amp; R'!$Q$113:$Q$126</c:f>
              <c:numCache/>
            </c:numRef>
          </c:yVal>
        </c:ser>
        <c:ser>
          <c:idx val="12"/>
          <c:order val="12"/>
          <c:tx>
            <c:v>95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'OCV &amp; R'!$C$113:$C$126</c:f>
            </c:numRef>
          </c:xVal>
          <c:yVal>
            <c:numRef>
              <c:f>'OCV &amp; R'!$R$113:$R$126</c:f>
              <c:numCache/>
            </c:numRef>
          </c:yVal>
        </c:ser>
        <c:ser>
          <c:idx val="13"/>
          <c:order val="13"/>
          <c:tx>
            <c:v>102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'OCV &amp; R'!$C$113:$C$126</c:f>
            </c:numRef>
          </c:xVal>
          <c:yVal>
            <c:numRef>
              <c:f>'OCV &amp; R'!$S$113:$S$125</c:f>
              <c:numCache/>
            </c:numRef>
          </c:yVal>
        </c:ser>
        <c:ser>
          <c:idx val="14"/>
          <c:order val="14"/>
          <c:tx>
            <c:v>110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'OCV &amp; R'!$C$113:$C$126</c:f>
            </c:numRef>
          </c:xVal>
          <c:yVal>
            <c:numRef>
              <c:f>'OCV &amp; R'!$U$113:$U$126</c:f>
              <c:numCache/>
            </c:numRef>
          </c:yVal>
        </c:ser>
        <c:ser>
          <c:idx val="15"/>
          <c:order val="15"/>
          <c:tx>
            <c:v>118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'OCV &amp; R'!$C$113:$C$126</c:f>
            </c:numRef>
          </c:xVal>
          <c:yVal>
            <c:numRef>
              <c:f>'OCV &amp; R'!$V$113:$V$123</c:f>
              <c:numCache/>
            </c:numRef>
          </c:yVal>
        </c:ser>
        <c:ser>
          <c:idx val="16"/>
          <c:order val="16"/>
          <c:tx>
            <c:v>126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'OCV &amp; R'!$C$113:$C$126</c:f>
            </c:numRef>
          </c:xVal>
          <c:yVal>
            <c:numRef>
              <c:f>'OCV &amp; R'!$W$113:$W$124</c:f>
              <c:numCache/>
            </c:numRef>
          </c:yVal>
        </c:ser>
        <c:ser>
          <c:idx val="17"/>
          <c:order val="17"/>
          <c:tx>
            <c:v>134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'OCV &amp; R'!$C$113:$C$126</c:f>
            </c:numRef>
          </c:xVal>
          <c:yVal>
            <c:numRef>
              <c:f>'OCV &amp; R'!$X$113:$X$124</c:f>
              <c:numCache/>
            </c:numRef>
          </c:yVal>
        </c:ser>
        <c:ser>
          <c:idx val="18"/>
          <c:order val="18"/>
          <c:tx>
            <c:v>142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'OCV &amp; R'!$C$113:$C$126</c:f>
            </c:numRef>
          </c:xVal>
          <c:yVal>
            <c:numRef>
              <c:f>'OCV &amp; R'!$Y$113:$Y$124</c:f>
              <c:numCache/>
            </c:numRef>
          </c:yVal>
        </c:ser>
        <c:ser>
          <c:idx val="19"/>
          <c:order val="19"/>
          <c:tx>
            <c:v>150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'OCV &amp; R'!$C$113:$C$126</c:f>
            </c:numRef>
          </c:xVal>
          <c:yVal>
            <c:numRef>
              <c:f>'OCV &amp; R'!$Z$113:$Z$124</c:f>
              <c:numCache/>
            </c:numRef>
          </c:yVal>
        </c:ser>
        <c:ser>
          <c:idx val="20"/>
          <c:order val="20"/>
          <c:tx>
            <c:v>158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'OCV &amp; R'!$C$113:$C$126</c:f>
            </c:numRef>
          </c:xVal>
          <c:yVal>
            <c:numRef>
              <c:f>'OCV &amp; R'!$AA$113:$AA$123</c:f>
              <c:numCache/>
            </c:numRef>
          </c:yVal>
        </c:ser>
        <c:ser>
          <c:idx val="21"/>
          <c:order val="21"/>
          <c:tx>
            <c:v>165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'OCV &amp; R'!$C$113:$C$126</c:f>
            </c:numRef>
          </c:xVal>
          <c:yVal>
            <c:numRef>
              <c:f>'OCV &amp; R'!$AB$113:$AB$123</c:f>
              <c:numCache/>
            </c:numRef>
          </c:yVal>
        </c:ser>
        <c:ser>
          <c:idx val="22"/>
          <c:order val="22"/>
          <c:tx>
            <c:v>173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'OCV &amp; R'!$C$113:$C$126</c:f>
            </c:numRef>
          </c:xVal>
          <c:yVal>
            <c:numRef>
              <c:f>'OCV &amp; R'!$AC$113:$AC$123</c:f>
              <c:numCache/>
            </c:numRef>
          </c:yVal>
        </c:ser>
        <c:ser>
          <c:idx val="23"/>
          <c:order val="23"/>
          <c:tx>
            <c:v>181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'OCV &amp; R'!$C$113:$C$126</c:f>
            </c:numRef>
          </c:xVal>
          <c:yVal>
            <c:numRef>
              <c:f>'OCV &amp; R'!$AD$113:$AD$122</c:f>
              <c:numCache/>
            </c:numRef>
          </c:yVal>
        </c:ser>
        <c:ser>
          <c:idx val="24"/>
          <c:order val="24"/>
          <c:tx>
            <c:v>189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'OCV &amp; R'!$C$113:$C$126</c:f>
            </c:numRef>
          </c:xVal>
          <c:yVal>
            <c:numRef>
              <c:f>'OCV &amp; R'!$AE$113:$AE$122</c:f>
              <c:numCache/>
            </c:numRef>
          </c:yVal>
        </c:ser>
        <c:ser>
          <c:idx val="25"/>
          <c:order val="25"/>
          <c:tx>
            <c:v>197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'OCV &amp; R'!$C$113:$C$126</c:f>
            </c:numRef>
          </c:xVal>
          <c:yVal>
            <c:numRef>
              <c:f>'OCV &amp; R'!$AF$113:$AF$122</c:f>
              <c:numCache/>
            </c:numRef>
          </c:yVal>
        </c:ser>
        <c:ser>
          <c:idx val="26"/>
          <c:order val="26"/>
          <c:tx>
            <c:v>205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'OCV &amp; R'!$C$113:$C$126</c:f>
            </c:numRef>
          </c:xVal>
          <c:yVal>
            <c:numRef>
              <c:f>'OCV &amp; R'!$AG$113:$AG$121</c:f>
              <c:numCache/>
            </c:numRef>
          </c:yVal>
        </c:ser>
        <c:ser>
          <c:idx val="27"/>
          <c:order val="27"/>
          <c:tx>
            <c:v>213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'OCV &amp; R'!$C$113:$C$126</c:f>
            </c:numRef>
          </c:xVal>
          <c:yVal>
            <c:numRef>
              <c:f>'OCV &amp; R'!$AH$113:$AH$121</c:f>
              <c:numCache/>
            </c:numRef>
          </c:yVal>
        </c:ser>
        <c:ser>
          <c:idx val="28"/>
          <c:order val="28"/>
          <c:tx>
            <c:v>221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'OCV &amp; R'!$C$113:$C$126</c:f>
            </c:numRef>
          </c:xVal>
          <c:yVal>
            <c:numRef>
              <c:f>'OCV &amp; R'!$AI$113:$AI$121</c:f>
              <c:numCache/>
            </c:numRef>
          </c:yVal>
        </c:ser>
        <c:ser>
          <c:idx val="29"/>
          <c:order val="29"/>
          <c:tx>
            <c:v>228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'OCV &amp; R'!$C$113:$C$126</c:f>
            </c:numRef>
          </c:xVal>
          <c:yVal>
            <c:numRef>
              <c:f>'OCV &amp; R'!$AJ$113:$AJ$121</c:f>
              <c:numCache/>
            </c:numRef>
          </c:yVal>
        </c:ser>
        <c:ser>
          <c:idx val="30"/>
          <c:order val="30"/>
          <c:tx>
            <c:v>236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'OCV &amp; R'!$C$113:$C$126</c:f>
            </c:numRef>
          </c:xVal>
          <c:yVal>
            <c:numRef>
              <c:f>'OCV &amp; R'!$AK$113:$AK$120</c:f>
              <c:numCache/>
            </c:numRef>
          </c:yVal>
        </c:ser>
        <c:ser>
          <c:idx val="31"/>
          <c:order val="31"/>
          <c:tx>
            <c:v>244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'OCV &amp; R'!$C$113:$C$126</c:f>
            </c:numRef>
          </c:xVal>
          <c:yVal>
            <c:numRef>
              <c:f>'OCV &amp; R'!$AL$113:$AL$120</c:f>
              <c:numCache/>
            </c:numRef>
          </c:yVal>
        </c:ser>
        <c:ser>
          <c:idx val="32"/>
          <c:order val="32"/>
          <c:tx>
            <c:v>252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'OCV &amp; R'!$C$113:$C$126</c:f>
            </c:numRef>
          </c:xVal>
          <c:yVal>
            <c:numRef>
              <c:f>'OCV &amp; R'!$AM$113:$AM$120</c:f>
              <c:numCache/>
            </c:numRef>
          </c:yVal>
        </c:ser>
        <c:ser>
          <c:idx val="33"/>
          <c:order val="33"/>
          <c:tx>
            <c:v>260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'OCV &amp; R'!$C$113:$C$126</c:f>
            </c:numRef>
          </c:xVal>
          <c:yVal>
            <c:numRef>
              <c:f>'OCV &amp; R'!$AN$113:$AN$120</c:f>
              <c:numCache/>
            </c:numRef>
          </c:yVal>
        </c:ser>
        <c:ser>
          <c:idx val="34"/>
          <c:order val="34"/>
          <c:tx>
            <c:v>268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'OCV &amp; R'!$C$113:$C$126</c:f>
            </c:numRef>
          </c:xVal>
          <c:yVal>
            <c:numRef>
              <c:f>'OCV &amp; R'!$AO$113:$AO$120</c:f>
              <c:numCache/>
            </c:numRef>
          </c:yVal>
        </c:ser>
        <c:ser>
          <c:idx val="35"/>
          <c:order val="35"/>
          <c:tx>
            <c:v>276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'OCV &amp; R'!$C$113:$C$126</c:f>
            </c:numRef>
          </c:xVal>
          <c:yVal>
            <c:numRef>
              <c:f>'OCV &amp; R'!$AP$113:$AP$119</c:f>
              <c:numCache/>
            </c:numRef>
          </c:yVal>
        </c:ser>
        <c:ser>
          <c:idx val="36"/>
          <c:order val="36"/>
          <c:tx>
            <c:v>284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'OCV &amp; R'!$C$113:$C$126</c:f>
            </c:numRef>
          </c:xVal>
          <c:yVal>
            <c:numRef>
              <c:f>'OCV &amp; R'!$AR$113:$AR$119</c:f>
              <c:numCache/>
            </c:numRef>
          </c:yVal>
        </c:ser>
        <c:ser>
          <c:idx val="37"/>
          <c:order val="37"/>
          <c:tx>
            <c:v>292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'OCV &amp; R'!$C$113:$C$126</c:f>
            </c:numRef>
          </c:xVal>
          <c:yVal>
            <c:numRef>
              <c:f>'OCV &amp; R'!$AS$113:$AS$119</c:f>
              <c:numCache/>
            </c:numRef>
          </c:yVal>
        </c:ser>
        <c:ser>
          <c:idx val="38"/>
          <c:order val="38"/>
          <c:tx>
            <c:v>299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'OCV &amp; R'!$C$113:$C$126</c:f>
            </c:numRef>
          </c:xVal>
          <c:yVal>
            <c:numRef>
              <c:f>'OCV &amp; R'!$AT$113:$AT$119</c:f>
              <c:numCache/>
            </c:numRef>
          </c:yVal>
        </c:ser>
        <c:ser>
          <c:idx val="39"/>
          <c:order val="39"/>
          <c:tx>
            <c:v>307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'OCV &amp; R'!$C$113:$C$126</c:f>
            </c:numRef>
          </c:xVal>
          <c:yVal>
            <c:numRef>
              <c:f>'OCV &amp; R'!$AU$113:$AU$119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033890"/>
        <c:axId val="229907278"/>
      </c:scatterChart>
      <c:valAx>
        <c:axId val="1515033890"/>
        <c:scaling>
          <c:orientation val="minMax"/>
          <c:max val="2.5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Capacity Discharged (Ah)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229907278"/>
      </c:valAx>
      <c:valAx>
        <c:axId val="2299072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1C Discharge Resistance (mΩ)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1515033890"/>
      </c:valAx>
    </c:plotArea>
    <c:legend>
      <c:legendPos val="r"/>
      <c:layout>
        <c:manualLayout>
          <c:xMode val="edge"/>
          <c:yMode val="edge"/>
          <c:x val="0.8427676211753807"/>
          <c:y val="0.16809383202099737"/>
        </c:manualLayout>
      </c:layout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757575"/>
                </a:solidFill>
                <a:latin typeface="+mn-lt"/>
              </a:defRPr>
            </a:pPr>
            <a:r>
              <a:rPr b="1" i="0" sz="1200">
                <a:solidFill>
                  <a:srgbClr val="757575"/>
                </a:solidFill>
                <a:latin typeface="+mn-lt"/>
              </a:rPr>
              <a:t>300k km Lifetime Aging Case</a:t>
            </a:r>
          </a:p>
        </c:rich>
      </c:tx>
      <c:layout>
        <c:manualLayout>
          <c:xMode val="edge"/>
          <c:yMode val="edge"/>
          <c:x val="0.25714931408503855"/>
          <c:y val="0.023522673827621257"/>
        </c:manualLayout>
      </c:layout>
      <c:overlay val="0"/>
    </c:title>
    <c:plotArea>
      <c:layout>
        <c:manualLayout>
          <c:xMode val="edge"/>
          <c:yMode val="edge"/>
          <c:x val="0.11846206940395426"/>
          <c:y val="0.11300925925925925"/>
          <c:w val="0.683233523145247"/>
          <c:h val="0.665663823272091"/>
        </c:manualLayout>
      </c:layout>
      <c:scatterChart>
        <c:scatterStyle val="lineMarker"/>
        <c:ser>
          <c:idx val="0"/>
          <c:order val="0"/>
          <c:tx>
            <c:v>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R'!$E$150:$E$163</c:f>
              <c:numCache/>
            </c:numRef>
          </c:yVal>
        </c:ser>
        <c:ser>
          <c:idx val="1"/>
          <c:order val="1"/>
          <c:tx>
            <c:v>8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R'!$F$150:$F$163</c:f>
              <c:numCache/>
            </c:numRef>
          </c:yVal>
        </c:ser>
        <c:ser>
          <c:idx val="2"/>
          <c:order val="2"/>
          <c:tx>
            <c:v>16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R'!$G$150:$G$163</c:f>
              <c:numCache/>
            </c:numRef>
          </c:yVal>
        </c:ser>
        <c:ser>
          <c:idx val="3"/>
          <c:order val="3"/>
          <c:tx>
            <c:v>24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R'!$H$150:$H$163</c:f>
              <c:numCache/>
            </c:numRef>
          </c:yVal>
        </c:ser>
        <c:ser>
          <c:idx val="4"/>
          <c:order val="4"/>
          <c:tx>
            <c:v>32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R'!$I$150:$I$163</c:f>
              <c:numCache/>
            </c:numRef>
          </c:yVal>
        </c:ser>
        <c:ser>
          <c:idx val="5"/>
          <c:order val="5"/>
          <c:tx>
            <c:v>39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R'!$J$150:$J$163</c:f>
              <c:numCache/>
            </c:numRef>
          </c:yVal>
        </c:ser>
        <c:ser>
          <c:idx val="6"/>
          <c:order val="6"/>
          <c:tx>
            <c:v>47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R'!$K$150:$K$163</c:f>
              <c:numCache/>
            </c:numRef>
          </c:yVal>
        </c:ser>
        <c:ser>
          <c:idx val="7"/>
          <c:order val="7"/>
          <c:tx>
            <c:v>55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R'!$L$150:$L$163</c:f>
              <c:numCache/>
            </c:numRef>
          </c:yVal>
        </c:ser>
        <c:ser>
          <c:idx val="8"/>
          <c:order val="8"/>
          <c:tx>
            <c:v>63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R'!$M$150:$M$163</c:f>
              <c:numCache/>
            </c:numRef>
          </c:yVal>
        </c:ser>
        <c:ser>
          <c:idx val="9"/>
          <c:order val="9"/>
          <c:tx>
            <c:v>71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R'!$N$150:$N$163</c:f>
              <c:numCache/>
            </c:numRef>
          </c:yVal>
        </c:ser>
        <c:ser>
          <c:idx val="10"/>
          <c:order val="10"/>
          <c:tx>
            <c:v>79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R'!$O$150:$O$162</c:f>
              <c:numCache/>
            </c:numRef>
          </c:yVal>
        </c:ser>
        <c:ser>
          <c:idx val="11"/>
          <c:order val="11"/>
          <c:tx>
            <c:v>87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R'!$P$150:$P$162</c:f>
              <c:numCache/>
            </c:numRef>
          </c:yVal>
        </c:ser>
        <c:ser>
          <c:idx val="12"/>
          <c:order val="12"/>
          <c:tx>
            <c:v>95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R'!$Q$150:$Q$162</c:f>
              <c:numCache/>
            </c:numRef>
          </c:yVal>
        </c:ser>
        <c:ser>
          <c:idx val="13"/>
          <c:order val="13"/>
          <c:tx>
            <c:v>102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R'!$R$150:$R$162</c:f>
              <c:numCache/>
            </c:numRef>
          </c:yVal>
        </c:ser>
        <c:ser>
          <c:idx val="14"/>
          <c:order val="14"/>
          <c:tx>
            <c:v>110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R'!$S$150:$S$162</c:f>
              <c:numCache/>
            </c:numRef>
          </c:yVal>
        </c:ser>
        <c:ser>
          <c:idx val="15"/>
          <c:order val="15"/>
          <c:tx>
            <c:v>126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R'!$U$150:$U$162</c:f>
              <c:numCache/>
            </c:numRef>
          </c:yVal>
        </c:ser>
        <c:ser>
          <c:idx val="16"/>
          <c:order val="16"/>
          <c:tx>
            <c:v>134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R'!$V$150:$V$161</c:f>
              <c:numCache/>
            </c:numRef>
          </c:yVal>
        </c:ser>
        <c:ser>
          <c:idx val="17"/>
          <c:order val="17"/>
          <c:tx>
            <c:v>142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R'!$W$150:$W$161</c:f>
              <c:numCache/>
            </c:numRef>
          </c:yVal>
        </c:ser>
        <c:ser>
          <c:idx val="18"/>
          <c:order val="18"/>
          <c:tx>
            <c:v>150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R'!$X$150:$X$161</c:f>
              <c:numCache/>
            </c:numRef>
          </c:yVal>
        </c:ser>
        <c:ser>
          <c:idx val="19"/>
          <c:order val="19"/>
          <c:tx>
            <c:v>158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R'!$Y$150:$Y$161</c:f>
              <c:numCache/>
            </c:numRef>
          </c:yVal>
        </c:ser>
        <c:ser>
          <c:idx val="20"/>
          <c:order val="20"/>
          <c:tx>
            <c:v>165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R'!$Z$150:$Z$161</c:f>
              <c:numCache/>
            </c:numRef>
          </c:yVal>
        </c:ser>
        <c:ser>
          <c:idx val="21"/>
          <c:order val="21"/>
          <c:tx>
            <c:v>173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R'!$AA$150:$AA$161</c:f>
              <c:numCache/>
            </c:numRef>
          </c:yVal>
        </c:ser>
        <c:ser>
          <c:idx val="22"/>
          <c:order val="22"/>
          <c:tx>
            <c:v>181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R'!$AB$150:$AB$161</c:f>
              <c:numCache/>
            </c:numRef>
          </c:yVal>
        </c:ser>
        <c:ser>
          <c:idx val="23"/>
          <c:order val="23"/>
          <c:tx>
            <c:v>189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R'!$AC$150:$AC$160</c:f>
              <c:numCache/>
            </c:numRef>
          </c:yVal>
        </c:ser>
        <c:ser>
          <c:idx val="24"/>
          <c:order val="24"/>
          <c:tx>
            <c:v>197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R'!$AD$150:$AD$160</c:f>
              <c:numCache/>
            </c:numRef>
          </c:yVal>
        </c:ser>
        <c:ser>
          <c:idx val="25"/>
          <c:order val="25"/>
          <c:tx>
            <c:v>205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R'!$AE$150:$AE$160</c:f>
              <c:numCache/>
            </c:numRef>
          </c:yVal>
        </c:ser>
        <c:ser>
          <c:idx val="26"/>
          <c:order val="26"/>
          <c:tx>
            <c:v>213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R'!$AF$150:$AF$160</c:f>
              <c:numCache/>
            </c:numRef>
          </c:yVal>
        </c:ser>
        <c:ser>
          <c:idx val="27"/>
          <c:order val="27"/>
          <c:tx>
            <c:v>221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R'!$AG$150:$AG$160</c:f>
              <c:numCache/>
            </c:numRef>
          </c:yVal>
        </c:ser>
        <c:ser>
          <c:idx val="28"/>
          <c:order val="28"/>
          <c:tx>
            <c:v>228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R'!$AH$150:$AH$160</c:f>
              <c:numCache/>
            </c:numRef>
          </c:yVal>
        </c:ser>
        <c:ser>
          <c:idx val="29"/>
          <c:order val="29"/>
          <c:tx>
            <c:v>236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R'!$AI$150:$AI$160</c:f>
              <c:numCache/>
            </c:numRef>
          </c:yVal>
        </c:ser>
        <c:ser>
          <c:idx val="30"/>
          <c:order val="30"/>
          <c:tx>
            <c:v>244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R'!$AJ$150:$AJ$159</c:f>
              <c:numCache/>
            </c:numRef>
          </c:yVal>
        </c:ser>
        <c:ser>
          <c:idx val="31"/>
          <c:order val="31"/>
          <c:tx>
            <c:v>252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R'!$AK$150:$AK$159</c:f>
              <c:numCache/>
            </c:numRef>
          </c:yVal>
        </c:ser>
        <c:ser>
          <c:idx val="32"/>
          <c:order val="32"/>
          <c:tx>
            <c:v>268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R'!$AM$150:$AM$159</c:f>
              <c:numCache/>
            </c:numRef>
          </c:yVal>
        </c:ser>
        <c:ser>
          <c:idx val="33"/>
          <c:order val="33"/>
          <c:tx>
            <c:v>276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R'!$AN$150:$AN$159</c:f>
              <c:numCache/>
            </c:numRef>
          </c:yVal>
        </c:ser>
        <c:ser>
          <c:idx val="34"/>
          <c:order val="34"/>
          <c:tx>
            <c:v>284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R'!$AO$150:$AO$159</c:f>
              <c:numCache/>
            </c:numRef>
          </c:yVal>
        </c:ser>
        <c:ser>
          <c:idx val="35"/>
          <c:order val="35"/>
          <c:tx>
            <c:v>292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R'!$AP$150:$AP$159</c:f>
              <c:numCache/>
            </c:numRef>
          </c:yVal>
        </c:ser>
        <c:ser>
          <c:idx val="36"/>
          <c:order val="36"/>
          <c:tx>
            <c:v>299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R'!$AQ$150:$AQ$158</c:f>
              <c:numCache/>
            </c:numRef>
          </c:yVal>
        </c:ser>
        <c:ser>
          <c:idx val="37"/>
          <c:order val="37"/>
          <c:tx>
            <c:v>307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R'!$AR$150:$AR$158</c:f>
              <c:numCache/>
            </c:numRef>
          </c:yVal>
        </c:ser>
        <c:ser>
          <c:idx val="38"/>
          <c:order val="38"/>
          <c:tx>
            <c:v>315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R'!$AS$150:$AS$158</c:f>
              <c:numCache/>
            </c:numRef>
          </c:yVal>
        </c:ser>
        <c:ser>
          <c:idx val="39"/>
          <c:order val="39"/>
          <c:tx>
            <c:v>323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R'!$AT$150:$AT$158</c:f>
              <c:numCache/>
            </c:numRef>
          </c:yVal>
        </c:ser>
        <c:ser>
          <c:idx val="40"/>
          <c:order val="40"/>
          <c:tx>
            <c:v>331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R'!$AU$150:$AU$158</c:f>
              <c:numCache/>
            </c:numRef>
          </c:yVal>
        </c:ser>
        <c:ser>
          <c:idx val="41"/>
          <c:order val="41"/>
          <c:tx>
            <c:v>339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R'!$AV$150:$AV$158</c:f>
              <c:numCache/>
            </c:numRef>
          </c:yVal>
        </c:ser>
        <c:ser>
          <c:idx val="42"/>
          <c:order val="42"/>
          <c:tx>
            <c:v>347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R'!$AW$150:$AW$158</c:f>
              <c:numCache/>
            </c:numRef>
          </c:yVal>
        </c:ser>
        <c:ser>
          <c:idx val="43"/>
          <c:order val="43"/>
          <c:tx>
            <c:v>355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'OCV &amp; R'!$C$150:$C$163</c:f>
            </c:numRef>
          </c:xVal>
          <c:yVal>
            <c:numRef>
              <c:f>'OCV &amp; R'!$AX$150:$AX$158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161065"/>
        <c:axId val="681515335"/>
      </c:scatterChart>
      <c:valAx>
        <c:axId val="2045161065"/>
        <c:scaling>
          <c:orientation val="minMax"/>
          <c:max val="2.5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Capacity Discharged (Ah)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681515335"/>
      </c:valAx>
      <c:valAx>
        <c:axId val="6815153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1C Discharge Resistance (mΩ)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2045161065"/>
      </c:valAx>
    </c:plotArea>
    <c:legend>
      <c:legendPos val="r"/>
      <c:layout>
        <c:manualLayout>
          <c:xMode val="edge"/>
          <c:yMode val="edge"/>
          <c:x val="0.8427676211753807"/>
          <c:y val="0.16809383202099737"/>
        </c:manualLayout>
      </c:layout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757575"/>
                </a:solidFill>
                <a:latin typeface="+mn-lt"/>
              </a:defRPr>
            </a:pPr>
            <a:r>
              <a:rPr b="1" i="0" sz="1200">
                <a:solidFill>
                  <a:srgbClr val="757575"/>
                </a:solidFill>
                <a:latin typeface="+mn-lt"/>
              </a:rPr>
              <a:t>50% SOC Resistance versu Distance Driven</a:t>
            </a:r>
          </a:p>
        </c:rich>
      </c:tx>
      <c:layout>
        <c:manualLayout>
          <c:xMode val="edge"/>
          <c:yMode val="edge"/>
          <c:x val="0.16223619846261358"/>
          <c:y val="0.013888888888888888"/>
        </c:manualLayout>
      </c:layout>
      <c:overlay val="0"/>
    </c:title>
    <c:plotArea>
      <c:layout>
        <c:manualLayout>
          <c:xMode val="edge"/>
          <c:yMode val="edge"/>
          <c:x val="0.15759564645614266"/>
          <c:y val="0.11300925925925925"/>
          <c:w val="0.6440999906458235"/>
          <c:h val="0.665663823272091"/>
        </c:manualLayout>
      </c:layout>
      <c:scatterChart>
        <c:scatterStyle val="lineMarker"/>
        <c:ser>
          <c:idx val="0"/>
          <c:order val="0"/>
          <c:tx>
            <c:v>300k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'OCV &amp; R'!$E$50:$XFD$50</c:f>
            </c:numRef>
          </c:xVal>
          <c:yVal>
            <c:numRef>
              <c:f>'OCV &amp; R'!$E$53:$XFD$53</c:f>
              <c:numCache/>
            </c:numRef>
          </c:yVal>
        </c:ser>
        <c:ser>
          <c:idx val="1"/>
          <c:order val="1"/>
          <c:tx>
            <c:v>206k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'OCV &amp; R'!$E$50:$XFD$50</c:f>
            </c:numRef>
          </c:xVal>
          <c:yVal>
            <c:numRef>
              <c:f>'OCV &amp; R'!$E$52:$XFD$52</c:f>
              <c:numCache/>
            </c:numRef>
          </c:yVal>
        </c:ser>
        <c:ser>
          <c:idx val="2"/>
          <c:order val="2"/>
          <c:tx>
            <c:v>95k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'OCV &amp; R'!$E$50:$XFD$50</c:f>
            </c:numRef>
          </c:xVal>
          <c:yVal>
            <c:numRef>
              <c:f>'OCV &amp; R'!$E$51:$XFD$51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6252670"/>
        <c:axId val="496051278"/>
      </c:scatterChart>
      <c:valAx>
        <c:axId val="2056252670"/>
        <c:scaling>
          <c:orientation val="minMax"/>
          <c:min val="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Distance Driven (thousands of km)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496051278"/>
      </c:valAx>
      <c:valAx>
        <c:axId val="496051278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1C Discharge Resistance (mΩ)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2056252670"/>
      </c:valAx>
    </c:plotArea>
    <c:legend>
      <c:legendPos val="r"/>
      <c:layout>
        <c:manualLayout>
          <c:xMode val="edge"/>
          <c:yMode val="edge"/>
          <c:x val="0.8427676211753807"/>
          <c:y val="0.16809383202099737"/>
        </c:manualLayout>
      </c:layout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1</xdr:row>
      <xdr:rowOff>66675</xdr:rowOff>
    </xdr:from>
    <xdr:ext cx="4962525" cy="2876550"/>
    <xdr:graphicFrame>
      <xdr:nvGraphicFramePr>
        <xdr:cNvPr id="23986231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323850</xdr:colOff>
      <xdr:row>1</xdr:row>
      <xdr:rowOff>180975</xdr:rowOff>
    </xdr:from>
    <xdr:ext cx="5000625" cy="2895600"/>
    <xdr:graphicFrame>
      <xdr:nvGraphicFramePr>
        <xdr:cNvPr id="166485761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17</xdr:col>
      <xdr:colOff>381000</xdr:colOff>
      <xdr:row>1</xdr:row>
      <xdr:rowOff>180975</xdr:rowOff>
    </xdr:from>
    <xdr:ext cx="4781550" cy="2895600"/>
    <xdr:graphicFrame>
      <xdr:nvGraphicFramePr>
        <xdr:cNvPr id="828434498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1</xdr:row>
      <xdr:rowOff>152400</xdr:rowOff>
    </xdr:from>
    <xdr:ext cx="4343400" cy="3219450"/>
    <xdr:graphicFrame>
      <xdr:nvGraphicFramePr>
        <xdr:cNvPr id="663210367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19050</xdr:colOff>
      <xdr:row>1</xdr:row>
      <xdr:rowOff>114300</xdr:rowOff>
    </xdr:from>
    <xdr:ext cx="4191000" cy="3267075"/>
    <xdr:graphicFrame>
      <xdr:nvGraphicFramePr>
        <xdr:cNvPr id="1866783943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419100</xdr:colOff>
      <xdr:row>1</xdr:row>
      <xdr:rowOff>85725</xdr:rowOff>
    </xdr:from>
    <xdr:ext cx="4314825" cy="3286125"/>
    <xdr:graphicFrame>
      <xdr:nvGraphicFramePr>
        <xdr:cNvPr id="1681600899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</xdr:colOff>
      <xdr:row>15</xdr:row>
      <xdr:rowOff>104775</xdr:rowOff>
    </xdr:from>
    <xdr:ext cx="4343400" cy="3095625"/>
    <xdr:graphicFrame>
      <xdr:nvGraphicFramePr>
        <xdr:cNvPr id="123235089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28575</xdr:colOff>
      <xdr:row>30</xdr:row>
      <xdr:rowOff>152400</xdr:rowOff>
    </xdr:from>
    <xdr:ext cx="4343400" cy="3105150"/>
    <xdr:graphicFrame>
      <xdr:nvGraphicFramePr>
        <xdr:cNvPr id="872558996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0</xdr:colOff>
      <xdr:row>16</xdr:row>
      <xdr:rowOff>9525</xdr:rowOff>
    </xdr:from>
    <xdr:ext cx="4343400" cy="3038475"/>
    <xdr:graphicFrame>
      <xdr:nvGraphicFramePr>
        <xdr:cNvPr id="463049696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17</xdr:col>
      <xdr:colOff>628650</xdr:colOff>
      <xdr:row>17</xdr:row>
      <xdr:rowOff>0</xdr:rowOff>
    </xdr:from>
    <xdr:ext cx="4286250" cy="2876550"/>
    <xdr:graphicFrame>
      <xdr:nvGraphicFramePr>
        <xdr:cNvPr id="7697159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10</xdr:col>
      <xdr:colOff>19050</xdr:colOff>
      <xdr:row>32</xdr:row>
      <xdr:rowOff>9525</xdr:rowOff>
    </xdr:from>
    <xdr:ext cx="4343400" cy="3152775"/>
    <xdr:graphicFrame>
      <xdr:nvGraphicFramePr>
        <xdr:cNvPr id="615402561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18</xdr:col>
      <xdr:colOff>0</xdr:colOff>
      <xdr:row>32</xdr:row>
      <xdr:rowOff>0</xdr:rowOff>
    </xdr:from>
    <xdr:ext cx="4343400" cy="2876550"/>
    <xdr:graphicFrame>
      <xdr:nvGraphicFramePr>
        <xdr:cNvPr id="2047095431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2</xdr:col>
      <xdr:colOff>28575</xdr:colOff>
      <xdr:row>0</xdr:row>
      <xdr:rowOff>0</xdr:rowOff>
    </xdr:from>
    <xdr:ext cx="4343400" cy="2876550"/>
    <xdr:graphicFrame>
      <xdr:nvGraphicFramePr>
        <xdr:cNvPr id="1502469671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86"/>
    <col customWidth="1" min="3" max="3" width="8.71"/>
    <col customWidth="1" min="4" max="4" width="12.29"/>
    <col customWidth="1" min="5" max="10" width="8.71"/>
    <col customWidth="1" min="11" max="11" width="12.0"/>
    <col customWidth="1" min="12" max="12" width="8.71"/>
    <col customWidth="1" min="13" max="13" width="12.29"/>
    <col customWidth="1" min="14" max="19" width="8.71"/>
    <col customWidth="1" min="20" max="20" width="12.0"/>
    <col customWidth="1" min="21" max="26" width="8.71"/>
  </cols>
  <sheetData>
    <row r="18">
      <c r="C18" s="1" t="s">
        <v>0</v>
      </c>
      <c r="E18" s="1" t="s">
        <v>1</v>
      </c>
    </row>
    <row r="19">
      <c r="C19" s="1" t="s">
        <v>2</v>
      </c>
      <c r="D19" s="2" t="s">
        <v>3</v>
      </c>
      <c r="E19" s="1" t="s">
        <v>4</v>
      </c>
      <c r="F19" s="1" t="s">
        <v>5</v>
      </c>
    </row>
    <row r="20">
      <c r="C20" s="3">
        <v>95.0</v>
      </c>
      <c r="D20" s="1">
        <v>93.5</v>
      </c>
      <c r="E20" s="1">
        <f t="shared" ref="E20:E22" si="1">(C20-D20)</f>
        <v>1.5</v>
      </c>
      <c r="F20" s="4">
        <f t="shared" ref="F20:F22" si="2">(D20-C20)/C20</f>
        <v>-0.01578947368</v>
      </c>
    </row>
    <row r="21" ht="15.75" customHeight="1">
      <c r="C21" s="3">
        <v>206.0</v>
      </c>
      <c r="D21" s="1">
        <v>183.0</v>
      </c>
      <c r="E21" s="1">
        <f t="shared" si="1"/>
        <v>23</v>
      </c>
      <c r="F21" s="4">
        <f t="shared" si="2"/>
        <v>-0.1116504854</v>
      </c>
    </row>
    <row r="22" ht="15.75" customHeight="1">
      <c r="C22" s="3">
        <v>300.0</v>
      </c>
      <c r="D22" s="1">
        <v>264.0</v>
      </c>
      <c r="E22" s="1">
        <f t="shared" si="1"/>
        <v>36</v>
      </c>
      <c r="F22" s="4">
        <f t="shared" si="2"/>
        <v>-0.12</v>
      </c>
    </row>
    <row r="23" ht="15.75" customHeight="1"/>
    <row r="24" ht="15.75" customHeight="1"/>
    <row r="25" ht="50.25" customHeight="1">
      <c r="K25" s="5"/>
      <c r="N25" s="6" t="s">
        <v>6</v>
      </c>
      <c r="O25" s="7"/>
      <c r="P25" s="8"/>
      <c r="Q25" s="6" t="s">
        <v>7</v>
      </c>
      <c r="R25" s="7"/>
      <c r="S25" s="8"/>
      <c r="T25" s="9"/>
      <c r="U25" s="9"/>
      <c r="V25" s="9"/>
      <c r="W25" s="9"/>
    </row>
    <row r="26" ht="15.75" customHeight="1">
      <c r="A26" s="9"/>
      <c r="B26" s="9"/>
      <c r="C26" s="9"/>
      <c r="D26" s="9"/>
      <c r="E26" s="10" t="s">
        <v>8</v>
      </c>
      <c r="F26" s="7"/>
      <c r="G26" s="8"/>
      <c r="H26" s="10" t="s">
        <v>9</v>
      </c>
      <c r="I26" s="7"/>
      <c r="J26" s="8"/>
      <c r="K26" s="10" t="s">
        <v>10</v>
      </c>
      <c r="L26" s="7"/>
      <c r="M26" s="8"/>
      <c r="N26" s="11" t="s">
        <v>11</v>
      </c>
      <c r="P26" s="12"/>
      <c r="Q26" s="11" t="s">
        <v>11</v>
      </c>
      <c r="S26" s="12"/>
      <c r="T26" s="9"/>
      <c r="U26" s="10" t="s">
        <v>12</v>
      </c>
      <c r="V26" s="7"/>
      <c r="W26" s="8"/>
      <c r="X26" s="9"/>
      <c r="Y26" s="9"/>
      <c r="Z26" s="9"/>
    </row>
    <row r="27" ht="15.75" customHeight="1">
      <c r="A27" s="3" t="s">
        <v>13</v>
      </c>
      <c r="B27" s="3" t="s">
        <v>14</v>
      </c>
      <c r="C27" s="13" t="s">
        <v>15</v>
      </c>
      <c r="D27" s="13" t="s">
        <v>16</v>
      </c>
      <c r="E27" s="14" t="s">
        <v>17</v>
      </c>
      <c r="F27" s="15" t="s">
        <v>18</v>
      </c>
      <c r="G27" s="16" t="s">
        <v>19</v>
      </c>
      <c r="H27" s="14" t="s">
        <v>17</v>
      </c>
      <c r="I27" s="15" t="s">
        <v>18</v>
      </c>
      <c r="J27" s="16" t="s">
        <v>19</v>
      </c>
      <c r="K27" s="14" t="s">
        <v>17</v>
      </c>
      <c r="L27" s="15" t="s">
        <v>18</v>
      </c>
      <c r="M27" s="16" t="s">
        <v>19</v>
      </c>
      <c r="N27" s="14" t="s">
        <v>17</v>
      </c>
      <c r="O27" s="15" t="s">
        <v>18</v>
      </c>
      <c r="P27" s="16" t="s">
        <v>19</v>
      </c>
      <c r="Q27" s="14" t="s">
        <v>17</v>
      </c>
      <c r="R27" s="15" t="s">
        <v>18</v>
      </c>
      <c r="S27" s="16" t="s">
        <v>19</v>
      </c>
      <c r="T27" s="17" t="s">
        <v>20</v>
      </c>
      <c r="U27" s="14" t="s">
        <v>17</v>
      </c>
      <c r="V27" s="15" t="s">
        <v>18</v>
      </c>
      <c r="W27" s="16" t="s">
        <v>19</v>
      </c>
    </row>
    <row r="28" ht="15.75" customHeight="1">
      <c r="A28" s="18">
        <v>0.0</v>
      </c>
      <c r="B28" s="19">
        <v>43761.0</v>
      </c>
      <c r="C28" s="3">
        <v>0.0</v>
      </c>
      <c r="D28" s="20">
        <f t="shared" ref="D28:D73" si="4">C28*26.263/1000</f>
        <v>0</v>
      </c>
      <c r="E28" s="21">
        <v>2.446</v>
      </c>
      <c r="F28" s="22">
        <v>2.455</v>
      </c>
      <c r="G28" s="23">
        <v>2.445</v>
      </c>
      <c r="H28" s="24">
        <f t="shared" ref="H28:J28" si="3">E28/E$28</f>
        <v>1</v>
      </c>
      <c r="I28" s="4">
        <f t="shared" si="3"/>
        <v>1</v>
      </c>
      <c r="J28" s="25">
        <f t="shared" si="3"/>
        <v>1</v>
      </c>
      <c r="K28" s="21"/>
      <c r="L28" s="22"/>
      <c r="M28" s="23"/>
      <c r="N28" s="26">
        <v>0.0</v>
      </c>
      <c r="O28" s="1">
        <v>0.0</v>
      </c>
      <c r="P28" s="27">
        <v>0.0</v>
      </c>
      <c r="Q28" s="26">
        <v>0.0</v>
      </c>
      <c r="R28" s="1">
        <v>0.0</v>
      </c>
      <c r="S28" s="27">
        <v>0.0</v>
      </c>
      <c r="U28" s="26">
        <v>0.0</v>
      </c>
      <c r="V28" s="1">
        <v>0.0</v>
      </c>
      <c r="W28" s="27">
        <v>0.0</v>
      </c>
    </row>
    <row r="29" ht="15.75" customHeight="1">
      <c r="A29" s="18">
        <f t="shared" ref="A29:A73" si="9">A28+8.25/30</f>
        <v>0.275</v>
      </c>
      <c r="B29" s="19">
        <f t="shared" ref="B29:B40" si="10">B$28+A29*30</f>
        <v>43769.25</v>
      </c>
      <c r="C29" s="3">
        <v>300.0</v>
      </c>
      <c r="D29" s="20">
        <f t="shared" si="4"/>
        <v>7.8789</v>
      </c>
      <c r="E29" s="21">
        <v>2.4077</v>
      </c>
      <c r="F29" s="22">
        <v>2.4309</v>
      </c>
      <c r="G29" s="23">
        <v>2.43</v>
      </c>
      <c r="H29" s="24">
        <f t="shared" ref="H29:J29" si="5">E29/E$28</f>
        <v>0.9843417825</v>
      </c>
      <c r="I29" s="4">
        <f t="shared" si="5"/>
        <v>0.9901832994</v>
      </c>
      <c r="J29" s="25">
        <f t="shared" si="5"/>
        <v>0.9938650307</v>
      </c>
      <c r="K29" s="28">
        <f t="shared" ref="K29:M29" si="6">0.2/((H28-H29)/($C29-$C28))*26.263/1000</f>
        <v>100.635976</v>
      </c>
      <c r="L29" s="29">
        <f t="shared" si="6"/>
        <v>160.5203278</v>
      </c>
      <c r="M29" s="30">
        <f t="shared" si="6"/>
        <v>256.85214</v>
      </c>
      <c r="N29" s="28">
        <f t="shared" ref="N29:N56" si="13">$C29*1.91/2.5</f>
        <v>229.2</v>
      </c>
      <c r="O29" s="29">
        <f t="shared" ref="O29:O70" si="14">$C29*1.3/2.5</f>
        <v>156</v>
      </c>
      <c r="P29" s="30">
        <f t="shared" ref="P29:P73" si="15">$C29*1.096/2.5</f>
        <v>131.52</v>
      </c>
      <c r="Q29" s="31">
        <f t="shared" ref="Q29:S29" si="7">N29+$T29</f>
        <v>239.7</v>
      </c>
      <c r="R29" s="20">
        <f t="shared" si="7"/>
        <v>166.5</v>
      </c>
      <c r="S29" s="32">
        <f t="shared" si="7"/>
        <v>142.02</v>
      </c>
      <c r="T29" s="3">
        <v>10.5</v>
      </c>
      <c r="U29" s="24">
        <f t="shared" ref="U29:W29" si="8">Q29/N29-1</f>
        <v>0.04581151832</v>
      </c>
      <c r="V29" s="4">
        <f t="shared" si="8"/>
        <v>0.06730769231</v>
      </c>
      <c r="W29" s="25">
        <f t="shared" si="8"/>
        <v>0.07983576642</v>
      </c>
    </row>
    <row r="30" ht="15.75" customHeight="1">
      <c r="A30" s="18">
        <f t="shared" si="9"/>
        <v>0.55</v>
      </c>
      <c r="B30" s="19">
        <f t="shared" si="10"/>
        <v>43777.5</v>
      </c>
      <c r="C30" s="3">
        <v>600.0</v>
      </c>
      <c r="D30" s="20">
        <f t="shared" si="4"/>
        <v>15.7578</v>
      </c>
      <c r="E30" s="21">
        <v>2.3741</v>
      </c>
      <c r="F30" s="22">
        <v>2.4162</v>
      </c>
      <c r="G30" s="23">
        <v>2.4214</v>
      </c>
      <c r="H30" s="24">
        <f t="shared" ref="H30:J30" si="11">E30/E$28</f>
        <v>0.9706050695</v>
      </c>
      <c r="I30" s="4">
        <f t="shared" si="11"/>
        <v>0.9841955193</v>
      </c>
      <c r="J30" s="25">
        <f t="shared" si="11"/>
        <v>0.9903476483</v>
      </c>
      <c r="K30" s="28">
        <f t="shared" ref="K30:M30" si="12">0.2/((H29-H30)/($C30-$C29))*26.263/1000</f>
        <v>114.7130321</v>
      </c>
      <c r="L30" s="29">
        <f t="shared" si="12"/>
        <v>263.1659796</v>
      </c>
      <c r="M30" s="30">
        <f t="shared" si="12"/>
        <v>447.9979186</v>
      </c>
      <c r="N30" s="28">
        <f t="shared" si="13"/>
        <v>458.4</v>
      </c>
      <c r="O30" s="29">
        <f t="shared" si="14"/>
        <v>312</v>
      </c>
      <c r="P30" s="30">
        <f t="shared" si="15"/>
        <v>263.04</v>
      </c>
      <c r="Q30" s="31">
        <f t="shared" ref="Q30:S30" si="16">N30+$T30</f>
        <v>479.4</v>
      </c>
      <c r="R30" s="20">
        <f t="shared" si="16"/>
        <v>333</v>
      </c>
      <c r="S30" s="32">
        <f t="shared" si="16"/>
        <v>284.04</v>
      </c>
      <c r="T30" s="3">
        <f>T29+10.5</f>
        <v>21</v>
      </c>
      <c r="U30" s="24">
        <f t="shared" ref="U30:W30" si="17">Q30/N30-1</f>
        <v>0.04581151832</v>
      </c>
      <c r="V30" s="4">
        <f t="shared" si="17"/>
        <v>0.06730769231</v>
      </c>
      <c r="W30" s="25">
        <f t="shared" si="17"/>
        <v>0.07983576642</v>
      </c>
    </row>
    <row r="31" ht="15.75" customHeight="1">
      <c r="A31" s="18">
        <f t="shared" si="9"/>
        <v>0.825</v>
      </c>
      <c r="B31" s="19">
        <f t="shared" si="10"/>
        <v>43785.75</v>
      </c>
      <c r="C31" s="3">
        <v>900.0</v>
      </c>
      <c r="D31" s="20">
        <f t="shared" si="4"/>
        <v>23.6367</v>
      </c>
      <c r="E31" s="21">
        <v>2.3318</v>
      </c>
      <c r="F31" s="22">
        <v>2.3984</v>
      </c>
      <c r="G31" s="23">
        <v>2.4123</v>
      </c>
      <c r="H31" s="24">
        <f t="shared" ref="H31:J31" si="18">E31/E$28</f>
        <v>0.953311529</v>
      </c>
      <c r="I31" s="4">
        <f t="shared" si="18"/>
        <v>0.9769450102</v>
      </c>
      <c r="J31" s="25">
        <f t="shared" si="18"/>
        <v>0.9866257669</v>
      </c>
      <c r="K31" s="28">
        <f t="shared" ref="K31:M31" si="19">0.2/((H30-H31)/($C31-$C30))*26.263/1000</f>
        <v>91.11957163</v>
      </c>
      <c r="L31" s="29">
        <f t="shared" si="19"/>
        <v>217.3337022</v>
      </c>
      <c r="M31" s="30">
        <f t="shared" si="19"/>
        <v>423.3826484</v>
      </c>
      <c r="N31" s="28">
        <f t="shared" si="13"/>
        <v>687.6</v>
      </c>
      <c r="O31" s="29">
        <f t="shared" si="14"/>
        <v>468</v>
      </c>
      <c r="P31" s="30">
        <f t="shared" si="15"/>
        <v>394.56</v>
      </c>
      <c r="Q31" s="31">
        <f t="shared" ref="Q31:S31" si="20">N31+$T31</f>
        <v>699.1</v>
      </c>
      <c r="R31" s="20">
        <f t="shared" si="20"/>
        <v>479.5</v>
      </c>
      <c r="S31" s="32">
        <f t="shared" si="20"/>
        <v>406.06</v>
      </c>
      <c r="T31" s="3">
        <v>11.5</v>
      </c>
      <c r="U31" s="24">
        <f t="shared" ref="U31:W31" si="21">Q31/N31-1</f>
        <v>0.01672484002</v>
      </c>
      <c r="V31" s="4">
        <f t="shared" si="21"/>
        <v>0.02457264957</v>
      </c>
      <c r="W31" s="25">
        <f t="shared" si="21"/>
        <v>0.02914639092</v>
      </c>
    </row>
    <row r="32" ht="15.75" customHeight="1">
      <c r="A32" s="18">
        <f t="shared" si="9"/>
        <v>1.1</v>
      </c>
      <c r="B32" s="19">
        <f t="shared" si="10"/>
        <v>43794</v>
      </c>
      <c r="C32" s="3">
        <v>1200.0</v>
      </c>
      <c r="D32" s="20">
        <f t="shared" si="4"/>
        <v>31.5156</v>
      </c>
      <c r="E32" s="21">
        <v>2.289</v>
      </c>
      <c r="F32" s="22">
        <v>2.3872</v>
      </c>
      <c r="G32" s="23">
        <v>2.409</v>
      </c>
      <c r="H32" s="24">
        <f t="shared" ref="H32:J32" si="22">E32/E$28</f>
        <v>0.9358135732</v>
      </c>
      <c r="I32" s="4">
        <f t="shared" si="22"/>
        <v>0.9723828921</v>
      </c>
      <c r="J32" s="25">
        <f t="shared" si="22"/>
        <v>0.9852760736</v>
      </c>
      <c r="K32" s="28">
        <f t="shared" ref="K32:M32" si="23">0.2/((H31-H32)/($C32-$C31))*26.263/1000</f>
        <v>90.05509065</v>
      </c>
      <c r="L32" s="29">
        <f t="shared" si="23"/>
        <v>345.4053482</v>
      </c>
      <c r="M32" s="30">
        <f t="shared" si="23"/>
        <v>1167.509727</v>
      </c>
      <c r="N32" s="28">
        <f t="shared" si="13"/>
        <v>916.8</v>
      </c>
      <c r="O32" s="29">
        <f t="shared" si="14"/>
        <v>624</v>
      </c>
      <c r="P32" s="30">
        <f t="shared" si="15"/>
        <v>526.08</v>
      </c>
      <c r="Q32" s="31">
        <f t="shared" ref="Q32:S32" si="24">N32+$T32</f>
        <v>938.8</v>
      </c>
      <c r="R32" s="20">
        <f t="shared" si="24"/>
        <v>646</v>
      </c>
      <c r="S32" s="32">
        <f t="shared" si="24"/>
        <v>548.08</v>
      </c>
      <c r="T32" s="3">
        <f>T31+10.5</f>
        <v>22</v>
      </c>
      <c r="U32" s="24">
        <f t="shared" ref="U32:W32" si="25">Q32/N32-1</f>
        <v>0.0239965096</v>
      </c>
      <c r="V32" s="4">
        <f t="shared" si="25"/>
        <v>0.03525641026</v>
      </c>
      <c r="W32" s="25">
        <f t="shared" si="25"/>
        <v>0.04181873479</v>
      </c>
    </row>
    <row r="33" ht="15.75" customHeight="1">
      <c r="A33" s="18">
        <f t="shared" si="9"/>
        <v>1.375</v>
      </c>
      <c r="B33" s="19">
        <f t="shared" si="10"/>
        <v>43802.25</v>
      </c>
      <c r="C33" s="3">
        <v>1500.0</v>
      </c>
      <c r="D33" s="20">
        <f t="shared" si="4"/>
        <v>39.3945</v>
      </c>
      <c r="E33" s="21">
        <v>2.248</v>
      </c>
      <c r="F33" s="22">
        <v>2.3594</v>
      </c>
      <c r="G33" s="23">
        <v>2.3932</v>
      </c>
      <c r="H33" s="24">
        <f t="shared" ref="H33:J33" si="26">E33/E$28</f>
        <v>0.9190515127</v>
      </c>
      <c r="I33" s="4">
        <f t="shared" si="26"/>
        <v>0.9610590631</v>
      </c>
      <c r="J33" s="25">
        <f t="shared" si="26"/>
        <v>0.9788139059</v>
      </c>
      <c r="K33" s="28">
        <f t="shared" ref="K33:M33" si="27">0.2/((H32-H33)/($C33-$C32))*26.263/1000</f>
        <v>94.00872878</v>
      </c>
      <c r="L33" s="29">
        <f t="shared" si="27"/>
        <v>139.1561115</v>
      </c>
      <c r="M33" s="30">
        <f t="shared" si="27"/>
        <v>243.8469684</v>
      </c>
      <c r="N33" s="28">
        <f t="shared" si="13"/>
        <v>1146</v>
      </c>
      <c r="O33" s="29">
        <f t="shared" si="14"/>
        <v>780</v>
      </c>
      <c r="P33" s="30">
        <f t="shared" si="15"/>
        <v>657.6</v>
      </c>
      <c r="Q33" s="31">
        <f t="shared" ref="Q33:S33" si="28">N33+$T33</f>
        <v>1158.5</v>
      </c>
      <c r="R33" s="20">
        <f t="shared" si="28"/>
        <v>792.5</v>
      </c>
      <c r="S33" s="32">
        <f t="shared" si="28"/>
        <v>670.1</v>
      </c>
      <c r="T33" s="3">
        <v>12.5</v>
      </c>
      <c r="U33" s="24">
        <f t="shared" ref="U33:W33" si="29">Q33/N33-1</f>
        <v>0.01090750436</v>
      </c>
      <c r="V33" s="4">
        <f t="shared" si="29"/>
        <v>0.01602564103</v>
      </c>
      <c r="W33" s="25">
        <f t="shared" si="29"/>
        <v>0.01900851582</v>
      </c>
    </row>
    <row r="34" ht="15.75" customHeight="1">
      <c r="A34" s="18">
        <f t="shared" si="9"/>
        <v>1.65</v>
      </c>
      <c r="B34" s="19">
        <f t="shared" si="10"/>
        <v>43810.5</v>
      </c>
      <c r="C34" s="3">
        <v>1800.0</v>
      </c>
      <c r="D34" s="20">
        <f t="shared" si="4"/>
        <v>47.2734</v>
      </c>
      <c r="E34" s="21">
        <v>2.205</v>
      </c>
      <c r="F34" s="22">
        <v>2.3373</v>
      </c>
      <c r="G34" s="23" t="str">
        <f>NA()</f>
        <v>#N/A</v>
      </c>
      <c r="H34" s="24">
        <f t="shared" ref="H34:J34" si="30">E34/E$28</f>
        <v>0.9014717907</v>
      </c>
      <c r="I34" s="4">
        <f t="shared" si="30"/>
        <v>0.9520570265</v>
      </c>
      <c r="J34" s="25" t="str">
        <f t="shared" si="30"/>
        <v>#N/A</v>
      </c>
      <c r="K34" s="28">
        <f t="shared" ref="K34:M34" si="31">0.2/((H33-H34)/($C34-$C33))*26.263/1000</f>
        <v>89.63622977</v>
      </c>
      <c r="L34" s="29">
        <f t="shared" si="31"/>
        <v>175.0470543</v>
      </c>
      <c r="M34" s="30" t="str">
        <f t="shared" si="31"/>
        <v>#N/A</v>
      </c>
      <c r="N34" s="28">
        <f t="shared" si="13"/>
        <v>1375.2</v>
      </c>
      <c r="O34" s="29">
        <f t="shared" si="14"/>
        <v>936</v>
      </c>
      <c r="P34" s="30">
        <f t="shared" si="15"/>
        <v>789.12</v>
      </c>
      <c r="Q34" s="31">
        <f t="shared" ref="Q34:S34" si="32">N34+$T34</f>
        <v>1398.2</v>
      </c>
      <c r="R34" s="20">
        <f t="shared" si="32"/>
        <v>959</v>
      </c>
      <c r="S34" s="32">
        <f t="shared" si="32"/>
        <v>812.12</v>
      </c>
      <c r="T34" s="3">
        <f>T33+10.5</f>
        <v>23</v>
      </c>
      <c r="U34" s="24">
        <f t="shared" ref="U34:W34" si="33">Q34/N34-1</f>
        <v>0.01672484002</v>
      </c>
      <c r="V34" s="4">
        <f t="shared" si="33"/>
        <v>0.02457264957</v>
      </c>
      <c r="W34" s="25">
        <f t="shared" si="33"/>
        <v>0.02914639092</v>
      </c>
    </row>
    <row r="35" ht="15.75" customHeight="1">
      <c r="A35" s="18">
        <f t="shared" si="9"/>
        <v>1.925</v>
      </c>
      <c r="B35" s="19">
        <f t="shared" si="10"/>
        <v>43818.75</v>
      </c>
      <c r="C35" s="3">
        <v>2100.0</v>
      </c>
      <c r="D35" s="20">
        <f t="shared" si="4"/>
        <v>55.1523</v>
      </c>
      <c r="E35" s="21">
        <v>2.1617</v>
      </c>
      <c r="F35" s="22">
        <v>2.3165</v>
      </c>
      <c r="G35" s="23">
        <v>2.3676</v>
      </c>
      <c r="H35" s="24">
        <f t="shared" ref="H35:J35" si="34">E35/E$28</f>
        <v>0.8837694195</v>
      </c>
      <c r="I35" s="4">
        <f t="shared" si="34"/>
        <v>0.9435845214</v>
      </c>
      <c r="J35" s="25">
        <f t="shared" si="34"/>
        <v>0.9683435583</v>
      </c>
      <c r="K35" s="28">
        <f t="shared" ref="K35:M35" si="35">0.2/((H34-H35)/($C35-$C34))*26.263/1000</f>
        <v>89.01519353</v>
      </c>
      <c r="L35" s="29">
        <f t="shared" si="35"/>
        <v>185.9874952</v>
      </c>
      <c r="M35" s="30" t="str">
        <f t="shared" si="35"/>
        <v>#N/A</v>
      </c>
      <c r="N35" s="28">
        <f t="shared" si="13"/>
        <v>1604.4</v>
      </c>
      <c r="O35" s="29">
        <f t="shared" si="14"/>
        <v>1092</v>
      </c>
      <c r="P35" s="30">
        <f t="shared" si="15"/>
        <v>920.64</v>
      </c>
      <c r="Q35" s="31">
        <f t="shared" ref="Q35:S35" si="36">N35+$T35</f>
        <v>1617.9</v>
      </c>
      <c r="R35" s="20">
        <f t="shared" si="36"/>
        <v>1105.5</v>
      </c>
      <c r="S35" s="32">
        <f t="shared" si="36"/>
        <v>934.14</v>
      </c>
      <c r="T35" s="3">
        <v>13.5</v>
      </c>
      <c r="U35" s="24">
        <f t="shared" ref="U35:W35" si="37">Q35/N35-1</f>
        <v>0.008414360509</v>
      </c>
      <c r="V35" s="4">
        <f t="shared" si="37"/>
        <v>0.01236263736</v>
      </c>
      <c r="W35" s="25">
        <f t="shared" si="37"/>
        <v>0.0146637122</v>
      </c>
    </row>
    <row r="36" ht="15.75" customHeight="1">
      <c r="A36" s="18">
        <f t="shared" si="9"/>
        <v>2.2</v>
      </c>
      <c r="B36" s="19">
        <f t="shared" si="10"/>
        <v>43827</v>
      </c>
      <c r="C36" s="3">
        <v>2400.0</v>
      </c>
      <c r="D36" s="20">
        <f t="shared" si="4"/>
        <v>63.0312</v>
      </c>
      <c r="E36" s="21">
        <v>2.1204</v>
      </c>
      <c r="F36" s="22">
        <v>2.2936</v>
      </c>
      <c r="G36" s="23">
        <v>2.3568</v>
      </c>
      <c r="H36" s="24">
        <f t="shared" ref="H36:J36" si="38">E36/E$28</f>
        <v>0.8668847097</v>
      </c>
      <c r="I36" s="4">
        <f t="shared" si="38"/>
        <v>0.9342566191</v>
      </c>
      <c r="J36" s="25">
        <f t="shared" si="38"/>
        <v>0.9639263804</v>
      </c>
      <c r="K36" s="28">
        <f t="shared" ref="K36:M36" si="39">0.2/((H35-H36)/($C36-$C35))*26.263/1000</f>
        <v>93.32585666</v>
      </c>
      <c r="L36" s="29">
        <f t="shared" si="39"/>
        <v>168.9318734</v>
      </c>
      <c r="M36" s="30">
        <f t="shared" si="39"/>
        <v>356.7390833</v>
      </c>
      <c r="N36" s="28">
        <f t="shared" si="13"/>
        <v>1833.6</v>
      </c>
      <c r="O36" s="29">
        <f t="shared" si="14"/>
        <v>1248</v>
      </c>
      <c r="P36" s="30">
        <f t="shared" si="15"/>
        <v>1052.16</v>
      </c>
      <c r="Q36" s="31">
        <f t="shared" ref="Q36:S36" si="40">N36+$T36</f>
        <v>1857.6</v>
      </c>
      <c r="R36" s="20">
        <f t="shared" si="40"/>
        <v>1272</v>
      </c>
      <c r="S36" s="32">
        <f t="shared" si="40"/>
        <v>1076.16</v>
      </c>
      <c r="T36" s="3">
        <f>T35+10.5</f>
        <v>24</v>
      </c>
      <c r="U36" s="24">
        <f t="shared" ref="U36:W36" si="41">Q36/N36-1</f>
        <v>0.01308900524</v>
      </c>
      <c r="V36" s="4">
        <f t="shared" si="41"/>
        <v>0.01923076923</v>
      </c>
      <c r="W36" s="25">
        <f t="shared" si="41"/>
        <v>0.02281021898</v>
      </c>
    </row>
    <row r="37" ht="15.75" customHeight="1">
      <c r="A37" s="18">
        <f t="shared" si="9"/>
        <v>2.475</v>
      </c>
      <c r="B37" s="19">
        <f t="shared" si="10"/>
        <v>43835.25</v>
      </c>
      <c r="C37" s="3">
        <v>2700.0</v>
      </c>
      <c r="D37" s="20">
        <f t="shared" si="4"/>
        <v>70.9101</v>
      </c>
      <c r="E37" s="21">
        <v>2.0783</v>
      </c>
      <c r="F37" s="22">
        <v>2.2731</v>
      </c>
      <c r="G37" s="23">
        <v>2.3442</v>
      </c>
      <c r="H37" s="24">
        <f t="shared" ref="H37:J37" si="42">E37/E$28</f>
        <v>0.8496729354</v>
      </c>
      <c r="I37" s="4">
        <f t="shared" si="42"/>
        <v>0.9259063136</v>
      </c>
      <c r="J37" s="25">
        <f t="shared" si="42"/>
        <v>0.9587730061</v>
      </c>
      <c r="K37" s="28">
        <f t="shared" ref="K37:M37" si="43">0.2/((H36-H37)/($C37-$C36))*26.263/1000</f>
        <v>91.55244371</v>
      </c>
      <c r="L37" s="29">
        <f t="shared" si="43"/>
        <v>188.7092634</v>
      </c>
      <c r="M37" s="30">
        <f t="shared" si="43"/>
        <v>305.7763571</v>
      </c>
      <c r="N37" s="28">
        <f t="shared" si="13"/>
        <v>2062.8</v>
      </c>
      <c r="O37" s="29">
        <f t="shared" si="14"/>
        <v>1404</v>
      </c>
      <c r="P37" s="30">
        <f t="shared" si="15"/>
        <v>1183.68</v>
      </c>
      <c r="Q37" s="31">
        <f t="shared" ref="Q37:S37" si="44">N37+$T37</f>
        <v>2077.3</v>
      </c>
      <c r="R37" s="20">
        <f t="shared" si="44"/>
        <v>1418.5</v>
      </c>
      <c r="S37" s="32">
        <f t="shared" si="44"/>
        <v>1198.18</v>
      </c>
      <c r="T37" s="3">
        <v>14.5</v>
      </c>
      <c r="U37" s="24">
        <f t="shared" ref="U37:W37" si="45">Q37/N37-1</f>
        <v>0.007029280589</v>
      </c>
      <c r="V37" s="4">
        <f t="shared" si="45"/>
        <v>0.01032763533</v>
      </c>
      <c r="W37" s="25">
        <f t="shared" si="45"/>
        <v>0.01224993241</v>
      </c>
    </row>
    <row r="38" ht="15.75" customHeight="1">
      <c r="A38" s="18">
        <f t="shared" si="9"/>
        <v>2.75</v>
      </c>
      <c r="B38" s="19">
        <f t="shared" si="10"/>
        <v>43843.5</v>
      </c>
      <c r="C38" s="3">
        <v>3000.0</v>
      </c>
      <c r="D38" s="20">
        <f t="shared" si="4"/>
        <v>78.789</v>
      </c>
      <c r="E38" s="21">
        <v>2.0385</v>
      </c>
      <c r="F38" s="22">
        <v>2.2518</v>
      </c>
      <c r="G38" s="23">
        <v>2.3323</v>
      </c>
      <c r="H38" s="24">
        <f t="shared" ref="H38:J38" si="46">E38/E$28</f>
        <v>0.8334014718</v>
      </c>
      <c r="I38" s="4">
        <f t="shared" si="46"/>
        <v>0.9172301426</v>
      </c>
      <c r="J38" s="25">
        <f t="shared" si="46"/>
        <v>0.9539059305</v>
      </c>
      <c r="K38" s="28">
        <f t="shared" ref="K38:M38" si="47">0.2/((H37-H38)/($C38-$C37))*26.263/1000</f>
        <v>96.84316281</v>
      </c>
      <c r="L38" s="29">
        <f t="shared" si="47"/>
        <v>181.6215915</v>
      </c>
      <c r="M38" s="30">
        <f t="shared" si="47"/>
        <v>323.7632017</v>
      </c>
      <c r="N38" s="28">
        <f t="shared" si="13"/>
        <v>2292</v>
      </c>
      <c r="O38" s="29">
        <f t="shared" si="14"/>
        <v>1560</v>
      </c>
      <c r="P38" s="30">
        <f t="shared" si="15"/>
        <v>1315.2</v>
      </c>
      <c r="Q38" s="31">
        <f t="shared" ref="Q38:S38" si="48">N38+$T38</f>
        <v>2317</v>
      </c>
      <c r="R38" s="20">
        <f t="shared" si="48"/>
        <v>1585</v>
      </c>
      <c r="S38" s="32">
        <f t="shared" si="48"/>
        <v>1340.2</v>
      </c>
      <c r="T38" s="3">
        <f>T37+10.5</f>
        <v>25</v>
      </c>
      <c r="U38" s="24">
        <f t="shared" ref="U38:W38" si="49">Q38/N38-1</f>
        <v>0.01090750436</v>
      </c>
      <c r="V38" s="4">
        <f t="shared" si="49"/>
        <v>0.01602564103</v>
      </c>
      <c r="W38" s="25">
        <f t="shared" si="49"/>
        <v>0.01900851582</v>
      </c>
    </row>
    <row r="39" ht="15.75" customHeight="1">
      <c r="A39" s="18">
        <f t="shared" si="9"/>
        <v>3.025</v>
      </c>
      <c r="B39" s="19">
        <f t="shared" si="10"/>
        <v>43851.75</v>
      </c>
      <c r="C39" s="3">
        <v>3300.0</v>
      </c>
      <c r="D39" s="20">
        <f t="shared" si="4"/>
        <v>86.6679</v>
      </c>
      <c r="E39" s="21">
        <v>1.9975</v>
      </c>
      <c r="F39" s="22">
        <v>2.2313</v>
      </c>
      <c r="G39" s="23">
        <v>2.3198</v>
      </c>
      <c r="H39" s="24">
        <f t="shared" ref="H39:J39" si="50">E39/E$28</f>
        <v>0.8166394113</v>
      </c>
      <c r="I39" s="4">
        <f t="shared" si="50"/>
        <v>0.9088798371</v>
      </c>
      <c r="J39" s="25">
        <f t="shared" si="50"/>
        <v>0.948793456</v>
      </c>
      <c r="K39" s="28">
        <f t="shared" ref="K39:M39" si="51">0.2/((H38-H39)/($C39-$C38))*26.263/1000</f>
        <v>94.00872878</v>
      </c>
      <c r="L39" s="29">
        <f t="shared" si="51"/>
        <v>188.7092634</v>
      </c>
      <c r="M39" s="30">
        <f t="shared" si="51"/>
        <v>308.222568</v>
      </c>
      <c r="N39" s="28">
        <f t="shared" si="13"/>
        <v>2521.2</v>
      </c>
      <c r="O39" s="29">
        <f t="shared" si="14"/>
        <v>1716</v>
      </c>
      <c r="P39" s="30">
        <f t="shared" si="15"/>
        <v>1446.72</v>
      </c>
      <c r="Q39" s="31">
        <f t="shared" ref="Q39:S39" si="52">N39+$T39</f>
        <v>2536.7</v>
      </c>
      <c r="R39" s="20">
        <f t="shared" si="52"/>
        <v>1731.5</v>
      </c>
      <c r="S39" s="32">
        <f t="shared" si="52"/>
        <v>1462.22</v>
      </c>
      <c r="T39" s="3">
        <v>15.5</v>
      </c>
      <c r="U39" s="24">
        <f t="shared" ref="U39:W39" si="53">Q39/N39-1</f>
        <v>0.006147866096</v>
      </c>
      <c r="V39" s="4">
        <f t="shared" si="53"/>
        <v>0.009032634033</v>
      </c>
      <c r="W39" s="25">
        <f t="shared" si="53"/>
        <v>0.01071389073</v>
      </c>
    </row>
    <row r="40" ht="15.75" customHeight="1">
      <c r="A40" s="18">
        <f t="shared" si="9"/>
        <v>3.3</v>
      </c>
      <c r="B40" s="19">
        <f t="shared" si="10"/>
        <v>43860</v>
      </c>
      <c r="C40" s="3">
        <v>3600.0</v>
      </c>
      <c r="D40" s="20">
        <f t="shared" si="4"/>
        <v>94.5468</v>
      </c>
      <c r="E40" s="21">
        <v>1.9508</v>
      </c>
      <c r="F40" s="22">
        <v>2.2098</v>
      </c>
      <c r="G40" s="23">
        <v>2.3052</v>
      </c>
      <c r="H40" s="24">
        <f t="shared" ref="H40:J40" si="54">E40/E$28</f>
        <v>0.7975470155</v>
      </c>
      <c r="I40" s="4">
        <f t="shared" si="54"/>
        <v>0.9001221996</v>
      </c>
      <c r="J40" s="25">
        <f t="shared" si="54"/>
        <v>0.9428220859</v>
      </c>
      <c r="K40" s="28">
        <f t="shared" ref="K40:M40" si="55">0.2/((H39-H40)/($C40-$C39))*26.263/1000</f>
        <v>82.53442998</v>
      </c>
      <c r="L40" s="29">
        <f t="shared" si="55"/>
        <v>179.9320884</v>
      </c>
      <c r="M40" s="30">
        <f t="shared" si="55"/>
        <v>263.8891849</v>
      </c>
      <c r="N40" s="28">
        <f t="shared" si="13"/>
        <v>2750.4</v>
      </c>
      <c r="O40" s="29">
        <f t="shared" si="14"/>
        <v>1872</v>
      </c>
      <c r="P40" s="30">
        <f t="shared" si="15"/>
        <v>1578.24</v>
      </c>
      <c r="Q40" s="31">
        <f t="shared" ref="Q40:S40" si="56">N40+$T40</f>
        <v>2776.4</v>
      </c>
      <c r="R40" s="20">
        <f t="shared" si="56"/>
        <v>1898</v>
      </c>
      <c r="S40" s="32">
        <f t="shared" si="56"/>
        <v>1604.24</v>
      </c>
      <c r="T40" s="3">
        <f>T39+10.5</f>
        <v>26</v>
      </c>
      <c r="U40" s="24">
        <f t="shared" ref="U40:W40" si="57">Q40/N40-1</f>
        <v>0.009453170448</v>
      </c>
      <c r="V40" s="4">
        <f t="shared" si="57"/>
        <v>0.01388888889</v>
      </c>
      <c r="W40" s="25">
        <f t="shared" si="57"/>
        <v>0.01647404704</v>
      </c>
    </row>
    <row r="41" ht="15.75" customHeight="1">
      <c r="A41" s="18">
        <f t="shared" si="9"/>
        <v>3.575</v>
      </c>
      <c r="B41" s="19">
        <v>43882.0</v>
      </c>
      <c r="C41" s="3">
        <v>3900.0</v>
      </c>
      <c r="D41" s="20">
        <f t="shared" si="4"/>
        <v>102.4257</v>
      </c>
      <c r="E41" s="21">
        <v>1.8826</v>
      </c>
      <c r="F41" s="22">
        <v>2.1918</v>
      </c>
      <c r="G41" s="23">
        <v>2.2937</v>
      </c>
      <c r="H41" s="24">
        <f t="shared" ref="H41:J41" si="58">E41/E$28</f>
        <v>0.7696647588</v>
      </c>
      <c r="I41" s="4">
        <f t="shared" si="58"/>
        <v>0.892790224</v>
      </c>
      <c r="J41" s="25">
        <f t="shared" si="58"/>
        <v>0.9381186094</v>
      </c>
      <c r="K41" s="28">
        <f t="shared" ref="K41:M41" si="59">0.2/((H40-H41)/($C41-$C40))*26.263/1000</f>
        <v>56.51551144</v>
      </c>
      <c r="L41" s="29">
        <f t="shared" si="59"/>
        <v>214.9188833</v>
      </c>
      <c r="M41" s="30">
        <f t="shared" si="59"/>
        <v>335.0245304</v>
      </c>
      <c r="N41" s="28">
        <f t="shared" si="13"/>
        <v>2979.6</v>
      </c>
      <c r="O41" s="29">
        <f t="shared" si="14"/>
        <v>2028</v>
      </c>
      <c r="P41" s="30">
        <f t="shared" si="15"/>
        <v>1709.76</v>
      </c>
      <c r="Q41" s="31">
        <f t="shared" ref="Q41:S41" si="60">N41+$T41</f>
        <v>2996.1</v>
      </c>
      <c r="R41" s="20">
        <f t="shared" si="60"/>
        <v>2044.5</v>
      </c>
      <c r="S41" s="32">
        <f t="shared" si="60"/>
        <v>1726.26</v>
      </c>
      <c r="T41" s="3">
        <v>16.5</v>
      </c>
      <c r="U41" s="24">
        <f t="shared" ref="U41:W41" si="61">Q41/N41-1</f>
        <v>0.005537656061</v>
      </c>
      <c r="V41" s="4">
        <f t="shared" si="61"/>
        <v>0.008136094675</v>
      </c>
      <c r="W41" s="25">
        <f t="shared" si="61"/>
        <v>0.00965047726</v>
      </c>
    </row>
    <row r="42" ht="15.75" customHeight="1">
      <c r="A42" s="18">
        <f t="shared" si="9"/>
        <v>3.85</v>
      </c>
      <c r="B42" s="19">
        <v>43889.0</v>
      </c>
      <c r="C42" s="3">
        <v>4200.0</v>
      </c>
      <c r="D42" s="20">
        <f t="shared" si="4"/>
        <v>110.3046</v>
      </c>
      <c r="E42" s="21">
        <v>1.8029</v>
      </c>
      <c r="F42" s="22">
        <v>2.1701</v>
      </c>
      <c r="G42" s="23">
        <v>2.2783</v>
      </c>
      <c r="H42" s="24">
        <f t="shared" ref="H42:J42" si="62">E42/E$28</f>
        <v>0.7370809485</v>
      </c>
      <c r="I42" s="4">
        <f t="shared" si="62"/>
        <v>0.8839511202</v>
      </c>
      <c r="J42" s="25">
        <f t="shared" si="62"/>
        <v>0.9318200409</v>
      </c>
      <c r="K42" s="28">
        <f t="shared" ref="K42:M42" si="63">0.2/((H41-H42)/($C42-$C41))*26.263/1000</f>
        <v>48.3608266</v>
      </c>
      <c r="L42" s="29">
        <f t="shared" si="63"/>
        <v>178.2737281</v>
      </c>
      <c r="M42" s="30">
        <f t="shared" si="63"/>
        <v>250.1806558</v>
      </c>
      <c r="N42" s="28">
        <f t="shared" si="13"/>
        <v>3208.8</v>
      </c>
      <c r="O42" s="29">
        <f t="shared" si="14"/>
        <v>2184</v>
      </c>
      <c r="P42" s="30">
        <f t="shared" si="15"/>
        <v>1841.28</v>
      </c>
      <c r="Q42" s="31">
        <f t="shared" ref="Q42:S42" si="64">N42+$T42</f>
        <v>3235.8</v>
      </c>
      <c r="R42" s="20">
        <f t="shared" si="64"/>
        <v>2211</v>
      </c>
      <c r="S42" s="32">
        <f t="shared" si="64"/>
        <v>1868.28</v>
      </c>
      <c r="T42" s="3">
        <f>T41+10.5</f>
        <v>27</v>
      </c>
      <c r="U42" s="24">
        <f t="shared" ref="U42:W42" si="65">Q42/N42-1</f>
        <v>0.008414360509</v>
      </c>
      <c r="V42" s="4">
        <f t="shared" si="65"/>
        <v>0.01236263736</v>
      </c>
      <c r="W42" s="25">
        <f t="shared" si="65"/>
        <v>0.0146637122</v>
      </c>
    </row>
    <row r="43" ht="15.75" customHeight="1">
      <c r="A43" s="18">
        <f t="shared" si="9"/>
        <v>4.125</v>
      </c>
      <c r="B43" s="19">
        <v>43896.0</v>
      </c>
      <c r="C43" s="3">
        <v>4500.0</v>
      </c>
      <c r="D43" s="20">
        <f t="shared" si="4"/>
        <v>118.1835</v>
      </c>
      <c r="E43" s="21">
        <v>1.7173</v>
      </c>
      <c r="F43" s="22">
        <v>2.1494</v>
      </c>
      <c r="G43" s="23">
        <v>2.2726</v>
      </c>
      <c r="H43" s="24">
        <f t="shared" ref="H43:J43" si="66">E43/E$28</f>
        <v>0.7020850368</v>
      </c>
      <c r="I43" s="4">
        <f t="shared" si="66"/>
        <v>0.8755193483</v>
      </c>
      <c r="J43" s="25">
        <f t="shared" si="66"/>
        <v>0.9294887526</v>
      </c>
      <c r="K43" s="28">
        <f t="shared" ref="K43:M43" si="67">0.2/((H42-H43)/($C43-$C42))*26.263/1000</f>
        <v>45.02754533</v>
      </c>
      <c r="L43" s="29">
        <f t="shared" si="67"/>
        <v>186.8859855</v>
      </c>
      <c r="M43" s="30">
        <f t="shared" si="67"/>
        <v>675.9266842</v>
      </c>
      <c r="N43" s="28">
        <f t="shared" si="13"/>
        <v>3438</v>
      </c>
      <c r="O43" s="29">
        <f t="shared" si="14"/>
        <v>2340</v>
      </c>
      <c r="P43" s="30">
        <f t="shared" si="15"/>
        <v>1972.8</v>
      </c>
      <c r="Q43" s="31">
        <f t="shared" ref="Q43:S43" si="68">N43+$T43</f>
        <v>3455.5</v>
      </c>
      <c r="R43" s="20">
        <f t="shared" si="68"/>
        <v>2357.5</v>
      </c>
      <c r="S43" s="32">
        <f t="shared" si="68"/>
        <v>1990.3</v>
      </c>
      <c r="T43" s="3">
        <v>17.5</v>
      </c>
      <c r="U43" s="24">
        <f t="shared" ref="U43:W43" si="69">Q43/N43-1</f>
        <v>0.005090168703</v>
      </c>
      <c r="V43" s="4">
        <f t="shared" si="69"/>
        <v>0.007478632479</v>
      </c>
      <c r="W43" s="25">
        <f t="shared" si="69"/>
        <v>0.008870640714</v>
      </c>
    </row>
    <row r="44" ht="15.75" customHeight="1">
      <c r="A44" s="18">
        <f t="shared" si="9"/>
        <v>4.4</v>
      </c>
      <c r="B44" s="19">
        <v>43905.0</v>
      </c>
      <c r="C44" s="3">
        <v>4800.0</v>
      </c>
      <c r="D44" s="20">
        <f t="shared" si="4"/>
        <v>126.0624</v>
      </c>
      <c r="E44" s="21">
        <v>1.6262</v>
      </c>
      <c r="F44" s="22">
        <v>2.1298</v>
      </c>
      <c r="G44" s="23">
        <v>2.2489</v>
      </c>
      <c r="H44" s="24">
        <f t="shared" ref="H44:J44" si="70">E44/E$28</f>
        <v>0.664840556</v>
      </c>
      <c r="I44" s="4">
        <f t="shared" si="70"/>
        <v>0.8675356415</v>
      </c>
      <c r="J44" s="25">
        <f t="shared" si="70"/>
        <v>0.919795501</v>
      </c>
      <c r="K44" s="28">
        <f t="shared" ref="K44:M44" si="71">0.2/((H43-H44)/($C44-$C43))*26.263/1000</f>
        <v>42.3090876</v>
      </c>
      <c r="L44" s="29">
        <f t="shared" si="71"/>
        <v>197.3744847</v>
      </c>
      <c r="M44" s="30">
        <f t="shared" si="71"/>
        <v>162.5646456</v>
      </c>
      <c r="N44" s="28">
        <f t="shared" si="13"/>
        <v>3667.2</v>
      </c>
      <c r="O44" s="29">
        <f t="shared" si="14"/>
        <v>2496</v>
      </c>
      <c r="P44" s="30">
        <f t="shared" si="15"/>
        <v>2104.32</v>
      </c>
      <c r="Q44" s="31">
        <f t="shared" ref="Q44:S44" si="72">N44+$T44</f>
        <v>3695.2</v>
      </c>
      <c r="R44" s="20">
        <f t="shared" si="72"/>
        <v>2524</v>
      </c>
      <c r="S44" s="32">
        <f t="shared" si="72"/>
        <v>2132.32</v>
      </c>
      <c r="T44" s="3">
        <f>T43+10.5</f>
        <v>28</v>
      </c>
      <c r="U44" s="24">
        <f t="shared" ref="U44:W44" si="73">Q44/N44-1</f>
        <v>0.007635253054</v>
      </c>
      <c r="V44" s="4">
        <f t="shared" si="73"/>
        <v>0.01121794872</v>
      </c>
      <c r="W44" s="25">
        <f t="shared" si="73"/>
        <v>0.01330596107</v>
      </c>
    </row>
    <row r="45" ht="15.75" customHeight="1">
      <c r="A45" s="18">
        <f t="shared" si="9"/>
        <v>4.675</v>
      </c>
      <c r="B45" s="19">
        <v>43915.0</v>
      </c>
      <c r="C45" s="3">
        <v>5100.0</v>
      </c>
      <c r="D45" s="20">
        <f t="shared" si="4"/>
        <v>133.9413</v>
      </c>
      <c r="E45" s="21">
        <v>1.5174</v>
      </c>
      <c r="F45" s="22">
        <v>2.1069</v>
      </c>
      <c r="G45" s="23">
        <v>2.2323</v>
      </c>
      <c r="H45" s="24">
        <f t="shared" ref="H45:J45" si="74">E45/E$28</f>
        <v>0.6203597711</v>
      </c>
      <c r="I45" s="4">
        <f t="shared" si="74"/>
        <v>0.8582077393</v>
      </c>
      <c r="J45" s="25">
        <f t="shared" si="74"/>
        <v>0.913006135</v>
      </c>
      <c r="K45" s="28">
        <f t="shared" ref="K45:M45" si="75">0.2/((H44-H45)/($C45-$C44))*26.263/1000</f>
        <v>35.42608346</v>
      </c>
      <c r="L45" s="29">
        <f t="shared" si="75"/>
        <v>168.9318734</v>
      </c>
      <c r="M45" s="30">
        <f t="shared" si="75"/>
        <v>232.0953072</v>
      </c>
      <c r="N45" s="28">
        <f t="shared" si="13"/>
        <v>3896.4</v>
      </c>
      <c r="O45" s="29">
        <f t="shared" si="14"/>
        <v>2652</v>
      </c>
      <c r="P45" s="30">
        <f t="shared" si="15"/>
        <v>2235.84</v>
      </c>
      <c r="Q45" s="31">
        <f t="shared" ref="Q45:S45" si="76">N45+$T45</f>
        <v>3914.9</v>
      </c>
      <c r="R45" s="20">
        <f t="shared" si="76"/>
        <v>2670.5</v>
      </c>
      <c r="S45" s="32">
        <f t="shared" si="76"/>
        <v>2254.34</v>
      </c>
      <c r="T45" s="3">
        <v>18.5</v>
      </c>
      <c r="U45" s="24">
        <f t="shared" ref="U45:W45" si="77">Q45/N45-1</f>
        <v>0.004747972487</v>
      </c>
      <c r="V45" s="4">
        <f t="shared" si="77"/>
        <v>0.00697586727</v>
      </c>
      <c r="W45" s="25">
        <f t="shared" si="77"/>
        <v>0.00827429512</v>
      </c>
    </row>
    <row r="46" ht="15.75" customHeight="1">
      <c r="A46" s="18">
        <f t="shared" si="9"/>
        <v>4.95</v>
      </c>
      <c r="B46" s="19">
        <v>43924.0</v>
      </c>
      <c r="C46" s="3">
        <v>5400.0</v>
      </c>
      <c r="D46" s="20">
        <f t="shared" si="4"/>
        <v>141.8202</v>
      </c>
      <c r="E46" s="21">
        <v>1.3909</v>
      </c>
      <c r="F46" s="22">
        <v>2.0833</v>
      </c>
      <c r="G46" s="23">
        <v>2.2196</v>
      </c>
      <c r="H46" s="24">
        <f t="shared" ref="H46:J46" si="78">E46/E$28</f>
        <v>0.5686426819</v>
      </c>
      <c r="I46" s="4">
        <f t="shared" si="78"/>
        <v>0.8485947047</v>
      </c>
      <c r="J46" s="25">
        <f t="shared" si="78"/>
        <v>0.9078118609</v>
      </c>
      <c r="K46" s="28">
        <f t="shared" ref="K46:M46" si="79">0.2/((H45-H46)/($C46-$C45))*26.263/1000</f>
        <v>30.46923225</v>
      </c>
      <c r="L46" s="29">
        <f t="shared" si="79"/>
        <v>163.9211822</v>
      </c>
      <c r="M46" s="30">
        <f t="shared" si="79"/>
        <v>303.3686693</v>
      </c>
      <c r="N46" s="28">
        <f t="shared" si="13"/>
        <v>4125.6</v>
      </c>
      <c r="O46" s="29">
        <f t="shared" si="14"/>
        <v>2808</v>
      </c>
      <c r="P46" s="30">
        <f t="shared" si="15"/>
        <v>2367.36</v>
      </c>
      <c r="Q46" s="31">
        <f t="shared" ref="Q46:S46" si="80">N46+$T46</f>
        <v>4154.6</v>
      </c>
      <c r="R46" s="20">
        <f t="shared" si="80"/>
        <v>2837</v>
      </c>
      <c r="S46" s="32">
        <f t="shared" si="80"/>
        <v>2396.36</v>
      </c>
      <c r="T46" s="3">
        <f>T45+10.5</f>
        <v>29</v>
      </c>
      <c r="U46" s="24">
        <f t="shared" ref="U46:W46" si="81">Q46/N46-1</f>
        <v>0.007029280589</v>
      </c>
      <c r="V46" s="4">
        <f t="shared" si="81"/>
        <v>0.01032763533</v>
      </c>
      <c r="W46" s="25">
        <f t="shared" si="81"/>
        <v>0.01224993241</v>
      </c>
    </row>
    <row r="47" ht="15.75" customHeight="1">
      <c r="A47" s="18">
        <f t="shared" si="9"/>
        <v>5.225</v>
      </c>
      <c r="B47" s="19">
        <v>43933.0</v>
      </c>
      <c r="C47" s="3">
        <v>5700.0</v>
      </c>
      <c r="D47" s="20">
        <f t="shared" si="4"/>
        <v>149.6991</v>
      </c>
      <c r="E47" s="21">
        <v>1.2736</v>
      </c>
      <c r="F47" s="22">
        <v>2.0614</v>
      </c>
      <c r="G47" s="23">
        <v>2.2063</v>
      </c>
      <c r="H47" s="24">
        <f t="shared" ref="H47:J47" si="82">E47/E$28</f>
        <v>0.5206868357</v>
      </c>
      <c r="I47" s="4">
        <f t="shared" si="82"/>
        <v>0.8396741344</v>
      </c>
      <c r="J47" s="25">
        <f t="shared" si="82"/>
        <v>0.9023721881</v>
      </c>
      <c r="K47" s="28">
        <f t="shared" ref="K47:M47" si="83">0.2/((H46-H47)/($C47-$C46))*26.263/1000</f>
        <v>32.85897596</v>
      </c>
      <c r="L47" s="29">
        <f t="shared" si="83"/>
        <v>176.6456575</v>
      </c>
      <c r="M47" s="30">
        <f t="shared" si="83"/>
        <v>289.6828647</v>
      </c>
      <c r="N47" s="28">
        <f t="shared" si="13"/>
        <v>4354.8</v>
      </c>
      <c r="O47" s="29">
        <f t="shared" si="14"/>
        <v>2964</v>
      </c>
      <c r="P47" s="30">
        <f t="shared" si="15"/>
        <v>2498.88</v>
      </c>
      <c r="Q47" s="31">
        <f t="shared" ref="Q47:S47" si="84">N47+$T47</f>
        <v>4374.3</v>
      </c>
      <c r="R47" s="20">
        <f t="shared" si="84"/>
        <v>2983.5</v>
      </c>
      <c r="S47" s="32">
        <f t="shared" si="84"/>
        <v>2518.38</v>
      </c>
      <c r="T47" s="3">
        <v>19.5</v>
      </c>
      <c r="U47" s="24">
        <f t="shared" ref="U47:W47" si="85">Q47/N47-1</f>
        <v>0.004477817581</v>
      </c>
      <c r="V47" s="4">
        <f t="shared" si="85"/>
        <v>0.006578947368</v>
      </c>
      <c r="W47" s="25">
        <f t="shared" si="85"/>
        <v>0.007803495966</v>
      </c>
    </row>
    <row r="48" ht="15.75" customHeight="1">
      <c r="A48" s="18">
        <f t="shared" si="9"/>
        <v>5.5</v>
      </c>
      <c r="B48" s="19">
        <v>43940.0</v>
      </c>
      <c r="C48" s="3">
        <v>6000.0</v>
      </c>
      <c r="D48" s="20">
        <f t="shared" si="4"/>
        <v>157.578</v>
      </c>
      <c r="E48" s="21">
        <v>1.179</v>
      </c>
      <c r="F48" s="22">
        <v>2.0368</v>
      </c>
      <c r="G48" s="23">
        <v>2.193</v>
      </c>
      <c r="H48" s="24">
        <f t="shared" ref="H48:J48" si="86">E48/E$28</f>
        <v>0.4820114473</v>
      </c>
      <c r="I48" s="4">
        <f t="shared" si="86"/>
        <v>0.8296537678</v>
      </c>
      <c r="J48" s="25">
        <f t="shared" si="86"/>
        <v>0.8969325153</v>
      </c>
      <c r="K48" s="28">
        <f t="shared" ref="K48:M48" si="87">0.2/((H47-H48)/($C48-$C47))*26.263/1000</f>
        <v>40.7437408</v>
      </c>
      <c r="L48" s="29">
        <f t="shared" si="87"/>
        <v>157.2577195</v>
      </c>
      <c r="M48" s="30">
        <f t="shared" si="87"/>
        <v>289.6828647</v>
      </c>
      <c r="N48" s="28">
        <f t="shared" si="13"/>
        <v>4584</v>
      </c>
      <c r="O48" s="29">
        <f t="shared" si="14"/>
        <v>3120</v>
      </c>
      <c r="P48" s="30">
        <f t="shared" si="15"/>
        <v>2630.4</v>
      </c>
      <c r="Q48" s="31">
        <f t="shared" ref="Q48:S48" si="88">N48+$T48</f>
        <v>4614</v>
      </c>
      <c r="R48" s="20">
        <f t="shared" si="88"/>
        <v>3150</v>
      </c>
      <c r="S48" s="32">
        <f t="shared" si="88"/>
        <v>2660.4</v>
      </c>
      <c r="T48" s="3">
        <f>T47+10.5</f>
        <v>30</v>
      </c>
      <c r="U48" s="24">
        <f t="shared" ref="U48:W48" si="89">Q48/N48-1</f>
        <v>0.006544502618</v>
      </c>
      <c r="V48" s="4">
        <f t="shared" si="89"/>
        <v>0.009615384615</v>
      </c>
      <c r="W48" s="25">
        <f t="shared" si="89"/>
        <v>0.01140510949</v>
      </c>
    </row>
    <row r="49" ht="15.75" customHeight="1">
      <c r="A49" s="18">
        <f t="shared" si="9"/>
        <v>5.775</v>
      </c>
      <c r="B49" s="19">
        <v>43948.0</v>
      </c>
      <c r="C49" s="3">
        <v>6300.0</v>
      </c>
      <c r="D49" s="20">
        <f t="shared" si="4"/>
        <v>165.4569</v>
      </c>
      <c r="E49" s="21">
        <v>1.1055</v>
      </c>
      <c r="F49" s="22">
        <v>2.0114</v>
      </c>
      <c r="G49" s="23">
        <v>2.1799</v>
      </c>
      <c r="H49" s="24">
        <f t="shared" ref="H49:J49" si="90">E49/E$28</f>
        <v>0.4519623876</v>
      </c>
      <c r="I49" s="4">
        <f t="shared" si="90"/>
        <v>0.8193075356</v>
      </c>
      <c r="J49" s="25">
        <f t="shared" si="90"/>
        <v>0.8915746421</v>
      </c>
      <c r="K49" s="28">
        <f t="shared" ref="K49:M49" si="91">0.2/((H48-H49)/($C49-$C48))*26.263/1000</f>
        <v>52.44024327</v>
      </c>
      <c r="L49" s="29">
        <f t="shared" si="91"/>
        <v>152.3047205</v>
      </c>
      <c r="M49" s="30">
        <f t="shared" si="91"/>
        <v>294.1055038</v>
      </c>
      <c r="N49" s="28">
        <f t="shared" si="13"/>
        <v>4813.2</v>
      </c>
      <c r="O49" s="29">
        <f t="shared" si="14"/>
        <v>3276</v>
      </c>
      <c r="P49" s="30">
        <f t="shared" si="15"/>
        <v>2761.92</v>
      </c>
      <c r="Q49" s="31">
        <f t="shared" ref="Q49:S49" si="92">N49+$T49</f>
        <v>4833.7</v>
      </c>
      <c r="R49" s="20">
        <f t="shared" si="92"/>
        <v>3296.5</v>
      </c>
      <c r="S49" s="32">
        <f t="shared" si="92"/>
        <v>2782.42</v>
      </c>
      <c r="T49" s="3">
        <v>20.5</v>
      </c>
      <c r="U49" s="24">
        <f t="shared" ref="U49:W49" si="93">Q49/N49-1</f>
        <v>0.004259120751</v>
      </c>
      <c r="V49" s="4">
        <f t="shared" si="93"/>
        <v>0.006257631258</v>
      </c>
      <c r="W49" s="25">
        <f t="shared" si="93"/>
        <v>0.007422372842</v>
      </c>
    </row>
    <row r="50" ht="15.75" customHeight="1">
      <c r="A50" s="18">
        <f t="shared" si="9"/>
        <v>6.05</v>
      </c>
      <c r="B50" s="19">
        <v>43957.0</v>
      </c>
      <c r="C50" s="3">
        <v>6600.0</v>
      </c>
      <c r="D50" s="20">
        <f t="shared" si="4"/>
        <v>173.3358</v>
      </c>
      <c r="E50" s="21">
        <v>1.0537</v>
      </c>
      <c r="F50" s="22">
        <v>1.9818</v>
      </c>
      <c r="G50" s="23">
        <v>2.1654</v>
      </c>
      <c r="H50" s="24">
        <f>E50/E28</f>
        <v>0.430784955</v>
      </c>
      <c r="I50" s="4">
        <f t="shared" ref="I50:J50" si="94">F50/F$28</f>
        <v>0.8072505092</v>
      </c>
      <c r="J50" s="25">
        <f t="shared" si="94"/>
        <v>0.8856441718</v>
      </c>
      <c r="K50" s="28">
        <f t="shared" ref="K50:M50" si="95">0.2/((H49-H50)/($C50-$C49))*26.263/1000</f>
        <v>74.40845328</v>
      </c>
      <c r="L50" s="29">
        <f t="shared" si="95"/>
        <v>130.6939155</v>
      </c>
      <c r="M50" s="30">
        <f t="shared" si="95"/>
        <v>265.7091103</v>
      </c>
      <c r="N50" s="28">
        <f t="shared" si="13"/>
        <v>5042.4</v>
      </c>
      <c r="O50" s="29">
        <f t="shared" si="14"/>
        <v>3432</v>
      </c>
      <c r="P50" s="30">
        <f t="shared" si="15"/>
        <v>2893.44</v>
      </c>
      <c r="Q50" s="31">
        <f t="shared" ref="Q50:S50" si="96">N50+$T50</f>
        <v>5073.4</v>
      </c>
      <c r="R50" s="20">
        <f t="shared" si="96"/>
        <v>3463</v>
      </c>
      <c r="S50" s="32">
        <f t="shared" si="96"/>
        <v>2924.44</v>
      </c>
      <c r="T50" s="3">
        <f>T49+10.5</f>
        <v>31</v>
      </c>
      <c r="U50" s="24">
        <f t="shared" ref="U50:W50" si="97">Q50/N50-1</f>
        <v>0.006147866096</v>
      </c>
      <c r="V50" s="4">
        <f t="shared" si="97"/>
        <v>0.009032634033</v>
      </c>
      <c r="W50" s="25">
        <f t="shared" si="97"/>
        <v>0.01071389073</v>
      </c>
    </row>
    <row r="51" ht="15.75" customHeight="1">
      <c r="A51" s="18">
        <f t="shared" si="9"/>
        <v>6.325</v>
      </c>
      <c r="B51" s="19">
        <v>43965.0</v>
      </c>
      <c r="C51" s="3">
        <v>6900.0</v>
      </c>
      <c r="D51" s="20">
        <f t="shared" si="4"/>
        <v>181.2147</v>
      </c>
      <c r="E51" s="21">
        <v>0.9934</v>
      </c>
      <c r="F51" s="22">
        <v>1.9508</v>
      </c>
      <c r="G51" s="23">
        <v>2.1539</v>
      </c>
      <c r="H51" s="24">
        <f t="shared" ref="H51:J51" si="98">E51/E$28</f>
        <v>0.4061324612</v>
      </c>
      <c r="I51" s="4">
        <f t="shared" si="98"/>
        <v>0.7946232179</v>
      </c>
      <c r="J51" s="25">
        <f t="shared" si="98"/>
        <v>0.8809406953</v>
      </c>
      <c r="K51" s="28">
        <f t="shared" ref="K51:M51" si="99">0.2/((H50-H51)/($C51-$C50))*26.263/1000</f>
        <v>63.9196995</v>
      </c>
      <c r="L51" s="29">
        <f t="shared" si="99"/>
        <v>124.7916097</v>
      </c>
      <c r="M51" s="30">
        <f t="shared" si="99"/>
        <v>335.0245304</v>
      </c>
      <c r="N51" s="28">
        <f t="shared" si="13"/>
        <v>5271.6</v>
      </c>
      <c r="O51" s="29">
        <f t="shared" si="14"/>
        <v>3588</v>
      </c>
      <c r="P51" s="30">
        <f t="shared" si="15"/>
        <v>3024.96</v>
      </c>
      <c r="Q51" s="31">
        <f t="shared" ref="Q51:S51" si="100">N51+$T51</f>
        <v>5293.1</v>
      </c>
      <c r="R51" s="20">
        <f t="shared" si="100"/>
        <v>3609.5</v>
      </c>
      <c r="S51" s="32">
        <f t="shared" si="100"/>
        <v>3046.46</v>
      </c>
      <c r="T51" s="3">
        <v>21.5</v>
      </c>
      <c r="U51" s="24">
        <f t="shared" ref="U51:W51" si="101">Q51/N51-1</f>
        <v>0.004078458153</v>
      </c>
      <c r="V51" s="4">
        <f t="shared" si="101"/>
        <v>0.00599219621</v>
      </c>
      <c r="W51" s="25">
        <f t="shared" si="101"/>
        <v>0.007107532</v>
      </c>
    </row>
    <row r="52" ht="15.75" customHeight="1">
      <c r="A52" s="18">
        <f t="shared" si="9"/>
        <v>6.6</v>
      </c>
      <c r="B52" s="19">
        <v>43973.0</v>
      </c>
      <c r="C52" s="3">
        <v>7200.0</v>
      </c>
      <c r="D52" s="20">
        <f t="shared" si="4"/>
        <v>189.0936</v>
      </c>
      <c r="E52" s="21">
        <v>0.9257</v>
      </c>
      <c r="F52" s="22">
        <v>1.9174</v>
      </c>
      <c r="G52" s="23">
        <v>2.1417</v>
      </c>
      <c r="H52" s="24">
        <f t="shared" ref="H52:J52" si="102">E52/E$28</f>
        <v>0.3784546198</v>
      </c>
      <c r="I52" s="4">
        <f t="shared" si="102"/>
        <v>0.7810183299</v>
      </c>
      <c r="J52" s="25">
        <f t="shared" si="102"/>
        <v>0.8759509202</v>
      </c>
      <c r="K52" s="28">
        <f t="shared" ref="K52:M52" si="103">0.2/((H51-H52)/($C52-$C51))*26.263/1000</f>
        <v>56.93290812</v>
      </c>
      <c r="L52" s="29">
        <f t="shared" si="103"/>
        <v>115.8245479</v>
      </c>
      <c r="M52" s="30">
        <f t="shared" si="103"/>
        <v>315.8018115</v>
      </c>
      <c r="N52" s="28">
        <f t="shared" si="13"/>
        <v>5500.8</v>
      </c>
      <c r="O52" s="29">
        <f t="shared" si="14"/>
        <v>3744</v>
      </c>
      <c r="P52" s="30">
        <f t="shared" si="15"/>
        <v>3156.48</v>
      </c>
      <c r="Q52" s="31">
        <f t="shared" ref="Q52:S52" si="104">N52+$T52</f>
        <v>5532.8</v>
      </c>
      <c r="R52" s="20">
        <f t="shared" si="104"/>
        <v>3776</v>
      </c>
      <c r="S52" s="32">
        <f t="shared" si="104"/>
        <v>3188.48</v>
      </c>
      <c r="T52" s="3">
        <f>T51+10.5</f>
        <v>32</v>
      </c>
      <c r="U52" s="24">
        <f t="shared" ref="U52:W52" si="105">Q52/N52-1</f>
        <v>0.00581733566</v>
      </c>
      <c r="V52" s="4">
        <f t="shared" si="105"/>
        <v>0.008547008547</v>
      </c>
      <c r="W52" s="25">
        <f t="shared" si="105"/>
        <v>0.0101378751</v>
      </c>
    </row>
    <row r="53" ht="15.75" customHeight="1">
      <c r="A53" s="18">
        <f t="shared" si="9"/>
        <v>6.875</v>
      </c>
      <c r="B53" s="19">
        <v>43981.0</v>
      </c>
      <c r="C53" s="3">
        <v>7500.0</v>
      </c>
      <c r="D53" s="20">
        <f t="shared" si="4"/>
        <v>196.9725</v>
      </c>
      <c r="E53" s="21">
        <v>0.8172</v>
      </c>
      <c r="F53" s="22">
        <v>1.8831</v>
      </c>
      <c r="G53" s="23">
        <v>2.1256</v>
      </c>
      <c r="H53" s="24">
        <f t="shared" ref="H53:J53" si="106">E53/E$28</f>
        <v>0.3340964841</v>
      </c>
      <c r="I53" s="4">
        <f t="shared" si="106"/>
        <v>0.7670468432</v>
      </c>
      <c r="J53" s="25">
        <f t="shared" si="106"/>
        <v>0.8693660532</v>
      </c>
      <c r="K53" s="28">
        <f t="shared" ref="K53:M53" si="107">0.2/((H52-H53)/($C53-$C52))*26.263/1000</f>
        <v>35.52403576</v>
      </c>
      <c r="L53" s="29">
        <f t="shared" si="107"/>
        <v>112.7854198</v>
      </c>
      <c r="M53" s="30">
        <f t="shared" si="107"/>
        <v>239.303236</v>
      </c>
      <c r="N53" s="28">
        <f t="shared" si="13"/>
        <v>5730</v>
      </c>
      <c r="O53" s="29">
        <f t="shared" si="14"/>
        <v>3900</v>
      </c>
      <c r="P53" s="30">
        <f t="shared" si="15"/>
        <v>3288</v>
      </c>
      <c r="Q53" s="31">
        <f t="shared" ref="Q53:S53" si="108">N53+$T53</f>
        <v>5752.5</v>
      </c>
      <c r="R53" s="20">
        <f t="shared" si="108"/>
        <v>3922.5</v>
      </c>
      <c r="S53" s="32">
        <f t="shared" si="108"/>
        <v>3310.5</v>
      </c>
      <c r="T53" s="3">
        <v>22.5</v>
      </c>
      <c r="U53" s="24">
        <f t="shared" ref="U53:W53" si="109">Q53/N53-1</f>
        <v>0.003926701571</v>
      </c>
      <c r="V53" s="4">
        <f t="shared" si="109"/>
        <v>0.005769230769</v>
      </c>
      <c r="W53" s="25">
        <f t="shared" si="109"/>
        <v>0.006843065693</v>
      </c>
    </row>
    <row r="54" ht="15.75" customHeight="1">
      <c r="A54" s="18">
        <f t="shared" si="9"/>
        <v>7.15</v>
      </c>
      <c r="B54" s="19">
        <v>43989.0</v>
      </c>
      <c r="C54" s="3">
        <v>7800.0</v>
      </c>
      <c r="D54" s="20">
        <f t="shared" si="4"/>
        <v>204.8514</v>
      </c>
      <c r="E54" s="21">
        <v>0.6495</v>
      </c>
      <c r="F54" s="22">
        <v>1.8442</v>
      </c>
      <c r="G54" s="23">
        <v>2.1107</v>
      </c>
      <c r="H54" s="24">
        <f t="shared" ref="H54:J54" si="110">E54/E$28</f>
        <v>0.2655355683</v>
      </c>
      <c r="I54" s="4">
        <f t="shared" si="110"/>
        <v>0.7512016293</v>
      </c>
      <c r="J54" s="25">
        <f t="shared" si="110"/>
        <v>0.8632719836</v>
      </c>
      <c r="K54" s="28">
        <f t="shared" ref="K54:M54" si="111">0.2/((H53-H54)/($C54-$C53))*26.263/1000</f>
        <v>22.98364866</v>
      </c>
      <c r="L54" s="29">
        <f t="shared" si="111"/>
        <v>99.44832648</v>
      </c>
      <c r="M54" s="30">
        <f t="shared" si="111"/>
        <v>258.5759799</v>
      </c>
      <c r="N54" s="28">
        <f t="shared" si="13"/>
        <v>5959.2</v>
      </c>
      <c r="O54" s="29">
        <f t="shared" si="14"/>
        <v>4056</v>
      </c>
      <c r="P54" s="30">
        <f t="shared" si="15"/>
        <v>3419.52</v>
      </c>
      <c r="Q54" s="31">
        <f t="shared" ref="Q54:S54" si="112">N54+$T54</f>
        <v>5992.2</v>
      </c>
      <c r="R54" s="20">
        <f t="shared" si="112"/>
        <v>4089</v>
      </c>
      <c r="S54" s="32">
        <f t="shared" si="112"/>
        <v>3452.52</v>
      </c>
      <c r="T54" s="3">
        <f>T53+10.5</f>
        <v>33</v>
      </c>
      <c r="U54" s="24">
        <f t="shared" ref="U54:W54" si="113">Q54/N54-1</f>
        <v>0.005537656061</v>
      </c>
      <c r="V54" s="4">
        <f t="shared" si="113"/>
        <v>0.008136094675</v>
      </c>
      <c r="W54" s="25">
        <f t="shared" si="113"/>
        <v>0.00965047726</v>
      </c>
    </row>
    <row r="55" ht="15.75" customHeight="1">
      <c r="A55" s="18">
        <f t="shared" si="9"/>
        <v>7.425</v>
      </c>
      <c r="B55" s="19">
        <v>43997.0</v>
      </c>
      <c r="C55" s="3">
        <v>8100.0</v>
      </c>
      <c r="D55" s="20">
        <f t="shared" si="4"/>
        <v>212.7303</v>
      </c>
      <c r="E55" s="21">
        <v>0.4664</v>
      </c>
      <c r="F55" s="22">
        <v>1.8062</v>
      </c>
      <c r="G55" s="23">
        <v>2.0965</v>
      </c>
      <c r="H55" s="24">
        <f t="shared" ref="H55:J55" si="114">E55/E$28</f>
        <v>0.190678659</v>
      </c>
      <c r="I55" s="4">
        <f t="shared" si="114"/>
        <v>0.7357230143</v>
      </c>
      <c r="J55" s="25">
        <f t="shared" si="114"/>
        <v>0.8574642127</v>
      </c>
      <c r="K55" s="28">
        <f t="shared" ref="K55:M55" si="115">0.2/((H54-H55)/($C55-$C54))*26.263/1000</f>
        <v>21.05056188</v>
      </c>
      <c r="L55" s="29">
        <f t="shared" si="115"/>
        <v>101.8036816</v>
      </c>
      <c r="M55" s="30">
        <f t="shared" si="115"/>
        <v>271.3226831</v>
      </c>
      <c r="N55" s="28">
        <f t="shared" si="13"/>
        <v>6188.4</v>
      </c>
      <c r="O55" s="29">
        <f t="shared" si="14"/>
        <v>4212</v>
      </c>
      <c r="P55" s="30">
        <f t="shared" si="15"/>
        <v>3551.04</v>
      </c>
      <c r="Q55" s="31">
        <f t="shared" ref="Q55:S55" si="116">N55+$T55</f>
        <v>6211.9</v>
      </c>
      <c r="R55" s="20">
        <f t="shared" si="116"/>
        <v>4235.5</v>
      </c>
      <c r="S55" s="32">
        <f t="shared" si="116"/>
        <v>3574.54</v>
      </c>
      <c r="T55" s="3">
        <v>23.5</v>
      </c>
      <c r="U55" s="24">
        <f t="shared" ref="U55:W55" si="117">Q55/N55-1</f>
        <v>0.003797427445</v>
      </c>
      <c r="V55" s="4">
        <f t="shared" si="117"/>
        <v>0.005579297246</v>
      </c>
      <c r="W55" s="25">
        <f t="shared" si="117"/>
        <v>0.00661777958</v>
      </c>
    </row>
    <row r="56" ht="15.75" customHeight="1">
      <c r="A56" s="18">
        <f t="shared" si="9"/>
        <v>7.7</v>
      </c>
      <c r="B56" s="19">
        <v>44006.0</v>
      </c>
      <c r="C56" s="3">
        <v>8400.0</v>
      </c>
      <c r="D56" s="20">
        <f t="shared" si="4"/>
        <v>220.6092</v>
      </c>
      <c r="E56" s="21">
        <v>0.3929</v>
      </c>
      <c r="F56" s="22">
        <v>1.765</v>
      </c>
      <c r="G56" s="23">
        <v>2.0822</v>
      </c>
      <c r="H56" s="24">
        <f t="shared" ref="H56:J56" si="118">E56/E$28</f>
        <v>0.1606295993</v>
      </c>
      <c r="I56" s="4">
        <f t="shared" si="118"/>
        <v>0.7189409369</v>
      </c>
      <c r="J56" s="25">
        <f t="shared" si="118"/>
        <v>0.8516155419</v>
      </c>
      <c r="K56" s="28">
        <f t="shared" ref="K56:M56" si="119">0.2/((H55-H56)/($C56-$C55))*26.263/1000</f>
        <v>52.44024327</v>
      </c>
      <c r="L56" s="29">
        <f t="shared" si="119"/>
        <v>93.89659951</v>
      </c>
      <c r="M56" s="30">
        <f t="shared" si="119"/>
        <v>269.4253217</v>
      </c>
      <c r="N56" s="28">
        <f t="shared" si="13"/>
        <v>6417.6</v>
      </c>
      <c r="O56" s="29">
        <f t="shared" si="14"/>
        <v>4368</v>
      </c>
      <c r="P56" s="30">
        <f t="shared" si="15"/>
        <v>3682.56</v>
      </c>
      <c r="Q56" s="31">
        <f t="shared" ref="Q56:S56" si="120">N56+$T56</f>
        <v>6451.6</v>
      </c>
      <c r="R56" s="20">
        <f t="shared" si="120"/>
        <v>4402</v>
      </c>
      <c r="S56" s="32">
        <f t="shared" si="120"/>
        <v>3716.56</v>
      </c>
      <c r="T56" s="3">
        <f>T55+10.5</f>
        <v>34</v>
      </c>
      <c r="U56" s="24">
        <f t="shared" ref="U56:W56" si="121">Q56/N56-1</f>
        <v>0.005297930691</v>
      </c>
      <c r="V56" s="4">
        <f t="shared" si="121"/>
        <v>0.007783882784</v>
      </c>
      <c r="W56" s="25">
        <f t="shared" si="121"/>
        <v>0.009232707682</v>
      </c>
    </row>
    <row r="57" ht="15.75" customHeight="1">
      <c r="A57" s="18">
        <f t="shared" si="9"/>
        <v>7.975</v>
      </c>
      <c r="B57" s="19">
        <v>44015.0</v>
      </c>
      <c r="C57" s="3">
        <v>8700.0</v>
      </c>
      <c r="D57" s="20">
        <f t="shared" si="4"/>
        <v>228.4881</v>
      </c>
      <c r="E57" s="21"/>
      <c r="F57" s="22">
        <v>1.717</v>
      </c>
      <c r="G57" s="23">
        <v>2.0677</v>
      </c>
      <c r="H57" s="24"/>
      <c r="I57" s="4">
        <f t="shared" ref="I57:J57" si="122">F57/F$28</f>
        <v>0.699389002</v>
      </c>
      <c r="J57" s="25">
        <f t="shared" si="122"/>
        <v>0.8456850716</v>
      </c>
      <c r="K57" s="28"/>
      <c r="L57" s="29">
        <f t="shared" ref="L57:M57" si="123">0.2/((I56-I57)/($C57-$C56))*26.263/1000</f>
        <v>80.59458125</v>
      </c>
      <c r="M57" s="30">
        <f t="shared" si="123"/>
        <v>265.7091103</v>
      </c>
      <c r="N57" s="28"/>
      <c r="O57" s="29">
        <f t="shared" si="14"/>
        <v>4524</v>
      </c>
      <c r="P57" s="30">
        <f t="shared" si="15"/>
        <v>3814.08</v>
      </c>
      <c r="Q57" s="31"/>
      <c r="R57" s="20">
        <f t="shared" ref="R57:S57" si="124">O57+$T57</f>
        <v>4548.5</v>
      </c>
      <c r="S57" s="32">
        <f t="shared" si="124"/>
        <v>3838.58</v>
      </c>
      <c r="T57" s="3">
        <v>24.5</v>
      </c>
      <c r="U57" s="24"/>
      <c r="V57" s="4">
        <f t="shared" ref="V57:W57" si="125">R57/O57-1</f>
        <v>0.00541556145</v>
      </c>
      <c r="W57" s="25">
        <f t="shared" si="125"/>
        <v>0.006423567413</v>
      </c>
    </row>
    <row r="58" ht="15.75" customHeight="1">
      <c r="A58" s="18">
        <f t="shared" si="9"/>
        <v>8.25</v>
      </c>
      <c r="B58" s="19">
        <v>44024.0</v>
      </c>
      <c r="C58" s="3">
        <v>9000.0</v>
      </c>
      <c r="D58" s="20">
        <f t="shared" si="4"/>
        <v>236.367</v>
      </c>
      <c r="E58" s="21"/>
      <c r="F58" s="22">
        <v>1.6686</v>
      </c>
      <c r="G58" s="23">
        <v>2.0541</v>
      </c>
      <c r="H58" s="21"/>
      <c r="I58" s="4">
        <f t="shared" ref="I58:J58" si="126">F58/F$28</f>
        <v>0.6796741344</v>
      </c>
      <c r="J58" s="25">
        <f t="shared" si="126"/>
        <v>0.8401226994</v>
      </c>
      <c r="K58" s="21"/>
      <c r="L58" s="29">
        <f t="shared" ref="L58:M58" si="127">0.2/((I57-I58)/($C58-$C57))*26.263/1000</f>
        <v>79.92851033</v>
      </c>
      <c r="M58" s="30">
        <f t="shared" si="127"/>
        <v>283.2928015</v>
      </c>
      <c r="N58" s="28"/>
      <c r="O58" s="29">
        <f t="shared" si="14"/>
        <v>4680</v>
      </c>
      <c r="P58" s="30">
        <f t="shared" si="15"/>
        <v>3945.6</v>
      </c>
      <c r="Q58" s="31"/>
      <c r="R58" s="20">
        <f t="shared" ref="R58:S58" si="128">O58+$T58</f>
        <v>4715</v>
      </c>
      <c r="S58" s="32">
        <f t="shared" si="128"/>
        <v>3980.6</v>
      </c>
      <c r="T58" s="3">
        <f>T57+10.5</f>
        <v>35</v>
      </c>
      <c r="U58" s="24"/>
      <c r="V58" s="4">
        <f t="shared" ref="V58:W58" si="129">R58/O58-1</f>
        <v>0.007478632479</v>
      </c>
      <c r="W58" s="25">
        <f t="shared" si="129"/>
        <v>0.008870640714</v>
      </c>
    </row>
    <row r="59" ht="15.75" customHeight="1">
      <c r="A59" s="18">
        <f t="shared" si="9"/>
        <v>8.525</v>
      </c>
      <c r="B59" s="19">
        <v>44033.0</v>
      </c>
      <c r="C59" s="3">
        <v>9300.0</v>
      </c>
      <c r="D59" s="20">
        <f t="shared" si="4"/>
        <v>244.2459</v>
      </c>
      <c r="E59" s="21"/>
      <c r="F59" s="22">
        <v>1.6</v>
      </c>
      <c r="G59" s="23">
        <v>2.0278</v>
      </c>
      <c r="H59" s="21"/>
      <c r="I59" s="4">
        <f t="shared" ref="I59:J59" si="130">F59/F$28</f>
        <v>0.6517311609</v>
      </c>
      <c r="J59" s="25">
        <f t="shared" si="130"/>
        <v>0.8293660532</v>
      </c>
      <c r="K59" s="21"/>
      <c r="L59" s="29">
        <f t="shared" ref="L59:M59" si="131">0.2/((I58-I59)/($C59-$C58))*26.263/1000</f>
        <v>56.39270991</v>
      </c>
      <c r="M59" s="30">
        <f t="shared" si="131"/>
        <v>146.493616</v>
      </c>
      <c r="N59" s="28"/>
      <c r="O59" s="29">
        <f t="shared" si="14"/>
        <v>4836</v>
      </c>
      <c r="P59" s="30">
        <f t="shared" si="15"/>
        <v>4077.12</v>
      </c>
      <c r="Q59" s="31"/>
      <c r="R59" s="20">
        <f t="shared" ref="R59:S59" si="132">O59+$T59</f>
        <v>4861.5</v>
      </c>
      <c r="S59" s="32">
        <f t="shared" si="132"/>
        <v>4102.62</v>
      </c>
      <c r="T59" s="3">
        <v>25.5</v>
      </c>
      <c r="U59" s="24"/>
      <c r="V59" s="4">
        <f t="shared" ref="V59:W59" si="133">R59/O59-1</f>
        <v>0.005272952854</v>
      </c>
      <c r="W59" s="25">
        <f t="shared" si="133"/>
        <v>0.006254414881</v>
      </c>
    </row>
    <row r="60" ht="15.75" customHeight="1">
      <c r="A60" s="18">
        <f t="shared" si="9"/>
        <v>8.8</v>
      </c>
      <c r="B60" s="19">
        <v>44042.0</v>
      </c>
      <c r="C60" s="3">
        <v>9600.0</v>
      </c>
      <c r="D60" s="20">
        <f t="shared" si="4"/>
        <v>252.1248</v>
      </c>
      <c r="E60" s="21"/>
      <c r="F60" s="22">
        <v>1.5377</v>
      </c>
      <c r="G60" s="23">
        <v>2.0024</v>
      </c>
      <c r="H60" s="21"/>
      <c r="I60" s="4">
        <f t="shared" ref="I60:J60" si="134">F60/F$28</f>
        <v>0.6263543788</v>
      </c>
      <c r="J60" s="25">
        <f t="shared" si="134"/>
        <v>0.8189775051</v>
      </c>
      <c r="K60" s="21"/>
      <c r="L60" s="29">
        <f t="shared" ref="L60:M60" si="135">0.2/((I59-I60)/($C60-$C59))*26.263/1000</f>
        <v>62.0953435</v>
      </c>
      <c r="M60" s="30">
        <f t="shared" si="135"/>
        <v>151.6843346</v>
      </c>
      <c r="N60" s="28"/>
      <c r="O60" s="29">
        <f t="shared" si="14"/>
        <v>4992</v>
      </c>
      <c r="P60" s="30">
        <f t="shared" si="15"/>
        <v>4208.64</v>
      </c>
      <c r="Q60" s="31"/>
      <c r="R60" s="20">
        <f t="shared" ref="R60:S60" si="136">O60+$T60</f>
        <v>5028</v>
      </c>
      <c r="S60" s="32">
        <f t="shared" si="136"/>
        <v>4244.64</v>
      </c>
      <c r="T60" s="3">
        <v>36.0</v>
      </c>
      <c r="U60" s="24"/>
      <c r="V60" s="4">
        <f t="shared" ref="V60:W60" si="137">R60/O60-1</f>
        <v>0.007211538462</v>
      </c>
      <c r="W60" s="25">
        <f t="shared" si="137"/>
        <v>0.008553832117</v>
      </c>
    </row>
    <row r="61" ht="15.75" customHeight="1">
      <c r="A61" s="18">
        <f t="shared" si="9"/>
        <v>9.075</v>
      </c>
      <c r="B61" s="19">
        <v>44051.0</v>
      </c>
      <c r="C61" s="3">
        <v>9900.0</v>
      </c>
      <c r="D61" s="20">
        <f t="shared" si="4"/>
        <v>260.0037</v>
      </c>
      <c r="E61" s="21"/>
      <c r="F61" s="22">
        <v>1.4781</v>
      </c>
      <c r="G61" s="23">
        <v>1.9815</v>
      </c>
      <c r="H61" s="21"/>
      <c r="I61" s="4">
        <f t="shared" ref="I61:J61" si="138">F61/F$28</f>
        <v>0.6020773931</v>
      </c>
      <c r="J61" s="25">
        <f t="shared" si="138"/>
        <v>0.8104294479</v>
      </c>
      <c r="K61" s="21"/>
      <c r="L61" s="29">
        <f t="shared" ref="L61:M61" si="139">0.2/((I60-I61)/($C61-$C60))*26.263/1000</f>
        <v>64.90838758</v>
      </c>
      <c r="M61" s="30">
        <f t="shared" si="139"/>
        <v>184.3436411</v>
      </c>
      <c r="N61" s="28"/>
      <c r="O61" s="29">
        <f t="shared" si="14"/>
        <v>5148</v>
      </c>
      <c r="P61" s="30">
        <f t="shared" si="15"/>
        <v>4340.16</v>
      </c>
      <c r="Q61" s="31"/>
      <c r="R61" s="20">
        <f t="shared" ref="R61:S61" si="140">O61+$T61</f>
        <v>5174.5</v>
      </c>
      <c r="S61" s="32">
        <f t="shared" si="140"/>
        <v>4366.66</v>
      </c>
      <c r="T61" s="3">
        <v>26.5</v>
      </c>
      <c r="U61" s="24"/>
      <c r="V61" s="4">
        <f t="shared" ref="V61:W61" si="141">R61/O61-1</f>
        <v>0.005147630148</v>
      </c>
      <c r="W61" s="25">
        <f t="shared" si="141"/>
        <v>0.006105765686</v>
      </c>
    </row>
    <row r="62" ht="15.75" customHeight="1">
      <c r="A62" s="18">
        <f t="shared" si="9"/>
        <v>9.35</v>
      </c>
      <c r="B62" s="19">
        <v>44060.0</v>
      </c>
      <c r="C62" s="3">
        <v>10200.0</v>
      </c>
      <c r="D62" s="20">
        <f t="shared" si="4"/>
        <v>267.8826</v>
      </c>
      <c r="E62" s="21"/>
      <c r="F62" s="22">
        <v>1.4623</v>
      </c>
      <c r="G62" s="23">
        <v>1.9786</v>
      </c>
      <c r="H62" s="21"/>
      <c r="I62" s="4">
        <f t="shared" ref="I62:J62" si="142">F62/F$28</f>
        <v>0.5956415479</v>
      </c>
      <c r="J62" s="25">
        <f t="shared" si="142"/>
        <v>0.8092433538</v>
      </c>
      <c r="K62" s="21"/>
      <c r="L62" s="29">
        <f t="shared" ref="L62:M62" si="143">0.2/((I61-I62)/($C62-$C61))*26.263/1000</f>
        <v>244.8442975</v>
      </c>
      <c r="M62" s="30">
        <f t="shared" si="143"/>
        <v>1328.545552</v>
      </c>
      <c r="N62" s="28"/>
      <c r="O62" s="29">
        <f t="shared" si="14"/>
        <v>5304</v>
      </c>
      <c r="P62" s="30">
        <f t="shared" si="15"/>
        <v>4471.68</v>
      </c>
      <c r="Q62" s="31"/>
      <c r="R62" s="20">
        <f t="shared" ref="R62:S62" si="144">O62+$T62</f>
        <v>5341</v>
      </c>
      <c r="S62" s="32">
        <f t="shared" si="144"/>
        <v>4508.68</v>
      </c>
      <c r="T62" s="3">
        <v>37.0</v>
      </c>
      <c r="U62" s="24"/>
      <c r="V62" s="4">
        <f t="shared" ref="V62:W62" si="145">R62/O62-1</f>
        <v>0.00697586727</v>
      </c>
      <c r="W62" s="25">
        <f t="shared" si="145"/>
        <v>0.00827429512</v>
      </c>
    </row>
    <row r="63" ht="15.75" customHeight="1">
      <c r="A63" s="18">
        <f t="shared" si="9"/>
        <v>9.625</v>
      </c>
      <c r="B63" s="19">
        <v>44071.0</v>
      </c>
      <c r="C63" s="3">
        <v>10500.0</v>
      </c>
      <c r="D63" s="20">
        <f t="shared" si="4"/>
        <v>275.7615</v>
      </c>
      <c r="E63" s="21"/>
      <c r="F63" s="22">
        <v>1.3914</v>
      </c>
      <c r="G63" s="23">
        <v>1.9585</v>
      </c>
      <c r="H63" s="21"/>
      <c r="I63" s="4">
        <f t="shared" ref="I63:J63" si="146">F63/F$28</f>
        <v>0.5667617108</v>
      </c>
      <c r="J63" s="25">
        <f t="shared" si="146"/>
        <v>0.8010224949</v>
      </c>
      <c r="K63" s="21"/>
      <c r="L63" s="29">
        <f t="shared" ref="L63:M63" si="147">0.2/((I62-I63)/($C63-$C62))*26.263/1000</f>
        <v>54.56332722</v>
      </c>
      <c r="M63" s="30">
        <f t="shared" si="147"/>
        <v>191.6807015</v>
      </c>
      <c r="N63" s="28"/>
      <c r="O63" s="29">
        <f t="shared" si="14"/>
        <v>5460</v>
      </c>
      <c r="P63" s="30">
        <f t="shared" si="15"/>
        <v>4603.2</v>
      </c>
      <c r="Q63" s="31"/>
      <c r="R63" s="20">
        <f t="shared" ref="R63:S63" si="148">O63+$T63</f>
        <v>5487.5</v>
      </c>
      <c r="S63" s="32">
        <f t="shared" si="148"/>
        <v>4630.7</v>
      </c>
      <c r="T63" s="3">
        <v>27.5</v>
      </c>
      <c r="U63" s="24"/>
      <c r="V63" s="4">
        <f t="shared" ref="V63:W63" si="149">R63/O63-1</f>
        <v>0.005036630037</v>
      </c>
      <c r="W63" s="25">
        <f t="shared" si="149"/>
        <v>0.00597410497</v>
      </c>
    </row>
    <row r="64" ht="15.75" customHeight="1">
      <c r="A64" s="18">
        <f t="shared" si="9"/>
        <v>9.9</v>
      </c>
      <c r="B64" s="19">
        <v>44080.0</v>
      </c>
      <c r="C64" s="3">
        <v>10800.0</v>
      </c>
      <c r="D64" s="20">
        <f t="shared" si="4"/>
        <v>283.6404</v>
      </c>
      <c r="E64" s="21"/>
      <c r="F64" s="22">
        <v>1.37</v>
      </c>
      <c r="G64" s="23">
        <v>1.9347</v>
      </c>
      <c r="H64" s="21"/>
      <c r="I64" s="4">
        <f t="shared" ref="I64:J64" si="150">F64/F$28</f>
        <v>0.5580448065</v>
      </c>
      <c r="J64" s="25">
        <f t="shared" si="150"/>
        <v>0.7912883436</v>
      </c>
      <c r="K64" s="21"/>
      <c r="L64" s="29">
        <f t="shared" ref="L64:M64" si="151">0.2/((I63-I64)/($C64-$C63))*26.263/1000</f>
        <v>180.7728925</v>
      </c>
      <c r="M64" s="30">
        <f t="shared" si="151"/>
        <v>161.8816008</v>
      </c>
      <c r="N64" s="28"/>
      <c r="O64" s="29">
        <f t="shared" si="14"/>
        <v>5616</v>
      </c>
      <c r="P64" s="30">
        <f t="shared" si="15"/>
        <v>4734.72</v>
      </c>
      <c r="Q64" s="31"/>
      <c r="R64" s="20">
        <f t="shared" ref="R64:S64" si="152">O64+$T64</f>
        <v>5654</v>
      </c>
      <c r="S64" s="32">
        <f t="shared" si="152"/>
        <v>4772.72</v>
      </c>
      <c r="T64" s="3">
        <v>38.0</v>
      </c>
      <c r="U64" s="24"/>
      <c r="V64" s="4">
        <f t="shared" ref="V64:W64" si="153">R64/O64-1</f>
        <v>0.006766381766</v>
      </c>
      <c r="W64" s="25">
        <f t="shared" si="153"/>
        <v>0.008025817789</v>
      </c>
    </row>
    <row r="65" ht="15.75" customHeight="1">
      <c r="A65" s="18">
        <f t="shared" si="9"/>
        <v>10.175</v>
      </c>
      <c r="B65" s="19">
        <v>44089.0</v>
      </c>
      <c r="C65" s="3">
        <v>11100.0</v>
      </c>
      <c r="D65" s="20">
        <f t="shared" si="4"/>
        <v>291.5193</v>
      </c>
      <c r="E65" s="21"/>
      <c r="F65" s="22">
        <v>1.3084</v>
      </c>
      <c r="G65" s="23">
        <v>1.912</v>
      </c>
      <c r="H65" s="21"/>
      <c r="I65" s="4">
        <f t="shared" ref="I65:J65" si="154">F65/F$28</f>
        <v>0.5329531568</v>
      </c>
      <c r="J65" s="25">
        <f t="shared" si="154"/>
        <v>0.78200409</v>
      </c>
      <c r="K65" s="21"/>
      <c r="L65" s="29">
        <f t="shared" ref="L65:M65" si="155">0.2/((I64-I65)/($C65-$C64))*26.263/1000</f>
        <v>62.8009724</v>
      </c>
      <c r="M65" s="30">
        <f t="shared" si="155"/>
        <v>169.7260837</v>
      </c>
      <c r="N65" s="28"/>
      <c r="O65" s="29">
        <f t="shared" si="14"/>
        <v>5772</v>
      </c>
      <c r="P65" s="30">
        <f t="shared" si="15"/>
        <v>4866.24</v>
      </c>
      <c r="Q65" s="31"/>
      <c r="R65" s="20">
        <f t="shared" ref="R65:S65" si="156">O65+$T65</f>
        <v>5800.5</v>
      </c>
      <c r="S65" s="32">
        <f t="shared" si="156"/>
        <v>4894.74</v>
      </c>
      <c r="T65" s="3">
        <v>28.5</v>
      </c>
      <c r="U65" s="24"/>
      <c r="V65" s="4">
        <f t="shared" ref="V65:W65" si="157">R65/O65-1</f>
        <v>0.004937629938</v>
      </c>
      <c r="W65" s="25">
        <f t="shared" si="157"/>
        <v>0.005856677846</v>
      </c>
    </row>
    <row r="66" ht="15.75" customHeight="1">
      <c r="A66" s="18">
        <f t="shared" si="9"/>
        <v>10.45</v>
      </c>
      <c r="B66" s="19">
        <v>44098.0</v>
      </c>
      <c r="C66" s="3">
        <v>11400.0</v>
      </c>
      <c r="D66" s="20">
        <f t="shared" si="4"/>
        <v>299.3982</v>
      </c>
      <c r="E66" s="21"/>
      <c r="F66" s="22">
        <v>1.245</v>
      </c>
      <c r="G66" s="23">
        <v>1.8875</v>
      </c>
      <c r="H66" s="21"/>
      <c r="I66" s="4">
        <f t="shared" ref="I66:J66" si="158">F66/F$28</f>
        <v>0.5071283096</v>
      </c>
      <c r="J66" s="25">
        <f t="shared" si="158"/>
        <v>0.7719836401</v>
      </c>
      <c r="K66" s="21"/>
      <c r="L66" s="29">
        <f t="shared" ref="L66:M66" si="159">0.2/((I65-I66)/($C66-$C65))*26.263/1000</f>
        <v>61.0179795</v>
      </c>
      <c r="M66" s="30">
        <f t="shared" si="159"/>
        <v>157.2564122</v>
      </c>
      <c r="N66" s="28"/>
      <c r="O66" s="29">
        <f t="shared" si="14"/>
        <v>5928</v>
      </c>
      <c r="P66" s="30">
        <f t="shared" si="15"/>
        <v>4997.76</v>
      </c>
      <c r="Q66" s="31"/>
      <c r="R66" s="20">
        <f t="shared" ref="R66:S66" si="160">O66+$T66</f>
        <v>5967</v>
      </c>
      <c r="S66" s="32">
        <f t="shared" si="160"/>
        <v>5036.76</v>
      </c>
      <c r="T66" s="3">
        <v>39.0</v>
      </c>
      <c r="U66" s="24"/>
      <c r="V66" s="4">
        <f t="shared" ref="V66:W66" si="161">R66/O66-1</f>
        <v>0.006578947368</v>
      </c>
      <c r="W66" s="25">
        <f t="shared" si="161"/>
        <v>0.007803495966</v>
      </c>
    </row>
    <row r="67" ht="15.75" customHeight="1">
      <c r="A67" s="18">
        <f t="shared" si="9"/>
        <v>10.725</v>
      </c>
      <c r="B67" s="19">
        <v>44107.0</v>
      </c>
      <c r="C67" s="3">
        <v>11700.0</v>
      </c>
      <c r="D67" s="20">
        <f t="shared" si="4"/>
        <v>307.2771</v>
      </c>
      <c r="E67" s="21"/>
      <c r="F67" s="22">
        <v>1.1879</v>
      </c>
      <c r="G67" s="23">
        <v>1.8587</v>
      </c>
      <c r="H67" s="21"/>
      <c r="I67" s="4">
        <f t="shared" ref="I67:J67" si="162">F67/F$28</f>
        <v>0.4838696538</v>
      </c>
      <c r="J67" s="25">
        <f t="shared" si="162"/>
        <v>0.760204499</v>
      </c>
      <c r="K67" s="21"/>
      <c r="L67" s="29">
        <f t="shared" ref="L67:M67" si="163">0.2/((I66-I67)/($C67-$C66))*26.263/1000</f>
        <v>67.75026095</v>
      </c>
      <c r="M67" s="30">
        <f t="shared" si="163"/>
        <v>133.7771563</v>
      </c>
      <c r="N67" s="28"/>
      <c r="O67" s="29">
        <f t="shared" si="14"/>
        <v>6084</v>
      </c>
      <c r="P67" s="30">
        <f t="shared" si="15"/>
        <v>5129.28</v>
      </c>
      <c r="Q67" s="31"/>
      <c r="R67" s="20">
        <f t="shared" ref="R67:S67" si="164">O67+$T67</f>
        <v>6113.5</v>
      </c>
      <c r="S67" s="32">
        <f t="shared" si="164"/>
        <v>5158.78</v>
      </c>
      <c r="T67" s="3">
        <v>29.5</v>
      </c>
      <c r="U67" s="24"/>
      <c r="V67" s="4">
        <f t="shared" ref="V67:W67" si="165">R67/O67-1</f>
        <v>0.004848783695</v>
      </c>
      <c r="W67" s="25">
        <f t="shared" si="165"/>
        <v>0.005751294529</v>
      </c>
    </row>
    <row r="68" ht="15.75" customHeight="1">
      <c r="A68" s="18">
        <f t="shared" si="9"/>
        <v>11</v>
      </c>
      <c r="B68" s="19">
        <v>44116.0</v>
      </c>
      <c r="C68" s="3">
        <v>12000.0</v>
      </c>
      <c r="D68" s="20">
        <f t="shared" si="4"/>
        <v>315.156</v>
      </c>
      <c r="E68" s="21"/>
      <c r="F68" s="22">
        <v>1.1296</v>
      </c>
      <c r="G68" s="23">
        <v>1.8291</v>
      </c>
      <c r="H68" s="21"/>
      <c r="I68" s="4">
        <f t="shared" ref="I68:J68" si="166">F68/F$28</f>
        <v>0.4601221996</v>
      </c>
      <c r="J68" s="25">
        <f t="shared" si="166"/>
        <v>0.7480981595</v>
      </c>
      <c r="K68" s="21"/>
      <c r="L68" s="29">
        <f t="shared" ref="L68:M68" si="167">0.2/((I67-I68)/($C68-$C67))*26.263/1000</f>
        <v>66.35574443</v>
      </c>
      <c r="M68" s="30">
        <f t="shared" si="167"/>
        <v>130.1615574</v>
      </c>
      <c r="N68" s="28"/>
      <c r="O68" s="29">
        <f t="shared" si="14"/>
        <v>6240</v>
      </c>
      <c r="P68" s="30">
        <f t="shared" si="15"/>
        <v>5260.8</v>
      </c>
      <c r="Q68" s="31"/>
      <c r="R68" s="20">
        <f t="shared" ref="R68:S68" si="168">O68+$T68</f>
        <v>6280</v>
      </c>
      <c r="S68" s="32">
        <f t="shared" si="168"/>
        <v>5300.8</v>
      </c>
      <c r="T68" s="3">
        <v>40.0</v>
      </c>
      <c r="U68" s="24"/>
      <c r="V68" s="4">
        <f t="shared" ref="V68:W68" si="169">R68/O68-1</f>
        <v>0.00641025641</v>
      </c>
      <c r="W68" s="25">
        <f t="shared" si="169"/>
        <v>0.007603406326</v>
      </c>
    </row>
    <row r="69" ht="15.75" customHeight="1">
      <c r="A69" s="18">
        <f t="shared" si="9"/>
        <v>11.275</v>
      </c>
      <c r="B69" s="19">
        <v>44125.0</v>
      </c>
      <c r="C69" s="3">
        <v>12300.0</v>
      </c>
      <c r="D69" s="20">
        <f t="shared" si="4"/>
        <v>323.0349</v>
      </c>
      <c r="E69" s="21"/>
      <c r="F69" s="22">
        <v>1.0738</v>
      </c>
      <c r="G69" s="23">
        <v>1.7999</v>
      </c>
      <c r="H69" s="21"/>
      <c r="I69" s="4">
        <f t="shared" ref="I69:J69" si="170">F69/F$28</f>
        <v>0.4373930754</v>
      </c>
      <c r="J69" s="25">
        <f t="shared" si="170"/>
        <v>0.7361554192</v>
      </c>
      <c r="K69" s="21"/>
      <c r="L69" s="29">
        <f t="shared" ref="L69:M69" si="171">0.2/((I68-I69)/($C69-$C68))*26.263/1000</f>
        <v>69.32867204</v>
      </c>
      <c r="M69" s="30">
        <f t="shared" si="171"/>
        <v>131.9445925</v>
      </c>
      <c r="N69" s="28"/>
      <c r="O69" s="29">
        <f t="shared" si="14"/>
        <v>6396</v>
      </c>
      <c r="P69" s="30">
        <f t="shared" si="15"/>
        <v>5392.32</v>
      </c>
      <c r="Q69" s="31"/>
      <c r="R69" s="20">
        <f t="shared" ref="R69:S69" si="172">O69+$T69</f>
        <v>6426.5</v>
      </c>
      <c r="S69" s="32">
        <f t="shared" si="172"/>
        <v>5422.82</v>
      </c>
      <c r="T69" s="3">
        <v>30.5</v>
      </c>
      <c r="U69" s="24"/>
      <c r="V69" s="4">
        <f t="shared" ref="V69:W69" si="173">R69/O69-1</f>
        <v>0.004768605378</v>
      </c>
      <c r="W69" s="25">
        <f t="shared" si="173"/>
        <v>0.005656192511</v>
      </c>
    </row>
    <row r="70" ht="15.75" customHeight="1">
      <c r="A70" s="18">
        <f t="shared" si="9"/>
        <v>11.55</v>
      </c>
      <c r="B70" s="19">
        <v>44130.0</v>
      </c>
      <c r="C70" s="3">
        <v>12600.0</v>
      </c>
      <c r="D70" s="20">
        <f t="shared" si="4"/>
        <v>330.9138</v>
      </c>
      <c r="E70" s="21"/>
      <c r="F70" s="22">
        <v>1.0156</v>
      </c>
      <c r="G70" s="23">
        <v>1.77</v>
      </c>
      <c r="H70" s="21"/>
      <c r="I70" s="4">
        <f t="shared" ref="I70:J70" si="174">F70/F$28</f>
        <v>0.4136863544</v>
      </c>
      <c r="J70" s="25">
        <f t="shared" si="174"/>
        <v>0.7239263804</v>
      </c>
      <c r="K70" s="21"/>
      <c r="L70" s="29">
        <f t="shared" ref="L70:M70" si="175">0.2/((I69-I70)/($C70-$C69))*26.263/1000</f>
        <v>66.46975773</v>
      </c>
      <c r="M70" s="30">
        <f t="shared" si="175"/>
        <v>128.8555886</v>
      </c>
      <c r="N70" s="21"/>
      <c r="O70" s="29">
        <f t="shared" si="14"/>
        <v>6552</v>
      </c>
      <c r="P70" s="30">
        <f t="shared" si="15"/>
        <v>5523.84</v>
      </c>
      <c r="Q70" s="21"/>
      <c r="R70" s="20">
        <f t="shared" ref="R70:S70" si="176">O70+$T70</f>
        <v>6593</v>
      </c>
      <c r="S70" s="32">
        <f t="shared" si="176"/>
        <v>5564.84</v>
      </c>
      <c r="T70" s="3">
        <v>41.0</v>
      </c>
      <c r="U70" s="21"/>
      <c r="V70" s="4">
        <f t="shared" ref="V70:W70" si="177">R70/O70-1</f>
        <v>0.006257631258</v>
      </c>
      <c r="W70" s="25">
        <f t="shared" si="177"/>
        <v>0.007422372842</v>
      </c>
    </row>
    <row r="71" ht="15.75" customHeight="1">
      <c r="A71" s="18">
        <f t="shared" si="9"/>
        <v>11.825</v>
      </c>
      <c r="B71" s="19">
        <v>44139.0</v>
      </c>
      <c r="C71" s="3">
        <v>12900.0</v>
      </c>
      <c r="D71" s="20">
        <f t="shared" si="4"/>
        <v>338.7927</v>
      </c>
      <c r="E71" s="21"/>
      <c r="F71" s="22"/>
      <c r="G71" s="23">
        <v>1.7403</v>
      </c>
      <c r="H71" s="21"/>
      <c r="I71" s="4"/>
      <c r="J71" s="25">
        <f t="shared" ref="J71:J73" si="178">G71/G$28</f>
        <v>0.7117791411</v>
      </c>
      <c r="K71" s="21"/>
      <c r="L71" s="29"/>
      <c r="M71" s="30">
        <f t="shared" ref="M71:M73" si="179">0.2/((J70-J71)/($C71-$C70))*26.263/1000</f>
        <v>129.723303</v>
      </c>
      <c r="N71" s="21"/>
      <c r="O71" s="29"/>
      <c r="P71" s="30">
        <f t="shared" si="15"/>
        <v>5655.36</v>
      </c>
      <c r="Q71" s="21"/>
      <c r="R71" s="20"/>
      <c r="S71" s="32">
        <f t="shared" ref="S71:S73" si="180">P71+$T71</f>
        <v>5695.86</v>
      </c>
      <c r="T71" s="3">
        <v>40.5</v>
      </c>
      <c r="U71" s="21"/>
      <c r="V71" s="4"/>
      <c r="W71" s="25">
        <f t="shared" ref="W71:W73" si="181">S71/P71-1</f>
        <v>0.007161347819</v>
      </c>
    </row>
    <row r="72" ht="15.75" customHeight="1">
      <c r="A72" s="18">
        <f t="shared" si="9"/>
        <v>12.1</v>
      </c>
      <c r="B72" s="19">
        <v>44148.0</v>
      </c>
      <c r="C72" s="3">
        <v>13200.0</v>
      </c>
      <c r="D72" s="20">
        <f t="shared" si="4"/>
        <v>346.6716</v>
      </c>
      <c r="E72" s="21"/>
      <c r="F72" s="22"/>
      <c r="G72" s="23">
        <v>1.7104</v>
      </c>
      <c r="H72" s="21"/>
      <c r="I72" s="22"/>
      <c r="J72" s="25">
        <f t="shared" si="178"/>
        <v>0.6995501022</v>
      </c>
      <c r="K72" s="21"/>
      <c r="L72" s="22"/>
      <c r="M72" s="30">
        <f t="shared" si="179"/>
        <v>128.8555886</v>
      </c>
      <c r="N72" s="21"/>
      <c r="O72" s="22"/>
      <c r="P72" s="30">
        <f t="shared" si="15"/>
        <v>5786.88</v>
      </c>
      <c r="Q72" s="21"/>
      <c r="R72" s="20"/>
      <c r="S72" s="32">
        <f t="shared" si="180"/>
        <v>5828.88</v>
      </c>
      <c r="T72" s="3">
        <v>42.0</v>
      </c>
      <c r="U72" s="21"/>
      <c r="V72" s="22"/>
      <c r="W72" s="25">
        <f t="shared" si="181"/>
        <v>0.007257796948</v>
      </c>
    </row>
    <row r="73" ht="15.75" customHeight="1">
      <c r="A73" s="18">
        <f t="shared" si="9"/>
        <v>12.375</v>
      </c>
      <c r="B73" s="19">
        <v>44157.0</v>
      </c>
      <c r="C73" s="3">
        <v>13500.0</v>
      </c>
      <c r="D73" s="20">
        <f t="shared" si="4"/>
        <v>354.5505</v>
      </c>
      <c r="E73" s="33"/>
      <c r="F73" s="34"/>
      <c r="G73" s="35">
        <v>1.6797</v>
      </c>
      <c r="H73" s="33"/>
      <c r="I73" s="34"/>
      <c r="J73" s="36">
        <f t="shared" si="178"/>
        <v>0.686993865</v>
      </c>
      <c r="K73" s="33"/>
      <c r="L73" s="34"/>
      <c r="M73" s="37">
        <f t="shared" si="179"/>
        <v>125.4977883</v>
      </c>
      <c r="N73" s="33"/>
      <c r="O73" s="34"/>
      <c r="P73" s="37">
        <f t="shared" si="15"/>
        <v>5918.4</v>
      </c>
      <c r="Q73" s="33"/>
      <c r="R73" s="34"/>
      <c r="S73" s="38">
        <f t="shared" si="180"/>
        <v>5959.9</v>
      </c>
      <c r="T73" s="3">
        <v>41.5</v>
      </c>
      <c r="U73" s="33"/>
      <c r="V73" s="34"/>
      <c r="W73" s="36">
        <f t="shared" si="181"/>
        <v>0.007012030278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N26:P26"/>
    <mergeCell ref="Q26:S26"/>
    <mergeCell ref="U26:W26"/>
    <mergeCell ref="C18:D18"/>
    <mergeCell ref="E18:F18"/>
    <mergeCell ref="N25:P25"/>
    <mergeCell ref="Q25:S25"/>
    <mergeCell ref="E26:G26"/>
    <mergeCell ref="H26:J26"/>
    <mergeCell ref="K26:M2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1" width="8.71"/>
  </cols>
  <sheetData>
    <row r="21" ht="15.75" customHeight="1"/>
    <row r="22" ht="15.75" customHeight="1"/>
    <row r="23" ht="15.75" customHeight="1"/>
    <row r="24" ht="15.75" customHeight="1">
      <c r="C24" s="5" t="s">
        <v>21</v>
      </c>
      <c r="F24" s="5" t="s">
        <v>22</v>
      </c>
    </row>
    <row r="25" ht="15.75" customHeight="1">
      <c r="F25" s="3">
        <v>0.0</v>
      </c>
      <c r="G25" s="20">
        <f t="shared" ref="G25:AH25" si="1">F25+300*26.263/1000</f>
        <v>7.8789</v>
      </c>
      <c r="H25" s="20">
        <f t="shared" si="1"/>
        <v>15.7578</v>
      </c>
      <c r="I25" s="20">
        <f t="shared" si="1"/>
        <v>23.6367</v>
      </c>
      <c r="J25" s="20">
        <f t="shared" si="1"/>
        <v>31.5156</v>
      </c>
      <c r="K25" s="20">
        <f t="shared" si="1"/>
        <v>39.3945</v>
      </c>
      <c r="L25" s="20">
        <f t="shared" si="1"/>
        <v>47.2734</v>
      </c>
      <c r="M25" s="20">
        <f t="shared" si="1"/>
        <v>55.1523</v>
      </c>
      <c r="N25" s="20">
        <f t="shared" si="1"/>
        <v>63.0312</v>
      </c>
      <c r="O25" s="20">
        <f t="shared" si="1"/>
        <v>70.9101</v>
      </c>
      <c r="P25" s="20">
        <f t="shared" si="1"/>
        <v>78.789</v>
      </c>
      <c r="Q25" s="20">
        <f t="shared" si="1"/>
        <v>86.6679</v>
      </c>
      <c r="R25" s="20">
        <f t="shared" si="1"/>
        <v>94.5468</v>
      </c>
      <c r="S25" s="20">
        <f t="shared" si="1"/>
        <v>102.4257</v>
      </c>
      <c r="T25" s="20">
        <f t="shared" si="1"/>
        <v>110.3046</v>
      </c>
      <c r="U25" s="20">
        <f t="shared" si="1"/>
        <v>118.1835</v>
      </c>
      <c r="V25" s="20">
        <f t="shared" si="1"/>
        <v>126.0624</v>
      </c>
      <c r="W25" s="20">
        <f t="shared" si="1"/>
        <v>133.9413</v>
      </c>
      <c r="X25" s="20">
        <f t="shared" si="1"/>
        <v>141.8202</v>
      </c>
      <c r="Y25" s="20">
        <f t="shared" si="1"/>
        <v>149.6991</v>
      </c>
      <c r="Z25" s="20">
        <f t="shared" si="1"/>
        <v>157.578</v>
      </c>
      <c r="AA25" s="20">
        <f t="shared" si="1"/>
        <v>165.4569</v>
      </c>
      <c r="AB25" s="20">
        <f t="shared" si="1"/>
        <v>173.3358</v>
      </c>
      <c r="AC25" s="20">
        <f t="shared" si="1"/>
        <v>181.2147</v>
      </c>
      <c r="AD25" s="20">
        <f t="shared" si="1"/>
        <v>189.0936</v>
      </c>
      <c r="AE25" s="20">
        <f t="shared" si="1"/>
        <v>196.9725</v>
      </c>
      <c r="AF25" s="20">
        <f t="shared" si="1"/>
        <v>204.8514</v>
      </c>
      <c r="AG25" s="20">
        <f t="shared" si="1"/>
        <v>212.7303</v>
      </c>
      <c r="AH25" s="20">
        <f t="shared" si="1"/>
        <v>220.6092</v>
      </c>
    </row>
    <row r="26" ht="15.75" customHeight="1">
      <c r="A26" s="39"/>
      <c r="B26" s="39"/>
      <c r="C26" s="40" t="s">
        <v>23</v>
      </c>
      <c r="D26" s="40" t="s">
        <v>24</v>
      </c>
      <c r="E26" s="40" t="s">
        <v>25</v>
      </c>
      <c r="F26" s="40" t="s">
        <v>26</v>
      </c>
      <c r="G26" s="40" t="s">
        <v>26</v>
      </c>
      <c r="H26" s="40" t="s">
        <v>26</v>
      </c>
      <c r="I26" s="40" t="s">
        <v>26</v>
      </c>
      <c r="J26" s="40" t="s">
        <v>26</v>
      </c>
      <c r="K26" s="40" t="s">
        <v>26</v>
      </c>
      <c r="L26" s="40" t="s">
        <v>26</v>
      </c>
      <c r="M26" s="40" t="s">
        <v>26</v>
      </c>
      <c r="N26" s="40" t="s">
        <v>26</v>
      </c>
      <c r="O26" s="40" t="s">
        <v>26</v>
      </c>
      <c r="P26" s="40" t="s">
        <v>26</v>
      </c>
      <c r="Q26" s="40" t="s">
        <v>26</v>
      </c>
      <c r="R26" s="40" t="s">
        <v>26</v>
      </c>
      <c r="S26" s="40" t="s">
        <v>26</v>
      </c>
      <c r="T26" s="40" t="s">
        <v>26</v>
      </c>
      <c r="U26" s="40" t="s">
        <v>26</v>
      </c>
      <c r="V26" s="40" t="s">
        <v>26</v>
      </c>
      <c r="W26" s="40" t="s">
        <v>26</v>
      </c>
      <c r="X26" s="40" t="s">
        <v>26</v>
      </c>
      <c r="Y26" s="40" t="s">
        <v>26</v>
      </c>
      <c r="Z26" s="40" t="s">
        <v>26</v>
      </c>
      <c r="AA26" s="40" t="s">
        <v>26</v>
      </c>
      <c r="AB26" s="40" t="s">
        <v>26</v>
      </c>
      <c r="AC26" s="40" t="s">
        <v>26</v>
      </c>
      <c r="AD26" s="40" t="s">
        <v>26</v>
      </c>
      <c r="AE26" s="40" t="s">
        <v>26</v>
      </c>
      <c r="AF26" s="40" t="s">
        <v>26</v>
      </c>
      <c r="AG26" s="40" t="s">
        <v>26</v>
      </c>
      <c r="AH26" s="40" t="s">
        <v>26</v>
      </c>
    </row>
    <row r="27" ht="15.75" customHeight="1">
      <c r="C27" s="1">
        <v>0.0</v>
      </c>
      <c r="D27" s="1">
        <v>2.5</v>
      </c>
      <c r="E27" s="1">
        <f>0</f>
        <v>0</v>
      </c>
      <c r="F27" s="1">
        <v>3.3665</v>
      </c>
      <c r="G27" s="3">
        <v>3.3734</v>
      </c>
      <c r="H27" s="3">
        <v>3.3733</v>
      </c>
      <c r="I27" s="3">
        <v>3.3749</v>
      </c>
      <c r="J27" s="3">
        <v>3.3771</v>
      </c>
      <c r="K27" s="3">
        <v>3.3781</v>
      </c>
      <c r="L27" s="3">
        <v>3.3792</v>
      </c>
      <c r="M27" s="3">
        <v>3.379</v>
      </c>
      <c r="N27" s="3">
        <v>3.379</v>
      </c>
      <c r="O27" s="3">
        <v>3.3773</v>
      </c>
      <c r="P27" s="3">
        <v>3.3753</v>
      </c>
      <c r="Q27" s="3">
        <v>3.3726</v>
      </c>
      <c r="R27" s="3">
        <v>3.37</v>
      </c>
      <c r="S27" s="3">
        <v>3.3643</v>
      </c>
      <c r="T27" s="3">
        <v>3.3635</v>
      </c>
      <c r="U27" s="3">
        <v>3.3608</v>
      </c>
      <c r="V27" s="3">
        <v>3.3582</v>
      </c>
      <c r="W27" s="3">
        <v>3.3555</v>
      </c>
      <c r="X27" s="3">
        <v>3.3496</v>
      </c>
      <c r="Y27" s="3">
        <v>3.3447</v>
      </c>
      <c r="Z27" s="3">
        <v>3.3402</v>
      </c>
      <c r="AA27" s="3">
        <v>3.335</v>
      </c>
      <c r="AB27" s="3">
        <v>3.3307</v>
      </c>
      <c r="AC27" s="3">
        <v>3.3252</v>
      </c>
      <c r="AD27" s="3">
        <v>3.3174</v>
      </c>
      <c r="AE27" s="3">
        <v>3.3048</v>
      </c>
      <c r="AF27" s="3">
        <v>3.2837</v>
      </c>
      <c r="AG27" s="3">
        <v>3.2602</v>
      </c>
      <c r="AH27" s="3">
        <v>3.2425</v>
      </c>
    </row>
    <row r="28" ht="15.75" customHeight="1">
      <c r="C28" s="1">
        <v>10.0</v>
      </c>
      <c r="D28" s="1">
        <v>2.5</v>
      </c>
      <c r="E28" s="41">
        <f t="shared" ref="E28:E379" si="2">E27+D28/360</f>
        <v>0.006944444444</v>
      </c>
      <c r="F28" s="1">
        <v>3.3375</v>
      </c>
      <c r="G28" s="3">
        <v>3.3432</v>
      </c>
      <c r="H28" s="3">
        <v>3.3441</v>
      </c>
      <c r="I28" s="3">
        <v>3.3464</v>
      </c>
      <c r="J28" s="3">
        <v>3.3488</v>
      </c>
      <c r="K28" s="3">
        <v>3.3501</v>
      </c>
      <c r="L28" s="3">
        <v>3.3513</v>
      </c>
      <c r="M28" s="3">
        <v>3.3512</v>
      </c>
      <c r="N28" s="3">
        <v>3.3505</v>
      </c>
      <c r="O28" s="3">
        <v>3.3485</v>
      </c>
      <c r="P28" s="3">
        <v>3.3461</v>
      </c>
      <c r="Q28" s="3">
        <v>3.3432</v>
      </c>
      <c r="R28" s="3">
        <v>3.3407</v>
      </c>
      <c r="S28" s="3">
        <v>3.335</v>
      </c>
      <c r="T28" s="3">
        <v>3.3341</v>
      </c>
      <c r="U28" s="3">
        <v>3.3313</v>
      </c>
      <c r="V28" s="3">
        <v>3.3284</v>
      </c>
      <c r="W28" s="3">
        <v>3.325</v>
      </c>
      <c r="X28" s="3">
        <v>3.3179</v>
      </c>
      <c r="Y28" s="3">
        <v>3.312</v>
      </c>
      <c r="Z28" s="3">
        <v>3.3065</v>
      </c>
      <c r="AA28" s="3">
        <v>3.3009</v>
      </c>
      <c r="AB28" s="3">
        <v>3.2962</v>
      </c>
      <c r="AC28" s="3">
        <v>3.2901</v>
      </c>
      <c r="AD28" s="3">
        <v>3.281</v>
      </c>
      <c r="AE28" s="3">
        <v>3.2665</v>
      </c>
      <c r="AF28" s="3">
        <v>3.2417</v>
      </c>
      <c r="AG28" s="3">
        <v>3.212</v>
      </c>
      <c r="AH28" s="3">
        <v>3.1921</v>
      </c>
    </row>
    <row r="29" ht="15.75" customHeight="1">
      <c r="C29" s="1">
        <v>20.0</v>
      </c>
      <c r="D29" s="1">
        <v>2.5</v>
      </c>
      <c r="E29" s="41">
        <f t="shared" si="2"/>
        <v>0.01388888889</v>
      </c>
      <c r="F29" s="1">
        <v>3.3198</v>
      </c>
      <c r="G29" s="3">
        <v>3.3245</v>
      </c>
      <c r="H29" s="3">
        <v>3.3259</v>
      </c>
      <c r="I29" s="3">
        <v>3.3286</v>
      </c>
      <c r="J29" s="3">
        <v>3.3313</v>
      </c>
      <c r="K29" s="3">
        <v>3.3326</v>
      </c>
      <c r="L29" s="3">
        <v>3.334</v>
      </c>
      <c r="M29" s="3">
        <v>3.3336</v>
      </c>
      <c r="N29" s="3">
        <v>3.3328</v>
      </c>
      <c r="O29" s="3">
        <v>3.3304</v>
      </c>
      <c r="P29" s="3">
        <v>3.3277</v>
      </c>
      <c r="Q29" s="3">
        <v>3.3247</v>
      </c>
      <c r="R29" s="3">
        <v>3.3221</v>
      </c>
      <c r="S29" s="3">
        <v>3.3164</v>
      </c>
      <c r="T29" s="3">
        <v>3.3157</v>
      </c>
      <c r="U29" s="3">
        <v>3.3129</v>
      </c>
      <c r="V29" s="3">
        <v>3.3097</v>
      </c>
      <c r="W29" s="3">
        <v>3.3061</v>
      </c>
      <c r="X29" s="3">
        <v>3.2982</v>
      </c>
      <c r="Y29" s="3">
        <v>3.2916</v>
      </c>
      <c r="Z29" s="3">
        <v>3.2855</v>
      </c>
      <c r="AA29" s="3">
        <v>3.2796</v>
      </c>
      <c r="AB29" s="3">
        <v>3.2744</v>
      </c>
      <c r="AC29" s="3">
        <v>3.268</v>
      </c>
      <c r="AD29" s="3">
        <v>3.2579</v>
      </c>
      <c r="AE29" s="3">
        <v>3.242</v>
      </c>
      <c r="AF29" s="3">
        <v>3.2144</v>
      </c>
      <c r="AG29" s="3">
        <v>3.1805</v>
      </c>
      <c r="AH29" s="3">
        <v>3.1585</v>
      </c>
    </row>
    <row r="30" ht="15.75" customHeight="1">
      <c r="C30" s="1">
        <v>30.0</v>
      </c>
      <c r="D30" s="1">
        <v>2.5</v>
      </c>
      <c r="E30" s="41">
        <f t="shared" si="2"/>
        <v>0.02083333333</v>
      </c>
      <c r="F30" s="1">
        <v>3.3083</v>
      </c>
      <c r="G30" s="3">
        <v>3.3124</v>
      </c>
      <c r="H30" s="3">
        <v>3.3139</v>
      </c>
      <c r="I30" s="3">
        <v>3.3167</v>
      </c>
      <c r="J30" s="3">
        <v>3.3194</v>
      </c>
      <c r="K30" s="3">
        <v>3.321</v>
      </c>
      <c r="L30" s="3">
        <v>3.3223</v>
      </c>
      <c r="M30" s="3">
        <v>3.3218</v>
      </c>
      <c r="N30" s="3">
        <v>3.3206</v>
      </c>
      <c r="O30" s="3">
        <v>3.3181</v>
      </c>
      <c r="P30" s="3">
        <v>3.3151</v>
      </c>
      <c r="Q30" s="3">
        <v>3.312</v>
      </c>
      <c r="R30" s="3">
        <v>3.3095</v>
      </c>
      <c r="S30" s="3">
        <v>3.3039</v>
      </c>
      <c r="T30" s="3">
        <v>3.3034</v>
      </c>
      <c r="U30" s="3">
        <v>3.3004</v>
      </c>
      <c r="V30" s="3">
        <v>3.297</v>
      </c>
      <c r="W30" s="3">
        <v>3.2933</v>
      </c>
      <c r="X30" s="3">
        <v>3.2849</v>
      </c>
      <c r="Y30" s="3">
        <v>3.2776</v>
      </c>
      <c r="Z30" s="3">
        <v>3.2712</v>
      </c>
      <c r="AA30" s="3">
        <v>3.2651</v>
      </c>
      <c r="AB30" s="3">
        <v>3.2594</v>
      </c>
      <c r="AC30" s="3">
        <v>3.2527</v>
      </c>
      <c r="AD30" s="3">
        <v>3.242</v>
      </c>
      <c r="AE30" s="3">
        <v>3.2248</v>
      </c>
      <c r="AF30" s="3">
        <v>3.195</v>
      </c>
      <c r="AG30" s="3">
        <v>3.1577</v>
      </c>
      <c r="AH30" s="3">
        <v>3.1349</v>
      </c>
    </row>
    <row r="31" ht="15.75" customHeight="1">
      <c r="C31" s="1">
        <v>40.0</v>
      </c>
      <c r="D31" s="1">
        <v>2.5</v>
      </c>
      <c r="E31" s="41">
        <f t="shared" si="2"/>
        <v>0.02777777778</v>
      </c>
      <c r="F31" s="1">
        <v>3.3004</v>
      </c>
      <c r="G31" s="3">
        <v>3.3041</v>
      </c>
      <c r="H31" s="3">
        <v>3.3058</v>
      </c>
      <c r="I31" s="3">
        <v>3.3085</v>
      </c>
      <c r="J31" s="3">
        <v>3.311</v>
      </c>
      <c r="K31" s="3">
        <v>3.3125</v>
      </c>
      <c r="L31" s="3">
        <v>3.3139</v>
      </c>
      <c r="M31" s="3">
        <v>3.3134</v>
      </c>
      <c r="N31" s="3">
        <v>3.312</v>
      </c>
      <c r="O31" s="3">
        <v>3.3093</v>
      </c>
      <c r="P31" s="3">
        <v>3.3061</v>
      </c>
      <c r="Q31" s="3">
        <v>3.3031</v>
      </c>
      <c r="R31" s="3">
        <v>3.3006</v>
      </c>
      <c r="S31" s="3">
        <v>3.295</v>
      </c>
      <c r="T31" s="3">
        <v>3.2945</v>
      </c>
      <c r="U31" s="3">
        <v>3.2916</v>
      </c>
      <c r="V31" s="3">
        <v>3.2881</v>
      </c>
      <c r="W31" s="3">
        <v>3.284</v>
      </c>
      <c r="X31" s="3">
        <v>3.2754</v>
      </c>
      <c r="Y31" s="3">
        <v>3.2678</v>
      </c>
      <c r="Z31" s="3">
        <v>3.2613</v>
      </c>
      <c r="AA31" s="3">
        <v>3.2547</v>
      </c>
      <c r="AB31" s="3">
        <v>3.2488</v>
      </c>
      <c r="AC31" s="3">
        <v>3.2417</v>
      </c>
      <c r="AD31" s="3">
        <v>3.2306</v>
      </c>
      <c r="AE31" s="3">
        <v>3.2123</v>
      </c>
      <c r="AF31" s="3">
        <v>3.1805</v>
      </c>
      <c r="AG31" s="3">
        <v>3.1408</v>
      </c>
      <c r="AH31" s="3">
        <v>3.1172</v>
      </c>
    </row>
    <row r="32" ht="15.75" customHeight="1">
      <c r="C32" s="1">
        <v>50.0</v>
      </c>
      <c r="D32" s="1">
        <v>2.5</v>
      </c>
      <c r="E32" s="41">
        <f t="shared" si="2"/>
        <v>0.03472222222</v>
      </c>
      <c r="F32" s="1">
        <v>3.295</v>
      </c>
      <c r="G32" s="3">
        <v>3.2984</v>
      </c>
      <c r="H32" s="3">
        <v>3.3</v>
      </c>
      <c r="I32" s="3">
        <v>3.3027</v>
      </c>
      <c r="J32" s="3">
        <v>3.3051</v>
      </c>
      <c r="K32" s="3">
        <v>3.3065</v>
      </c>
      <c r="L32" s="3">
        <v>3.3078</v>
      </c>
      <c r="M32" s="3">
        <v>3.3071</v>
      </c>
      <c r="N32" s="3">
        <v>3.3056</v>
      </c>
      <c r="O32" s="3">
        <v>3.3029</v>
      </c>
      <c r="P32" s="3">
        <v>3.2995</v>
      </c>
      <c r="Q32" s="3">
        <v>3.2965</v>
      </c>
      <c r="R32" s="3">
        <v>3.294</v>
      </c>
      <c r="S32" s="3">
        <v>3.2886</v>
      </c>
      <c r="T32" s="3">
        <v>3.2882</v>
      </c>
      <c r="U32" s="3">
        <v>3.2852</v>
      </c>
      <c r="V32" s="3">
        <v>3.2815</v>
      </c>
      <c r="W32" s="3">
        <v>3.2774</v>
      </c>
      <c r="X32" s="3">
        <v>3.2685</v>
      </c>
      <c r="Y32" s="3">
        <v>3.2607</v>
      </c>
      <c r="Z32" s="3">
        <v>3.2538</v>
      </c>
      <c r="AA32" s="3">
        <v>3.2473</v>
      </c>
      <c r="AB32" s="3">
        <v>3.2408</v>
      </c>
      <c r="AC32" s="3">
        <v>3.2336</v>
      </c>
      <c r="AD32" s="3">
        <v>3.222</v>
      </c>
      <c r="AE32" s="3">
        <v>3.2029</v>
      </c>
      <c r="AF32" s="3">
        <v>3.1692</v>
      </c>
      <c r="AG32" s="3">
        <v>3.1277</v>
      </c>
      <c r="AH32" s="3">
        <v>3.1032</v>
      </c>
    </row>
    <row r="33" ht="15.75" customHeight="1">
      <c r="C33" s="1">
        <v>60.0</v>
      </c>
      <c r="D33" s="1">
        <v>2.5</v>
      </c>
      <c r="E33" s="41">
        <f t="shared" si="2"/>
        <v>0.04166666667</v>
      </c>
      <c r="F33" s="1">
        <v>3.2914</v>
      </c>
      <c r="G33" s="3">
        <v>3.2947</v>
      </c>
      <c r="H33" s="3">
        <v>3.2962</v>
      </c>
      <c r="I33" s="3">
        <v>3.2987</v>
      </c>
      <c r="J33" s="3">
        <v>3.3007</v>
      </c>
      <c r="K33" s="3">
        <v>3.3019</v>
      </c>
      <c r="L33" s="3">
        <v>3.3031</v>
      </c>
      <c r="M33" s="3">
        <v>3.3024</v>
      </c>
      <c r="N33" s="3">
        <v>3.3009</v>
      </c>
      <c r="O33" s="3">
        <v>3.298</v>
      </c>
      <c r="P33" s="3">
        <v>3.2947</v>
      </c>
      <c r="Q33" s="3">
        <v>3.2916</v>
      </c>
      <c r="R33" s="3">
        <v>3.2891</v>
      </c>
      <c r="S33" s="3">
        <v>3.2839</v>
      </c>
      <c r="T33" s="3">
        <v>3.2835</v>
      </c>
      <c r="U33" s="3">
        <v>3.2805</v>
      </c>
      <c r="V33" s="3">
        <v>3.2766</v>
      </c>
      <c r="W33" s="3">
        <v>3.2724</v>
      </c>
      <c r="X33" s="3">
        <v>3.2633</v>
      </c>
      <c r="Y33" s="3">
        <v>3.2555</v>
      </c>
      <c r="Z33" s="3">
        <v>3.2484</v>
      </c>
      <c r="AA33" s="3">
        <v>3.2417</v>
      </c>
      <c r="AB33" s="3">
        <v>3.2351</v>
      </c>
      <c r="AC33" s="3">
        <v>3.2275</v>
      </c>
      <c r="AD33" s="3">
        <v>3.2155</v>
      </c>
      <c r="AE33" s="3">
        <v>3.1955</v>
      </c>
      <c r="AF33" s="3">
        <v>3.1602</v>
      </c>
      <c r="AG33" s="3">
        <v>3.1172</v>
      </c>
      <c r="AH33" s="3">
        <v>3.0917</v>
      </c>
    </row>
    <row r="34" ht="15.75" customHeight="1">
      <c r="C34" s="1">
        <v>70.0</v>
      </c>
      <c r="D34" s="1">
        <v>2.5</v>
      </c>
      <c r="E34" s="41">
        <f t="shared" si="2"/>
        <v>0.04861111111</v>
      </c>
      <c r="F34" s="1">
        <v>3.2889</v>
      </c>
      <c r="G34" s="3">
        <v>3.2921</v>
      </c>
      <c r="H34" s="3">
        <v>3.2936</v>
      </c>
      <c r="I34" s="3">
        <v>3.2957</v>
      </c>
      <c r="J34" s="3">
        <v>3.2975</v>
      </c>
      <c r="K34" s="3">
        <v>3.2987</v>
      </c>
      <c r="L34" s="3">
        <v>3.2997</v>
      </c>
      <c r="M34" s="3">
        <v>3.2989</v>
      </c>
      <c r="N34" s="3">
        <v>3.2972</v>
      </c>
      <c r="O34" s="3">
        <v>3.2943</v>
      </c>
      <c r="P34" s="3">
        <v>3.2909</v>
      </c>
      <c r="Q34" s="3">
        <v>3.2879</v>
      </c>
      <c r="R34" s="3">
        <v>3.2854</v>
      </c>
      <c r="S34" s="3">
        <v>3.2803</v>
      </c>
      <c r="T34" s="3">
        <v>3.28</v>
      </c>
      <c r="U34" s="3">
        <v>3.2768</v>
      </c>
      <c r="V34" s="3">
        <v>3.2729</v>
      </c>
      <c r="W34" s="3">
        <v>3.2685</v>
      </c>
      <c r="X34" s="3">
        <v>3.2594</v>
      </c>
      <c r="Y34" s="3">
        <v>3.2516</v>
      </c>
      <c r="Z34" s="3">
        <v>3.2444</v>
      </c>
      <c r="AA34" s="3">
        <v>3.2375</v>
      </c>
      <c r="AB34" s="3">
        <v>3.2307</v>
      </c>
      <c r="AC34" s="3">
        <v>3.223</v>
      </c>
      <c r="AD34" s="3">
        <v>3.2105</v>
      </c>
      <c r="AE34" s="3">
        <v>3.1896</v>
      </c>
      <c r="AF34" s="3">
        <v>3.153</v>
      </c>
      <c r="AG34" s="3">
        <v>3.1083</v>
      </c>
      <c r="AH34" s="3">
        <v>3.082</v>
      </c>
    </row>
    <row r="35" ht="15.75" customHeight="1">
      <c r="C35" s="1">
        <v>80.0</v>
      </c>
      <c r="D35" s="1">
        <v>2.5</v>
      </c>
      <c r="E35" s="41">
        <f t="shared" si="2"/>
        <v>0.05555555556</v>
      </c>
      <c r="F35" s="1">
        <v>3.2872</v>
      </c>
      <c r="G35" s="3">
        <v>3.2904</v>
      </c>
      <c r="H35" s="3">
        <v>3.2918</v>
      </c>
      <c r="I35" s="3">
        <v>3.2938</v>
      </c>
      <c r="J35" s="3">
        <v>3.2953</v>
      </c>
      <c r="K35" s="3">
        <v>3.2962</v>
      </c>
      <c r="L35" s="3">
        <v>3.297</v>
      </c>
      <c r="M35" s="3">
        <v>3.2962</v>
      </c>
      <c r="N35" s="3">
        <v>3.2945</v>
      </c>
      <c r="O35" s="3">
        <v>3.2916</v>
      </c>
      <c r="P35" s="3">
        <v>3.2881</v>
      </c>
      <c r="Q35" s="3">
        <v>3.285</v>
      </c>
      <c r="R35" s="3">
        <v>3.2825</v>
      </c>
      <c r="S35" s="3">
        <v>3.2774</v>
      </c>
      <c r="T35" s="3">
        <v>3.2771</v>
      </c>
      <c r="U35" s="3">
        <v>3.2739</v>
      </c>
      <c r="V35" s="3">
        <v>3.2699</v>
      </c>
      <c r="W35" s="3">
        <v>3.2655</v>
      </c>
      <c r="X35" s="3">
        <v>3.2565</v>
      </c>
      <c r="Y35" s="3">
        <v>3.2486</v>
      </c>
      <c r="Z35" s="3">
        <v>3.2414</v>
      </c>
      <c r="AA35" s="3">
        <v>3.2343</v>
      </c>
      <c r="AB35" s="3">
        <v>3.2272</v>
      </c>
      <c r="AC35" s="3">
        <v>3.2194</v>
      </c>
      <c r="AD35" s="3">
        <v>3.2066</v>
      </c>
      <c r="AE35" s="3">
        <v>3.1847</v>
      </c>
      <c r="AF35" s="3">
        <v>3.1466</v>
      </c>
      <c r="AG35" s="3">
        <v>3.1007</v>
      </c>
      <c r="AH35" s="3">
        <v>3.0735</v>
      </c>
    </row>
    <row r="36" ht="15.75" customHeight="1">
      <c r="C36" s="1">
        <v>90.0</v>
      </c>
      <c r="D36" s="1">
        <v>2.5</v>
      </c>
      <c r="E36" s="41">
        <f t="shared" si="2"/>
        <v>0.0625</v>
      </c>
      <c r="F36" s="1">
        <v>3.286</v>
      </c>
      <c r="G36" s="3">
        <v>3.2891</v>
      </c>
      <c r="H36" s="3">
        <v>3.2904</v>
      </c>
      <c r="I36" s="3">
        <v>3.2923</v>
      </c>
      <c r="J36" s="3">
        <v>3.2936</v>
      </c>
      <c r="K36" s="3">
        <v>3.2943</v>
      </c>
      <c r="L36" s="3">
        <v>3.2952</v>
      </c>
      <c r="M36" s="3">
        <v>3.2941</v>
      </c>
      <c r="N36" s="3">
        <v>3.2923</v>
      </c>
      <c r="O36" s="3">
        <v>3.2894</v>
      </c>
      <c r="P36" s="3">
        <v>3.2859</v>
      </c>
      <c r="Q36" s="3">
        <v>3.2828</v>
      </c>
      <c r="R36" s="3">
        <v>3.2803</v>
      </c>
      <c r="S36" s="3">
        <v>3.2753</v>
      </c>
      <c r="T36" s="3">
        <v>3.2747</v>
      </c>
      <c r="U36" s="3">
        <v>3.2715</v>
      </c>
      <c r="V36" s="3">
        <v>3.2675</v>
      </c>
      <c r="W36" s="3">
        <v>3.2631</v>
      </c>
      <c r="X36" s="3">
        <v>3.254</v>
      </c>
      <c r="Y36" s="3">
        <v>3.2461</v>
      </c>
      <c r="Z36" s="3">
        <v>3.2388</v>
      </c>
      <c r="AA36" s="3">
        <v>3.2317</v>
      </c>
      <c r="AB36" s="3">
        <v>3.2245</v>
      </c>
      <c r="AC36" s="3">
        <v>3.2166</v>
      </c>
      <c r="AD36" s="3">
        <v>3.2032</v>
      </c>
      <c r="AE36" s="3">
        <v>3.1806</v>
      </c>
      <c r="AF36" s="3">
        <v>3.1412</v>
      </c>
      <c r="AG36" s="3">
        <v>3.0939</v>
      </c>
      <c r="AH36" s="3">
        <v>3.0659</v>
      </c>
    </row>
    <row r="37" ht="15.75" customHeight="1">
      <c r="C37" s="1">
        <v>100.0</v>
      </c>
      <c r="D37" s="1">
        <v>2.5</v>
      </c>
      <c r="E37" s="41">
        <f t="shared" si="2"/>
        <v>0.06944444444</v>
      </c>
      <c r="F37" s="1">
        <v>3.285</v>
      </c>
      <c r="G37" s="3">
        <v>3.2881</v>
      </c>
      <c r="H37" s="3">
        <v>3.2893</v>
      </c>
      <c r="I37" s="3">
        <v>3.2911</v>
      </c>
      <c r="J37" s="3">
        <v>3.2923</v>
      </c>
      <c r="K37" s="3">
        <v>3.293</v>
      </c>
      <c r="L37" s="3">
        <v>3.2936</v>
      </c>
      <c r="M37" s="3">
        <v>3.2925</v>
      </c>
      <c r="N37" s="3">
        <v>3.2906</v>
      </c>
      <c r="O37" s="3">
        <v>3.2876</v>
      </c>
      <c r="P37" s="3">
        <v>3.284</v>
      </c>
      <c r="Q37" s="3">
        <v>3.281</v>
      </c>
      <c r="R37" s="3">
        <v>3.2783</v>
      </c>
      <c r="S37" s="3">
        <v>3.2732</v>
      </c>
      <c r="T37" s="3">
        <v>3.2729</v>
      </c>
      <c r="U37" s="3">
        <v>3.2697</v>
      </c>
      <c r="V37" s="3">
        <v>3.2655</v>
      </c>
      <c r="W37" s="3">
        <v>3.2611</v>
      </c>
      <c r="X37" s="3">
        <v>3.2521</v>
      </c>
      <c r="Y37" s="3">
        <v>3.2442</v>
      </c>
      <c r="Z37" s="3">
        <v>3.2368</v>
      </c>
      <c r="AA37" s="3">
        <v>3.2297</v>
      </c>
      <c r="AB37" s="3">
        <v>3.2223</v>
      </c>
      <c r="AC37" s="3">
        <v>3.214</v>
      </c>
      <c r="AD37" s="3">
        <v>3.2004</v>
      </c>
      <c r="AE37" s="3">
        <v>3.1769</v>
      </c>
      <c r="AF37" s="3">
        <v>3.1363</v>
      </c>
      <c r="AG37" s="3">
        <v>3.0879</v>
      </c>
      <c r="AH37" s="3">
        <v>3.059</v>
      </c>
    </row>
    <row r="38" ht="15.75" customHeight="1">
      <c r="C38" s="1">
        <v>110.0</v>
      </c>
      <c r="D38" s="1">
        <v>2.5</v>
      </c>
      <c r="E38" s="41">
        <f t="shared" si="2"/>
        <v>0.07638888889</v>
      </c>
      <c r="F38" s="1">
        <v>3.2842</v>
      </c>
      <c r="G38" s="3">
        <v>3.2874</v>
      </c>
      <c r="H38" s="3">
        <v>3.2884</v>
      </c>
      <c r="I38" s="3">
        <v>3.2901</v>
      </c>
      <c r="J38" s="3">
        <v>3.2913</v>
      </c>
      <c r="K38" s="3">
        <v>3.2918</v>
      </c>
      <c r="L38" s="3">
        <v>3.2923</v>
      </c>
      <c r="M38" s="3">
        <v>3.2911</v>
      </c>
      <c r="N38" s="3">
        <v>3.2891</v>
      </c>
      <c r="O38" s="3">
        <v>3.286</v>
      </c>
      <c r="P38" s="3">
        <v>3.2825</v>
      </c>
      <c r="Q38" s="3">
        <v>3.2793</v>
      </c>
      <c r="R38" s="3">
        <v>3.2768</v>
      </c>
      <c r="S38" s="3">
        <v>3.2717</v>
      </c>
      <c r="T38" s="3">
        <v>3.2714</v>
      </c>
      <c r="U38" s="3">
        <v>3.268</v>
      </c>
      <c r="V38" s="3">
        <v>3.264</v>
      </c>
      <c r="W38" s="3">
        <v>3.2596</v>
      </c>
      <c r="X38" s="3">
        <v>3.2505</v>
      </c>
      <c r="Y38" s="3">
        <v>3.2425</v>
      </c>
      <c r="Z38" s="3">
        <v>3.2353</v>
      </c>
      <c r="AA38" s="3">
        <v>3.2279</v>
      </c>
      <c r="AB38" s="3">
        <v>3.2203</v>
      </c>
      <c r="AC38" s="3">
        <v>3.212</v>
      </c>
      <c r="AD38" s="3">
        <v>3.198</v>
      </c>
      <c r="AE38" s="3">
        <v>3.1737</v>
      </c>
      <c r="AF38" s="3">
        <v>3.1319</v>
      </c>
      <c r="AG38" s="3">
        <v>3.0825</v>
      </c>
      <c r="AH38" s="3">
        <v>3.0526</v>
      </c>
    </row>
    <row r="39" ht="15.75" customHeight="1">
      <c r="C39" s="1">
        <v>120.0</v>
      </c>
      <c r="D39" s="1">
        <v>2.5</v>
      </c>
      <c r="E39" s="41">
        <f t="shared" si="2"/>
        <v>0.08333333333</v>
      </c>
      <c r="F39" s="1">
        <v>3.2837</v>
      </c>
      <c r="G39" s="3">
        <v>3.2867</v>
      </c>
      <c r="H39" s="3">
        <v>3.2877</v>
      </c>
      <c r="I39" s="3">
        <v>3.2894</v>
      </c>
      <c r="J39" s="3">
        <v>3.2904</v>
      </c>
      <c r="K39" s="3">
        <v>3.2909</v>
      </c>
      <c r="L39" s="3">
        <v>3.2913</v>
      </c>
      <c r="M39" s="3">
        <v>3.2899</v>
      </c>
      <c r="N39" s="3">
        <v>3.2879</v>
      </c>
      <c r="O39" s="3">
        <v>3.2849</v>
      </c>
      <c r="P39" s="3">
        <v>3.2812</v>
      </c>
      <c r="Q39" s="3">
        <v>3.278</v>
      </c>
      <c r="R39" s="3">
        <v>3.2754</v>
      </c>
      <c r="S39" s="3">
        <v>3.2704</v>
      </c>
      <c r="T39" s="3">
        <v>3.27</v>
      </c>
      <c r="U39" s="3">
        <v>3.2667</v>
      </c>
      <c r="V39" s="3">
        <v>3.2624</v>
      </c>
      <c r="W39" s="3">
        <v>3.258</v>
      </c>
      <c r="X39" s="3">
        <v>3.2491</v>
      </c>
      <c r="Y39" s="3">
        <v>3.2412</v>
      </c>
      <c r="Z39" s="3">
        <v>3.2338</v>
      </c>
      <c r="AA39" s="3">
        <v>3.2263</v>
      </c>
      <c r="AB39" s="3">
        <v>3.2186</v>
      </c>
      <c r="AC39" s="3">
        <v>3.21</v>
      </c>
      <c r="AD39" s="3">
        <v>3.1956</v>
      </c>
      <c r="AE39" s="3">
        <v>3.1707</v>
      </c>
      <c r="AF39" s="3">
        <v>3.1278</v>
      </c>
      <c r="AG39" s="3">
        <v>3.0774</v>
      </c>
      <c r="AH39" s="3">
        <v>3.0464</v>
      </c>
    </row>
    <row r="40" ht="15.75" customHeight="1">
      <c r="C40" s="1">
        <v>130.0</v>
      </c>
      <c r="D40" s="1">
        <v>2.5</v>
      </c>
      <c r="E40" s="41">
        <f t="shared" si="2"/>
        <v>0.09027777778</v>
      </c>
      <c r="F40" s="1">
        <v>3.283</v>
      </c>
      <c r="G40" s="3">
        <v>3.286</v>
      </c>
      <c r="H40" s="3">
        <v>3.2871</v>
      </c>
      <c r="I40" s="3">
        <v>3.2887</v>
      </c>
      <c r="J40" s="3">
        <v>3.2896</v>
      </c>
      <c r="K40" s="3">
        <v>3.2901</v>
      </c>
      <c r="L40" s="3">
        <v>3.2904</v>
      </c>
      <c r="M40" s="3">
        <v>3.2889</v>
      </c>
      <c r="N40" s="3">
        <v>3.2869</v>
      </c>
      <c r="O40" s="3">
        <v>3.2837</v>
      </c>
      <c r="P40" s="3">
        <v>3.28</v>
      </c>
      <c r="Q40" s="3">
        <v>3.2768</v>
      </c>
      <c r="R40" s="3">
        <v>3.2741</v>
      </c>
      <c r="S40" s="3">
        <v>3.2692</v>
      </c>
      <c r="T40" s="3">
        <v>3.2687</v>
      </c>
      <c r="U40" s="3">
        <v>3.2655</v>
      </c>
      <c r="V40" s="3">
        <v>3.2613</v>
      </c>
      <c r="W40" s="3">
        <v>3.2569</v>
      </c>
      <c r="X40" s="3">
        <v>3.2479</v>
      </c>
      <c r="Y40" s="3">
        <v>3.2398</v>
      </c>
      <c r="Z40" s="3">
        <v>3.2324</v>
      </c>
      <c r="AA40" s="3">
        <v>3.225</v>
      </c>
      <c r="AB40" s="3">
        <v>3.2171</v>
      </c>
      <c r="AC40" s="3">
        <v>3.2083</v>
      </c>
      <c r="AD40" s="3">
        <v>3.1936</v>
      </c>
      <c r="AE40" s="3">
        <v>3.1678</v>
      </c>
      <c r="AF40" s="3">
        <v>3.1241</v>
      </c>
      <c r="AG40" s="3">
        <v>3.0725</v>
      </c>
      <c r="AH40" s="3">
        <v>3.0405</v>
      </c>
    </row>
    <row r="41" ht="15.75" customHeight="1">
      <c r="C41" s="1">
        <v>140.0</v>
      </c>
      <c r="D41" s="1">
        <v>2.5</v>
      </c>
      <c r="E41" s="41">
        <f t="shared" si="2"/>
        <v>0.09722222222</v>
      </c>
      <c r="F41" s="1">
        <v>3.2825</v>
      </c>
      <c r="G41" s="3">
        <v>3.2855</v>
      </c>
      <c r="H41" s="3">
        <v>3.2866</v>
      </c>
      <c r="I41" s="3">
        <v>3.2881</v>
      </c>
      <c r="J41" s="3">
        <v>3.2889</v>
      </c>
      <c r="K41" s="3">
        <v>3.2893</v>
      </c>
      <c r="L41" s="3">
        <v>3.2896</v>
      </c>
      <c r="M41" s="3">
        <v>3.2881</v>
      </c>
      <c r="N41" s="3">
        <v>3.2859</v>
      </c>
      <c r="O41" s="3">
        <v>3.2827</v>
      </c>
      <c r="P41" s="3">
        <v>3.279</v>
      </c>
      <c r="Q41" s="3">
        <v>3.2756</v>
      </c>
      <c r="R41" s="3">
        <v>3.2731</v>
      </c>
      <c r="S41" s="3">
        <v>3.268</v>
      </c>
      <c r="T41" s="3">
        <v>3.2677</v>
      </c>
      <c r="U41" s="3">
        <v>3.2643</v>
      </c>
      <c r="V41" s="3">
        <v>3.2602</v>
      </c>
      <c r="W41" s="3">
        <v>3.2559</v>
      </c>
      <c r="X41" s="3">
        <v>3.2467</v>
      </c>
      <c r="Y41" s="3">
        <v>3.2388</v>
      </c>
      <c r="Z41" s="3">
        <v>3.2312</v>
      </c>
      <c r="AA41" s="3">
        <v>3.2236</v>
      </c>
      <c r="AB41" s="3">
        <v>3.2157</v>
      </c>
      <c r="AC41" s="3">
        <v>3.2068</v>
      </c>
      <c r="AD41" s="3">
        <v>3.1916</v>
      </c>
      <c r="AE41" s="3">
        <v>3.1651</v>
      </c>
      <c r="AF41" s="3">
        <v>3.1206</v>
      </c>
      <c r="AG41" s="3">
        <v>3.068</v>
      </c>
      <c r="AH41" s="3">
        <v>3.0347</v>
      </c>
    </row>
    <row r="42" ht="15.75" customHeight="1">
      <c r="C42" s="1">
        <v>150.0</v>
      </c>
      <c r="D42" s="1">
        <v>2.5</v>
      </c>
      <c r="E42" s="41">
        <f t="shared" si="2"/>
        <v>0.1041666667</v>
      </c>
      <c r="F42" s="1">
        <v>3.282</v>
      </c>
      <c r="G42" s="3">
        <v>3.285</v>
      </c>
      <c r="H42" s="3">
        <v>3.286</v>
      </c>
      <c r="I42" s="3">
        <v>3.2876</v>
      </c>
      <c r="J42" s="3">
        <v>3.2882</v>
      </c>
      <c r="K42" s="3">
        <v>3.2886</v>
      </c>
      <c r="L42" s="3">
        <v>3.2887</v>
      </c>
      <c r="M42" s="3">
        <v>3.2872</v>
      </c>
      <c r="N42" s="3">
        <v>3.285</v>
      </c>
      <c r="O42" s="3">
        <v>3.2817</v>
      </c>
      <c r="P42" s="3">
        <v>3.278</v>
      </c>
      <c r="Q42" s="3">
        <v>3.2746</v>
      </c>
      <c r="R42" s="3">
        <v>3.2719</v>
      </c>
      <c r="S42" s="3">
        <v>3.267</v>
      </c>
      <c r="T42" s="3">
        <v>3.2667</v>
      </c>
      <c r="U42" s="3">
        <v>3.2633</v>
      </c>
      <c r="V42" s="3">
        <v>3.2592</v>
      </c>
      <c r="W42" s="3">
        <v>3.2548</v>
      </c>
      <c r="X42" s="3">
        <v>3.2457</v>
      </c>
      <c r="Y42" s="3">
        <v>3.2378</v>
      </c>
      <c r="Z42" s="3">
        <v>3.2302</v>
      </c>
      <c r="AA42" s="3">
        <v>3.2225</v>
      </c>
      <c r="AB42" s="3">
        <v>3.2144</v>
      </c>
      <c r="AC42" s="3">
        <v>3.2053</v>
      </c>
      <c r="AD42" s="3">
        <v>3.1897</v>
      </c>
      <c r="AE42" s="3">
        <v>3.1626</v>
      </c>
      <c r="AF42" s="3">
        <v>3.1172</v>
      </c>
      <c r="AG42" s="3">
        <v>3.0634</v>
      </c>
      <c r="AH42" s="3">
        <v>3.029</v>
      </c>
    </row>
    <row r="43" ht="15.75" customHeight="1">
      <c r="C43" s="1">
        <v>160.0</v>
      </c>
      <c r="D43" s="1">
        <v>2.5</v>
      </c>
      <c r="E43" s="41">
        <f t="shared" si="2"/>
        <v>0.1111111111</v>
      </c>
      <c r="F43" s="1">
        <v>3.2817</v>
      </c>
      <c r="G43" s="3">
        <v>3.2845</v>
      </c>
      <c r="H43" s="3">
        <v>3.2855</v>
      </c>
      <c r="I43" s="3">
        <v>3.2869</v>
      </c>
      <c r="J43" s="3">
        <v>3.2876</v>
      </c>
      <c r="K43" s="3">
        <v>3.2881</v>
      </c>
      <c r="L43" s="3">
        <v>3.2881</v>
      </c>
      <c r="M43" s="3">
        <v>3.2864</v>
      </c>
      <c r="N43" s="3">
        <v>3.2842</v>
      </c>
      <c r="O43" s="3">
        <v>3.2808</v>
      </c>
      <c r="P43" s="3">
        <v>3.2771</v>
      </c>
      <c r="Q43" s="3">
        <v>3.2737</v>
      </c>
      <c r="R43" s="3">
        <v>3.271</v>
      </c>
      <c r="S43" s="3">
        <v>3.2661</v>
      </c>
      <c r="T43" s="3">
        <v>3.2656</v>
      </c>
      <c r="U43" s="3">
        <v>3.2624</v>
      </c>
      <c r="V43" s="3">
        <v>3.2582</v>
      </c>
      <c r="W43" s="3">
        <v>3.254</v>
      </c>
      <c r="X43" s="3">
        <v>3.2449</v>
      </c>
      <c r="Y43" s="3">
        <v>3.2368</v>
      </c>
      <c r="Z43" s="3">
        <v>3.229</v>
      </c>
      <c r="AA43" s="3">
        <v>3.2213</v>
      </c>
      <c r="AB43" s="3">
        <v>3.213</v>
      </c>
      <c r="AC43" s="3">
        <v>3.2039</v>
      </c>
      <c r="AD43" s="3">
        <v>3.1881</v>
      </c>
      <c r="AE43" s="3">
        <v>3.1601</v>
      </c>
      <c r="AF43" s="3">
        <v>3.114</v>
      </c>
      <c r="AG43" s="3">
        <v>3.0588</v>
      </c>
      <c r="AH43" s="3">
        <v>3.0234</v>
      </c>
    </row>
    <row r="44" ht="15.75" customHeight="1">
      <c r="C44" s="1">
        <v>170.0</v>
      </c>
      <c r="D44" s="1">
        <v>2.5</v>
      </c>
      <c r="E44" s="41">
        <f t="shared" si="2"/>
        <v>0.1180555556</v>
      </c>
      <c r="F44" s="1">
        <v>3.2812</v>
      </c>
      <c r="G44" s="3">
        <v>3.284</v>
      </c>
      <c r="H44" s="3">
        <v>3.285</v>
      </c>
      <c r="I44" s="3">
        <v>3.2864</v>
      </c>
      <c r="J44" s="3">
        <v>3.2871</v>
      </c>
      <c r="K44" s="3">
        <v>3.2874</v>
      </c>
      <c r="L44" s="3">
        <v>3.2874</v>
      </c>
      <c r="M44" s="3">
        <v>3.2857</v>
      </c>
      <c r="N44" s="3">
        <v>3.2834</v>
      </c>
      <c r="O44" s="3">
        <v>3.28</v>
      </c>
      <c r="P44" s="3">
        <v>3.2761</v>
      </c>
      <c r="Q44" s="3">
        <v>3.2727</v>
      </c>
      <c r="R44" s="3">
        <v>3.2702</v>
      </c>
      <c r="S44" s="3">
        <v>3.2653</v>
      </c>
      <c r="T44" s="3">
        <v>3.2648</v>
      </c>
      <c r="U44" s="3">
        <v>3.2616</v>
      </c>
      <c r="V44" s="3">
        <v>3.2574</v>
      </c>
      <c r="W44" s="3">
        <v>3.2532</v>
      </c>
      <c r="X44" s="3">
        <v>3.2441</v>
      </c>
      <c r="Y44" s="3">
        <v>3.2358</v>
      </c>
      <c r="Z44" s="3">
        <v>3.2282</v>
      </c>
      <c r="AA44" s="3">
        <v>3.2203</v>
      </c>
      <c r="AB44" s="3">
        <v>3.2118</v>
      </c>
      <c r="AC44" s="3">
        <v>3.2024</v>
      </c>
      <c r="AD44" s="3">
        <v>3.1862</v>
      </c>
      <c r="AE44" s="3">
        <v>3.1577</v>
      </c>
      <c r="AF44" s="3">
        <v>3.111</v>
      </c>
      <c r="AG44" s="3">
        <v>3.0546</v>
      </c>
      <c r="AH44" s="3">
        <v>3.0177</v>
      </c>
    </row>
    <row r="45" ht="15.75" customHeight="1">
      <c r="C45" s="1">
        <v>180.0</v>
      </c>
      <c r="D45" s="1">
        <v>2.5</v>
      </c>
      <c r="E45" s="41">
        <f t="shared" si="2"/>
        <v>0.125</v>
      </c>
      <c r="F45" s="1">
        <v>3.2807</v>
      </c>
      <c r="G45" s="3">
        <v>3.2837</v>
      </c>
      <c r="H45" s="3">
        <v>3.2845</v>
      </c>
      <c r="I45" s="3">
        <v>3.2859</v>
      </c>
      <c r="J45" s="3">
        <v>3.2864</v>
      </c>
      <c r="K45" s="3">
        <v>3.2869</v>
      </c>
      <c r="L45" s="3">
        <v>3.2867</v>
      </c>
      <c r="M45" s="3">
        <v>3.285</v>
      </c>
      <c r="N45" s="3">
        <v>3.2825</v>
      </c>
      <c r="O45" s="3">
        <v>3.2791</v>
      </c>
      <c r="P45" s="3">
        <v>3.2754</v>
      </c>
      <c r="Q45" s="3">
        <v>3.2719</v>
      </c>
      <c r="R45" s="3">
        <v>3.2694</v>
      </c>
      <c r="S45" s="3">
        <v>3.2645</v>
      </c>
      <c r="T45" s="3">
        <v>3.264</v>
      </c>
      <c r="U45" s="3">
        <v>3.2607</v>
      </c>
      <c r="V45" s="3">
        <v>3.2567</v>
      </c>
      <c r="W45" s="3">
        <v>3.2523</v>
      </c>
      <c r="X45" s="3">
        <v>3.2432</v>
      </c>
      <c r="Y45" s="3">
        <v>3.2349</v>
      </c>
      <c r="Z45" s="3">
        <v>3.2272</v>
      </c>
      <c r="AA45" s="3">
        <v>3.2193</v>
      </c>
      <c r="AB45" s="3">
        <v>3.2107</v>
      </c>
      <c r="AC45" s="3">
        <v>3.201</v>
      </c>
      <c r="AD45" s="3">
        <v>3.1845</v>
      </c>
      <c r="AE45" s="3">
        <v>3.1553</v>
      </c>
      <c r="AF45" s="3">
        <v>3.1081</v>
      </c>
      <c r="AG45" s="3">
        <v>3.0502</v>
      </c>
      <c r="AH45" s="3">
        <v>3.0121</v>
      </c>
    </row>
    <row r="46" ht="15.75" customHeight="1">
      <c r="C46" s="1">
        <v>190.0</v>
      </c>
      <c r="D46" s="1">
        <v>2.5</v>
      </c>
      <c r="E46" s="41">
        <f t="shared" si="2"/>
        <v>0.1319444444</v>
      </c>
      <c r="F46" s="1">
        <v>3.2803</v>
      </c>
      <c r="G46" s="3">
        <v>3.2832</v>
      </c>
      <c r="H46" s="3">
        <v>3.284</v>
      </c>
      <c r="I46" s="3">
        <v>3.2854</v>
      </c>
      <c r="J46" s="3">
        <v>3.2859</v>
      </c>
      <c r="K46" s="3">
        <v>3.2862</v>
      </c>
      <c r="L46" s="3">
        <v>3.2862</v>
      </c>
      <c r="M46" s="3">
        <v>3.2844</v>
      </c>
      <c r="N46" s="3">
        <v>3.2818</v>
      </c>
      <c r="O46" s="3">
        <v>3.2785</v>
      </c>
      <c r="P46" s="3">
        <v>3.2746</v>
      </c>
      <c r="Q46" s="3">
        <v>3.2712</v>
      </c>
      <c r="R46" s="3">
        <v>3.2685</v>
      </c>
      <c r="S46" s="3">
        <v>3.2636</v>
      </c>
      <c r="T46" s="3">
        <v>3.2633</v>
      </c>
      <c r="U46" s="3">
        <v>3.2601</v>
      </c>
      <c r="V46" s="3">
        <v>3.2559</v>
      </c>
      <c r="W46" s="3">
        <v>3.2516</v>
      </c>
      <c r="X46" s="3">
        <v>3.2424</v>
      </c>
      <c r="Y46" s="3">
        <v>3.2341</v>
      </c>
      <c r="Z46" s="3">
        <v>3.2263</v>
      </c>
      <c r="AA46" s="3">
        <v>3.2182</v>
      </c>
      <c r="AB46" s="3">
        <v>3.2096</v>
      </c>
      <c r="AC46" s="3">
        <v>3.1997</v>
      </c>
      <c r="AD46" s="3">
        <v>3.1828</v>
      </c>
      <c r="AE46" s="3">
        <v>3.153</v>
      </c>
      <c r="AF46" s="3">
        <v>3.1052</v>
      </c>
      <c r="AG46" s="3">
        <v>3.046</v>
      </c>
      <c r="AH46" s="3">
        <v>3.0064</v>
      </c>
    </row>
    <row r="47" ht="15.75" customHeight="1">
      <c r="C47" s="1">
        <v>200.0</v>
      </c>
      <c r="D47" s="1">
        <v>2.5</v>
      </c>
      <c r="E47" s="41">
        <f t="shared" si="2"/>
        <v>0.1388888889</v>
      </c>
      <c r="F47" s="1">
        <v>3.2798</v>
      </c>
      <c r="G47" s="3">
        <v>3.2828</v>
      </c>
      <c r="H47" s="3">
        <v>3.2835</v>
      </c>
      <c r="I47" s="3">
        <v>3.285</v>
      </c>
      <c r="J47" s="3">
        <v>3.2854</v>
      </c>
      <c r="K47" s="3">
        <v>3.2857</v>
      </c>
      <c r="L47" s="3">
        <v>3.2855</v>
      </c>
      <c r="M47" s="3">
        <v>3.2835</v>
      </c>
      <c r="N47" s="3">
        <v>3.2812</v>
      </c>
      <c r="O47" s="3">
        <v>3.2776</v>
      </c>
      <c r="P47" s="3">
        <v>3.2737</v>
      </c>
      <c r="Q47" s="3">
        <v>3.2704</v>
      </c>
      <c r="R47" s="3">
        <v>3.2677</v>
      </c>
      <c r="S47" s="3">
        <v>3.2629</v>
      </c>
      <c r="T47" s="3">
        <v>3.2624</v>
      </c>
      <c r="U47" s="3">
        <v>3.2592</v>
      </c>
      <c r="V47" s="3">
        <v>3.2552</v>
      </c>
      <c r="W47" s="3">
        <v>3.251</v>
      </c>
      <c r="X47" s="3">
        <v>3.2417</v>
      </c>
      <c r="Y47" s="3">
        <v>3.2333</v>
      </c>
      <c r="Z47" s="3">
        <v>3.2253</v>
      </c>
      <c r="AA47" s="3">
        <v>3.2172</v>
      </c>
      <c r="AB47" s="3">
        <v>3.2085</v>
      </c>
      <c r="AC47" s="3">
        <v>3.1983</v>
      </c>
      <c r="AD47" s="3">
        <v>3.1811</v>
      </c>
      <c r="AE47" s="3">
        <v>3.1506</v>
      </c>
      <c r="AF47" s="3">
        <v>3.1024</v>
      </c>
      <c r="AG47" s="3">
        <v>3.0418</v>
      </c>
      <c r="AH47" s="3">
        <v>3.0007</v>
      </c>
    </row>
    <row r="48" ht="15.75" customHeight="1">
      <c r="C48" s="1">
        <v>210.0</v>
      </c>
      <c r="D48" s="1">
        <v>2.5</v>
      </c>
      <c r="E48" s="41">
        <f t="shared" si="2"/>
        <v>0.1458333333</v>
      </c>
      <c r="F48" s="1">
        <v>3.2795</v>
      </c>
      <c r="G48" s="3">
        <v>3.2823</v>
      </c>
      <c r="H48" s="3">
        <v>3.2832</v>
      </c>
      <c r="I48" s="3">
        <v>3.2845</v>
      </c>
      <c r="J48" s="3">
        <v>3.2849</v>
      </c>
      <c r="K48" s="3">
        <v>3.285</v>
      </c>
      <c r="L48" s="3">
        <v>3.2849</v>
      </c>
      <c r="M48" s="3">
        <v>3.283</v>
      </c>
      <c r="N48" s="3">
        <v>3.2805</v>
      </c>
      <c r="O48" s="3">
        <v>3.2769</v>
      </c>
      <c r="P48" s="3">
        <v>3.2731</v>
      </c>
      <c r="Q48" s="3">
        <v>3.2697</v>
      </c>
      <c r="R48" s="3">
        <v>3.267</v>
      </c>
      <c r="S48" s="3">
        <v>3.2621</v>
      </c>
      <c r="T48" s="3">
        <v>3.2618</v>
      </c>
      <c r="U48" s="3">
        <v>3.2586</v>
      </c>
      <c r="V48" s="3">
        <v>3.2545</v>
      </c>
      <c r="W48" s="3">
        <v>3.2503</v>
      </c>
      <c r="X48" s="3">
        <v>3.241</v>
      </c>
      <c r="Y48" s="3">
        <v>3.2326</v>
      </c>
      <c r="Z48" s="3">
        <v>3.2245</v>
      </c>
      <c r="AA48" s="3">
        <v>3.2164</v>
      </c>
      <c r="AB48" s="3">
        <v>3.2074</v>
      </c>
      <c r="AC48" s="3">
        <v>3.1972</v>
      </c>
      <c r="AD48" s="3">
        <v>3.1794</v>
      </c>
      <c r="AE48" s="3">
        <v>3.1484</v>
      </c>
      <c r="AF48" s="3">
        <v>3.0995</v>
      </c>
      <c r="AG48" s="3">
        <v>3.0374</v>
      </c>
      <c r="AH48" s="3">
        <v>2.9946</v>
      </c>
    </row>
    <row r="49" ht="15.75" customHeight="1">
      <c r="C49" s="1">
        <v>220.0</v>
      </c>
      <c r="D49" s="1">
        <v>2.5</v>
      </c>
      <c r="E49" s="41">
        <f t="shared" si="2"/>
        <v>0.1527777778</v>
      </c>
      <c r="F49" s="1">
        <v>3.279</v>
      </c>
      <c r="G49" s="3">
        <v>3.282</v>
      </c>
      <c r="H49" s="3">
        <v>3.2827</v>
      </c>
      <c r="I49" s="3">
        <v>3.284</v>
      </c>
      <c r="J49" s="3">
        <v>3.2844</v>
      </c>
      <c r="K49" s="3">
        <v>3.2845</v>
      </c>
      <c r="L49" s="3">
        <v>3.2844</v>
      </c>
      <c r="M49" s="3">
        <v>3.2823</v>
      </c>
      <c r="N49" s="3">
        <v>3.2796</v>
      </c>
      <c r="O49" s="3">
        <v>3.2761</v>
      </c>
      <c r="P49" s="3">
        <v>3.2722</v>
      </c>
      <c r="Q49" s="3">
        <v>3.2688</v>
      </c>
      <c r="R49" s="3">
        <v>3.2663</v>
      </c>
      <c r="S49" s="3">
        <v>3.2614</v>
      </c>
      <c r="T49" s="3">
        <v>3.2611</v>
      </c>
      <c r="U49" s="3">
        <v>3.2579</v>
      </c>
      <c r="V49" s="3">
        <v>3.2538</v>
      </c>
      <c r="W49" s="3">
        <v>3.2496</v>
      </c>
      <c r="X49" s="3">
        <v>3.2402</v>
      </c>
      <c r="Y49" s="3">
        <v>3.2317</v>
      </c>
      <c r="Z49" s="3">
        <v>3.2236</v>
      </c>
      <c r="AA49" s="3">
        <v>3.2154</v>
      </c>
      <c r="AB49" s="3">
        <v>3.2063</v>
      </c>
      <c r="AC49" s="3">
        <v>3.1958</v>
      </c>
      <c r="AD49" s="3">
        <v>3.1778</v>
      </c>
      <c r="AE49" s="3">
        <v>3.1461</v>
      </c>
      <c r="AF49" s="3">
        <v>3.0968</v>
      </c>
      <c r="AG49" s="3">
        <v>3.0332</v>
      </c>
      <c r="AH49" s="3">
        <v>2.9887</v>
      </c>
    </row>
    <row r="50" ht="15.75" customHeight="1">
      <c r="C50" s="1">
        <v>230.0</v>
      </c>
      <c r="D50" s="1">
        <v>2.5</v>
      </c>
      <c r="E50" s="41">
        <f t="shared" si="2"/>
        <v>0.1597222222</v>
      </c>
      <c r="F50" s="1">
        <v>3.2786</v>
      </c>
      <c r="G50" s="3">
        <v>3.2817</v>
      </c>
      <c r="H50" s="3">
        <v>3.2823</v>
      </c>
      <c r="I50" s="3">
        <v>3.2835</v>
      </c>
      <c r="J50" s="3">
        <v>3.2839</v>
      </c>
      <c r="K50" s="3">
        <v>3.284</v>
      </c>
      <c r="L50" s="3">
        <v>3.2837</v>
      </c>
      <c r="M50" s="3">
        <v>3.2817</v>
      </c>
      <c r="N50" s="3">
        <v>3.279</v>
      </c>
      <c r="O50" s="3">
        <v>3.2754</v>
      </c>
      <c r="P50" s="3">
        <v>3.2715</v>
      </c>
      <c r="Q50" s="3">
        <v>3.2682</v>
      </c>
      <c r="R50" s="3">
        <v>3.2655</v>
      </c>
      <c r="S50" s="3">
        <v>3.2607</v>
      </c>
      <c r="T50" s="3">
        <v>3.2604</v>
      </c>
      <c r="U50" s="3">
        <v>3.2572</v>
      </c>
      <c r="V50" s="3">
        <v>3.2533</v>
      </c>
      <c r="W50" s="3">
        <v>3.2489</v>
      </c>
      <c r="X50" s="3">
        <v>3.2395</v>
      </c>
      <c r="Y50" s="3">
        <v>3.2311</v>
      </c>
      <c r="Z50" s="3">
        <v>3.2228</v>
      </c>
      <c r="AA50" s="3">
        <v>3.2144</v>
      </c>
      <c r="AB50" s="3">
        <v>3.2053</v>
      </c>
      <c r="AC50" s="3">
        <v>3.1945</v>
      </c>
      <c r="AD50" s="3">
        <v>3.1761</v>
      </c>
      <c r="AE50" s="3">
        <v>3.1437</v>
      </c>
      <c r="AF50" s="3">
        <v>3.0941</v>
      </c>
      <c r="AG50" s="3">
        <v>3.029</v>
      </c>
      <c r="AH50" s="3">
        <v>2.9824</v>
      </c>
    </row>
    <row r="51" ht="15.75" customHeight="1">
      <c r="C51" s="1">
        <v>240.0</v>
      </c>
      <c r="D51" s="1">
        <v>2.5</v>
      </c>
      <c r="E51" s="41">
        <f t="shared" si="2"/>
        <v>0.1666666667</v>
      </c>
      <c r="F51" s="1">
        <v>3.2783</v>
      </c>
      <c r="G51" s="3">
        <v>3.2812</v>
      </c>
      <c r="H51" s="3">
        <v>3.2818</v>
      </c>
      <c r="I51" s="3">
        <v>3.283</v>
      </c>
      <c r="J51" s="3">
        <v>3.2834</v>
      </c>
      <c r="K51" s="3">
        <v>3.2835</v>
      </c>
      <c r="L51" s="3">
        <v>3.283</v>
      </c>
      <c r="M51" s="3">
        <v>3.281</v>
      </c>
      <c r="N51" s="3">
        <v>3.2783</v>
      </c>
      <c r="O51" s="3">
        <v>3.2747</v>
      </c>
      <c r="P51" s="3">
        <v>3.2709</v>
      </c>
      <c r="Q51" s="3">
        <v>3.2675</v>
      </c>
      <c r="R51" s="3">
        <v>3.2648</v>
      </c>
      <c r="S51" s="3">
        <v>3.2601</v>
      </c>
      <c r="T51" s="3">
        <v>3.2597</v>
      </c>
      <c r="U51" s="3">
        <v>3.2565</v>
      </c>
      <c r="V51" s="3">
        <v>3.2527</v>
      </c>
      <c r="W51" s="3">
        <v>3.2483</v>
      </c>
      <c r="X51" s="3">
        <v>3.2388</v>
      </c>
      <c r="Y51" s="3">
        <v>3.2302</v>
      </c>
      <c r="Z51" s="3">
        <v>3.222</v>
      </c>
      <c r="AA51" s="3">
        <v>3.2135</v>
      </c>
      <c r="AB51" s="3">
        <v>3.2042</v>
      </c>
      <c r="AC51" s="3">
        <v>3.1931</v>
      </c>
      <c r="AD51" s="3">
        <v>3.1744</v>
      </c>
      <c r="AE51" s="3">
        <v>3.1415</v>
      </c>
      <c r="AF51" s="3">
        <v>3.0916</v>
      </c>
      <c r="AG51" s="3">
        <v>3.0246</v>
      </c>
      <c r="AH51" s="3">
        <v>2.9762</v>
      </c>
    </row>
    <row r="52" ht="15.75" customHeight="1">
      <c r="C52" s="1">
        <v>250.0</v>
      </c>
      <c r="D52" s="1">
        <v>2.5</v>
      </c>
      <c r="E52" s="41">
        <f t="shared" si="2"/>
        <v>0.1736111111</v>
      </c>
      <c r="F52" s="1">
        <v>3.278</v>
      </c>
      <c r="G52" s="3">
        <v>3.2808</v>
      </c>
      <c r="H52" s="3">
        <v>3.2815</v>
      </c>
      <c r="I52" s="3">
        <v>3.2827</v>
      </c>
      <c r="J52" s="3">
        <v>3.2827</v>
      </c>
      <c r="K52" s="3">
        <v>3.2828</v>
      </c>
      <c r="L52" s="3">
        <v>3.2825</v>
      </c>
      <c r="M52" s="3">
        <v>3.2803</v>
      </c>
      <c r="N52" s="3">
        <v>3.2776</v>
      </c>
      <c r="O52" s="3">
        <v>3.2741</v>
      </c>
      <c r="P52" s="3">
        <v>3.2702</v>
      </c>
      <c r="Q52" s="3">
        <v>3.2668</v>
      </c>
      <c r="R52" s="3">
        <v>3.2641</v>
      </c>
      <c r="S52" s="3">
        <v>3.2596</v>
      </c>
      <c r="T52" s="3">
        <v>3.2591</v>
      </c>
      <c r="U52" s="3">
        <v>3.256</v>
      </c>
      <c r="V52" s="3">
        <v>3.252</v>
      </c>
      <c r="W52" s="3">
        <v>3.2478</v>
      </c>
      <c r="X52" s="3">
        <v>3.2381</v>
      </c>
      <c r="Y52" s="3">
        <v>3.2295</v>
      </c>
      <c r="Z52" s="3">
        <v>3.2213</v>
      </c>
      <c r="AA52" s="3">
        <v>3.2125</v>
      </c>
      <c r="AB52" s="3">
        <v>3.2031</v>
      </c>
      <c r="AC52" s="3">
        <v>3.1918</v>
      </c>
      <c r="AD52" s="3">
        <v>3.1725</v>
      </c>
      <c r="AE52" s="3">
        <v>3.1393</v>
      </c>
      <c r="AF52" s="3">
        <v>3.0889</v>
      </c>
      <c r="AG52" s="3">
        <v>3.0202</v>
      </c>
      <c r="AH52" s="3">
        <v>2.9698</v>
      </c>
    </row>
    <row r="53" ht="15.75" customHeight="1">
      <c r="C53" s="1">
        <v>260.0</v>
      </c>
      <c r="D53" s="1">
        <v>2.5</v>
      </c>
      <c r="E53" s="41">
        <f t="shared" si="2"/>
        <v>0.1805555556</v>
      </c>
      <c r="F53" s="1">
        <v>3.2774</v>
      </c>
      <c r="G53" s="3">
        <v>3.2805</v>
      </c>
      <c r="H53" s="3">
        <v>3.281</v>
      </c>
      <c r="I53" s="3">
        <v>3.2822</v>
      </c>
      <c r="J53" s="3">
        <v>3.2822</v>
      </c>
      <c r="K53" s="3">
        <v>3.2823</v>
      </c>
      <c r="L53" s="3">
        <v>3.2818</v>
      </c>
      <c r="M53" s="3">
        <v>3.2796</v>
      </c>
      <c r="N53" s="3">
        <v>3.2769</v>
      </c>
      <c r="O53" s="3">
        <v>3.2734</v>
      </c>
      <c r="P53" s="3">
        <v>3.2695</v>
      </c>
      <c r="Q53" s="3">
        <v>3.2661</v>
      </c>
      <c r="R53" s="3">
        <v>3.2636</v>
      </c>
      <c r="S53" s="3">
        <v>3.2589</v>
      </c>
      <c r="T53" s="3">
        <v>3.2584</v>
      </c>
      <c r="U53" s="3">
        <v>3.2554</v>
      </c>
      <c r="V53" s="3">
        <v>3.2515</v>
      </c>
      <c r="W53" s="3">
        <v>3.2471</v>
      </c>
      <c r="X53" s="3">
        <v>3.2375</v>
      </c>
      <c r="Y53" s="3">
        <v>3.2289</v>
      </c>
      <c r="Z53" s="3">
        <v>3.2204</v>
      </c>
      <c r="AA53" s="3">
        <v>3.2117</v>
      </c>
      <c r="AB53" s="3">
        <v>3.2021</v>
      </c>
      <c r="AC53" s="3">
        <v>3.1906</v>
      </c>
      <c r="AD53" s="3">
        <v>3.1708</v>
      </c>
      <c r="AE53" s="3">
        <v>3.1371</v>
      </c>
      <c r="AF53" s="3">
        <v>3.0862</v>
      </c>
      <c r="AG53" s="3">
        <v>3.0157</v>
      </c>
      <c r="AH53" s="3">
        <v>2.963</v>
      </c>
    </row>
    <row r="54" ht="15.75" customHeight="1">
      <c r="C54" s="1">
        <v>270.0</v>
      </c>
      <c r="D54" s="1">
        <v>2.5</v>
      </c>
      <c r="E54" s="41">
        <f t="shared" si="2"/>
        <v>0.1875</v>
      </c>
      <c r="F54" s="1">
        <v>3.2771</v>
      </c>
      <c r="G54" s="3">
        <v>3.28</v>
      </c>
      <c r="H54" s="3">
        <v>3.2807</v>
      </c>
      <c r="I54" s="3">
        <v>3.2817</v>
      </c>
      <c r="J54" s="3">
        <v>3.2817</v>
      </c>
      <c r="K54" s="3">
        <v>3.2818</v>
      </c>
      <c r="L54" s="3">
        <v>3.2812</v>
      </c>
      <c r="M54" s="3">
        <v>3.279</v>
      </c>
      <c r="N54" s="3">
        <v>3.2763</v>
      </c>
      <c r="O54" s="3">
        <v>3.2726</v>
      </c>
      <c r="P54" s="3">
        <v>3.2688</v>
      </c>
      <c r="Q54" s="3">
        <v>3.2655</v>
      </c>
      <c r="R54" s="3">
        <v>3.2629</v>
      </c>
      <c r="S54" s="3">
        <v>3.2582</v>
      </c>
      <c r="T54" s="3">
        <v>3.2577</v>
      </c>
      <c r="U54" s="3">
        <v>3.2548</v>
      </c>
      <c r="V54" s="3">
        <v>3.251</v>
      </c>
      <c r="W54" s="3">
        <v>3.2464</v>
      </c>
      <c r="X54" s="3">
        <v>3.237</v>
      </c>
      <c r="Y54" s="3">
        <v>3.228</v>
      </c>
      <c r="Z54" s="3">
        <v>3.2196</v>
      </c>
      <c r="AA54" s="3">
        <v>3.2107</v>
      </c>
      <c r="AB54" s="3">
        <v>3.201</v>
      </c>
      <c r="AC54" s="3">
        <v>3.1892</v>
      </c>
      <c r="AD54" s="3">
        <v>3.1692</v>
      </c>
      <c r="AE54" s="3">
        <v>3.1349</v>
      </c>
      <c r="AF54" s="3">
        <v>3.0835</v>
      </c>
      <c r="AG54" s="3">
        <v>3.0111</v>
      </c>
      <c r="AH54" s="3">
        <v>2.9561</v>
      </c>
    </row>
    <row r="55" ht="15.75" customHeight="1">
      <c r="C55" s="1">
        <v>280.0</v>
      </c>
      <c r="D55" s="1">
        <v>2.5</v>
      </c>
      <c r="E55" s="41">
        <f t="shared" si="2"/>
        <v>0.1944444444</v>
      </c>
      <c r="F55" s="1">
        <v>3.2768</v>
      </c>
      <c r="G55" s="3">
        <v>3.2796</v>
      </c>
      <c r="H55" s="3">
        <v>3.2801</v>
      </c>
      <c r="I55" s="3">
        <v>3.2812</v>
      </c>
      <c r="J55" s="3">
        <v>3.2812</v>
      </c>
      <c r="K55" s="3">
        <v>3.2812</v>
      </c>
      <c r="L55" s="3">
        <v>3.2805</v>
      </c>
      <c r="M55" s="3">
        <v>3.2783</v>
      </c>
      <c r="N55" s="3">
        <v>3.2756</v>
      </c>
      <c r="O55" s="3">
        <v>3.2719</v>
      </c>
      <c r="P55" s="3">
        <v>3.2682</v>
      </c>
      <c r="Q55" s="3">
        <v>3.2648</v>
      </c>
      <c r="R55" s="3">
        <v>3.2623</v>
      </c>
      <c r="S55" s="3">
        <v>3.2577</v>
      </c>
      <c r="T55" s="3">
        <v>3.2572</v>
      </c>
      <c r="U55" s="3">
        <v>3.2542</v>
      </c>
      <c r="V55" s="3">
        <v>3.2503</v>
      </c>
      <c r="W55" s="3">
        <v>3.2459</v>
      </c>
      <c r="X55" s="3">
        <v>3.2363</v>
      </c>
      <c r="Y55" s="3">
        <v>3.2274</v>
      </c>
      <c r="Z55" s="3">
        <v>3.2187</v>
      </c>
      <c r="AA55" s="3">
        <v>3.2098</v>
      </c>
      <c r="AB55" s="3">
        <v>3.1999</v>
      </c>
      <c r="AC55" s="3">
        <v>3.1879</v>
      </c>
      <c r="AD55" s="3">
        <v>3.1675</v>
      </c>
      <c r="AE55" s="3">
        <v>3.1327</v>
      </c>
      <c r="AF55" s="3">
        <v>3.0809</v>
      </c>
      <c r="AG55" s="3">
        <v>3.0066</v>
      </c>
      <c r="AH55" s="3">
        <v>2.949</v>
      </c>
    </row>
    <row r="56" ht="15.75" customHeight="1">
      <c r="C56" s="1">
        <v>290.0</v>
      </c>
      <c r="D56" s="1">
        <v>2.5</v>
      </c>
      <c r="E56" s="41">
        <f t="shared" si="2"/>
        <v>0.2013888889</v>
      </c>
      <c r="F56" s="1">
        <v>3.2764</v>
      </c>
      <c r="G56" s="3">
        <v>3.2793</v>
      </c>
      <c r="H56" s="3">
        <v>3.2798</v>
      </c>
      <c r="I56" s="3">
        <v>3.2808</v>
      </c>
      <c r="J56" s="3">
        <v>3.2807</v>
      </c>
      <c r="K56" s="3">
        <v>3.2807</v>
      </c>
      <c r="L56" s="3">
        <v>3.28</v>
      </c>
      <c r="M56" s="3">
        <v>3.2776</v>
      </c>
      <c r="N56" s="3">
        <v>3.2749</v>
      </c>
      <c r="O56" s="3">
        <v>3.2712</v>
      </c>
      <c r="P56" s="3">
        <v>3.2675</v>
      </c>
      <c r="Q56" s="3">
        <v>3.2641</v>
      </c>
      <c r="R56" s="3">
        <v>3.2616</v>
      </c>
      <c r="S56" s="3">
        <v>3.257</v>
      </c>
      <c r="T56" s="3">
        <v>3.2565</v>
      </c>
      <c r="U56" s="3">
        <v>3.2537</v>
      </c>
      <c r="V56" s="3">
        <v>3.2498</v>
      </c>
      <c r="W56" s="3">
        <v>3.2452</v>
      </c>
      <c r="X56" s="3">
        <v>3.2356</v>
      </c>
      <c r="Y56" s="3">
        <v>3.2267</v>
      </c>
      <c r="Z56" s="3">
        <v>3.2181</v>
      </c>
      <c r="AA56" s="3">
        <v>3.2088</v>
      </c>
      <c r="AB56" s="3">
        <v>3.1987</v>
      </c>
      <c r="AC56" s="3">
        <v>3.1864</v>
      </c>
      <c r="AD56" s="3">
        <v>3.1656</v>
      </c>
      <c r="AE56" s="3">
        <v>3.1307</v>
      </c>
      <c r="AF56" s="3">
        <v>3.0782</v>
      </c>
      <c r="AG56" s="3">
        <v>3.0018</v>
      </c>
      <c r="AH56" s="3">
        <v>2.9416</v>
      </c>
    </row>
    <row r="57" ht="15.75" customHeight="1">
      <c r="C57" s="1">
        <v>300.0</v>
      </c>
      <c r="D57" s="1">
        <v>2.5</v>
      </c>
      <c r="E57" s="41">
        <f t="shared" si="2"/>
        <v>0.2083333333</v>
      </c>
      <c r="F57" s="1">
        <v>3.2761</v>
      </c>
      <c r="G57" s="3">
        <v>3.279</v>
      </c>
      <c r="H57" s="3">
        <v>3.2795</v>
      </c>
      <c r="I57" s="3">
        <v>3.2803</v>
      </c>
      <c r="J57" s="3">
        <v>3.28</v>
      </c>
      <c r="K57" s="3">
        <v>3.28</v>
      </c>
      <c r="L57" s="3">
        <v>3.2793</v>
      </c>
      <c r="M57" s="3">
        <v>3.2769</v>
      </c>
      <c r="N57" s="3">
        <v>3.2741</v>
      </c>
      <c r="O57" s="3">
        <v>3.2705</v>
      </c>
      <c r="P57" s="3">
        <v>3.2668</v>
      </c>
      <c r="Q57" s="3">
        <v>3.2636</v>
      </c>
      <c r="R57" s="3">
        <v>3.2611</v>
      </c>
      <c r="S57" s="3">
        <v>3.2564</v>
      </c>
      <c r="T57" s="3">
        <v>3.2559</v>
      </c>
      <c r="U57" s="3">
        <v>3.253</v>
      </c>
      <c r="V57" s="3">
        <v>3.2493</v>
      </c>
      <c r="W57" s="3">
        <v>3.2446</v>
      </c>
      <c r="X57" s="3">
        <v>3.2349</v>
      </c>
      <c r="Y57" s="3">
        <v>3.226</v>
      </c>
      <c r="Z57" s="3">
        <v>3.2172</v>
      </c>
      <c r="AA57" s="3">
        <v>3.208</v>
      </c>
      <c r="AB57" s="3">
        <v>3.1977</v>
      </c>
      <c r="AC57" s="3">
        <v>3.185</v>
      </c>
      <c r="AD57" s="3">
        <v>3.1639</v>
      </c>
      <c r="AE57" s="3">
        <v>3.1285</v>
      </c>
      <c r="AF57" s="3">
        <v>3.0757</v>
      </c>
      <c r="AG57" s="3">
        <v>2.9969</v>
      </c>
      <c r="AH57" s="3">
        <v>2.934</v>
      </c>
    </row>
    <row r="58" ht="15.75" customHeight="1">
      <c r="C58" s="1">
        <v>310.0</v>
      </c>
      <c r="D58" s="1">
        <v>2.5</v>
      </c>
      <c r="E58" s="41">
        <f t="shared" si="2"/>
        <v>0.2152777778</v>
      </c>
      <c r="F58" s="1">
        <v>3.2758</v>
      </c>
      <c r="G58" s="3">
        <v>3.2785</v>
      </c>
      <c r="H58" s="3">
        <v>3.279</v>
      </c>
      <c r="I58" s="3">
        <v>3.2798</v>
      </c>
      <c r="J58" s="3">
        <v>3.2795</v>
      </c>
      <c r="K58" s="3">
        <v>3.2795</v>
      </c>
      <c r="L58" s="3">
        <v>3.2785</v>
      </c>
      <c r="M58" s="3">
        <v>3.2763</v>
      </c>
      <c r="N58" s="3">
        <v>3.2734</v>
      </c>
      <c r="O58" s="3">
        <v>3.2699</v>
      </c>
      <c r="P58" s="3">
        <v>3.2661</v>
      </c>
      <c r="Q58" s="3">
        <v>3.2629</v>
      </c>
      <c r="R58" s="3">
        <v>3.2604</v>
      </c>
      <c r="S58" s="3">
        <v>3.2559</v>
      </c>
      <c r="T58" s="3">
        <v>3.2554</v>
      </c>
      <c r="U58" s="3">
        <v>3.2525</v>
      </c>
      <c r="V58" s="3">
        <v>3.2488</v>
      </c>
      <c r="W58" s="3">
        <v>3.2441</v>
      </c>
      <c r="X58" s="3">
        <v>3.2344</v>
      </c>
      <c r="Y58" s="3">
        <v>3.2252</v>
      </c>
      <c r="Z58" s="3">
        <v>3.2164</v>
      </c>
      <c r="AA58" s="3">
        <v>3.2071</v>
      </c>
      <c r="AB58" s="3">
        <v>3.1965</v>
      </c>
      <c r="AC58" s="3">
        <v>3.1837</v>
      </c>
      <c r="AD58" s="3">
        <v>3.1622</v>
      </c>
      <c r="AE58" s="3">
        <v>3.1265</v>
      </c>
      <c r="AF58" s="3">
        <v>3.073</v>
      </c>
      <c r="AG58" s="3">
        <v>2.9919</v>
      </c>
      <c r="AH58" s="3">
        <v>2.9259</v>
      </c>
    </row>
    <row r="59" ht="15.75" customHeight="1">
      <c r="C59" s="1">
        <v>320.0</v>
      </c>
      <c r="D59" s="1">
        <v>2.5</v>
      </c>
      <c r="E59" s="41">
        <f t="shared" si="2"/>
        <v>0.2222222222</v>
      </c>
      <c r="F59" s="1">
        <v>3.2753</v>
      </c>
      <c r="G59" s="3">
        <v>3.2781</v>
      </c>
      <c r="H59" s="3">
        <v>3.2786</v>
      </c>
      <c r="I59" s="3">
        <v>3.2793</v>
      </c>
      <c r="J59" s="3">
        <v>3.2788</v>
      </c>
      <c r="K59" s="3">
        <v>3.2788</v>
      </c>
      <c r="L59" s="3">
        <v>3.2778</v>
      </c>
      <c r="M59" s="3">
        <v>3.2756</v>
      </c>
      <c r="N59" s="3">
        <v>3.2727</v>
      </c>
      <c r="O59" s="3">
        <v>3.2692</v>
      </c>
      <c r="P59" s="3">
        <v>3.2655</v>
      </c>
      <c r="Q59" s="3">
        <v>3.2623</v>
      </c>
      <c r="R59" s="3">
        <v>3.2599</v>
      </c>
      <c r="S59" s="3">
        <v>3.2554</v>
      </c>
      <c r="T59" s="3">
        <v>3.2547</v>
      </c>
      <c r="U59" s="3">
        <v>3.2518</v>
      </c>
      <c r="V59" s="3">
        <v>3.2481</v>
      </c>
      <c r="W59" s="3">
        <v>3.2434</v>
      </c>
      <c r="X59" s="3">
        <v>3.2338</v>
      </c>
      <c r="Y59" s="3">
        <v>3.2245</v>
      </c>
      <c r="Z59" s="3">
        <v>3.2155</v>
      </c>
      <c r="AA59" s="3">
        <v>3.2061</v>
      </c>
      <c r="AB59" s="3">
        <v>3.1955</v>
      </c>
      <c r="AC59" s="3">
        <v>3.1823</v>
      </c>
      <c r="AD59" s="3">
        <v>3.1604</v>
      </c>
      <c r="AE59" s="3">
        <v>3.1243</v>
      </c>
      <c r="AF59" s="3">
        <v>3.0703</v>
      </c>
      <c r="AG59" s="3">
        <v>2.9868</v>
      </c>
      <c r="AH59" s="3">
        <v>2.9177</v>
      </c>
    </row>
    <row r="60" ht="15.75" customHeight="1">
      <c r="C60" s="1">
        <v>330.0</v>
      </c>
      <c r="D60" s="1">
        <v>2.5</v>
      </c>
      <c r="E60" s="41">
        <f t="shared" si="2"/>
        <v>0.2291666667</v>
      </c>
      <c r="F60" s="1">
        <v>3.2749</v>
      </c>
      <c r="G60" s="3">
        <v>3.2778</v>
      </c>
      <c r="H60" s="3">
        <v>3.2783</v>
      </c>
      <c r="I60" s="3">
        <v>3.2788</v>
      </c>
      <c r="J60" s="3">
        <v>3.2783</v>
      </c>
      <c r="K60" s="3">
        <v>3.2781</v>
      </c>
      <c r="L60" s="3">
        <v>3.2771</v>
      </c>
      <c r="M60" s="3">
        <v>3.2749</v>
      </c>
      <c r="N60" s="3">
        <v>3.272</v>
      </c>
      <c r="O60" s="3">
        <v>3.2685</v>
      </c>
      <c r="P60" s="3">
        <v>3.2648</v>
      </c>
      <c r="Q60" s="3">
        <v>3.2618</v>
      </c>
      <c r="R60" s="3">
        <v>3.2592</v>
      </c>
      <c r="S60" s="3">
        <v>3.2547</v>
      </c>
      <c r="T60" s="3">
        <v>3.2542</v>
      </c>
      <c r="U60" s="3">
        <v>3.2513</v>
      </c>
      <c r="V60" s="3">
        <v>3.2476</v>
      </c>
      <c r="W60" s="3">
        <v>3.2429</v>
      </c>
      <c r="X60" s="3">
        <v>3.2331</v>
      </c>
      <c r="Y60" s="3">
        <v>3.2238</v>
      </c>
      <c r="Z60" s="3">
        <v>3.2149</v>
      </c>
      <c r="AA60" s="3">
        <v>3.2053</v>
      </c>
      <c r="AB60" s="3">
        <v>3.1943</v>
      </c>
      <c r="AC60" s="3">
        <v>3.1808</v>
      </c>
      <c r="AD60" s="3">
        <v>3.1587</v>
      </c>
      <c r="AE60" s="3">
        <v>3.1223</v>
      </c>
      <c r="AF60" s="3">
        <v>3.0678</v>
      </c>
      <c r="AG60" s="3">
        <v>2.9814</v>
      </c>
      <c r="AH60" s="3">
        <v>2.9091</v>
      </c>
    </row>
    <row r="61" ht="15.75" customHeight="1">
      <c r="C61" s="1">
        <v>340.0</v>
      </c>
      <c r="D61" s="1">
        <v>2.5</v>
      </c>
      <c r="E61" s="41">
        <f t="shared" si="2"/>
        <v>0.2361111111</v>
      </c>
      <c r="F61" s="1">
        <v>3.2746</v>
      </c>
      <c r="G61" s="3">
        <v>3.2774</v>
      </c>
      <c r="H61" s="3">
        <v>3.2778</v>
      </c>
      <c r="I61" s="3">
        <v>3.2783</v>
      </c>
      <c r="J61" s="3">
        <v>3.2776</v>
      </c>
      <c r="K61" s="3">
        <v>3.2774</v>
      </c>
      <c r="L61" s="3">
        <v>3.2764</v>
      </c>
      <c r="M61" s="3">
        <v>3.2741</v>
      </c>
      <c r="N61" s="3">
        <v>3.2714</v>
      </c>
      <c r="O61" s="3">
        <v>3.2678</v>
      </c>
      <c r="P61" s="3">
        <v>3.2641</v>
      </c>
      <c r="Q61" s="3">
        <v>3.2611</v>
      </c>
      <c r="R61" s="3">
        <v>3.2587</v>
      </c>
      <c r="S61" s="3">
        <v>3.2542</v>
      </c>
      <c r="T61" s="3">
        <v>3.2537</v>
      </c>
      <c r="U61" s="3">
        <v>3.2506</v>
      </c>
      <c r="V61" s="3">
        <v>3.2471</v>
      </c>
      <c r="W61" s="3">
        <v>3.2422</v>
      </c>
      <c r="X61" s="3">
        <v>3.2324</v>
      </c>
      <c r="Y61" s="3">
        <v>3.2231</v>
      </c>
      <c r="Z61" s="3">
        <v>3.214</v>
      </c>
      <c r="AA61" s="3">
        <v>3.2042</v>
      </c>
      <c r="AB61" s="3">
        <v>3.1933</v>
      </c>
      <c r="AC61" s="3">
        <v>3.1794</v>
      </c>
      <c r="AD61" s="3">
        <v>3.1568</v>
      </c>
      <c r="AE61" s="3">
        <v>3.1202</v>
      </c>
      <c r="AF61" s="3">
        <v>3.0651</v>
      </c>
      <c r="AG61" s="3">
        <v>2.9759</v>
      </c>
      <c r="AH61" s="3">
        <v>2.9</v>
      </c>
    </row>
    <row r="62" ht="15.75" customHeight="1">
      <c r="C62" s="1">
        <v>350.0</v>
      </c>
      <c r="D62" s="1">
        <v>2.5</v>
      </c>
      <c r="E62" s="41">
        <f t="shared" si="2"/>
        <v>0.2430555556</v>
      </c>
      <c r="F62" s="1">
        <v>3.2742</v>
      </c>
      <c r="G62" s="3">
        <v>3.2769</v>
      </c>
      <c r="H62" s="3">
        <v>3.2774</v>
      </c>
      <c r="I62" s="3">
        <v>3.2778</v>
      </c>
      <c r="J62" s="3">
        <v>3.2771</v>
      </c>
      <c r="K62" s="3">
        <v>3.2768</v>
      </c>
      <c r="L62" s="3">
        <v>3.2758</v>
      </c>
      <c r="M62" s="3">
        <v>3.2734</v>
      </c>
      <c r="N62" s="3">
        <v>3.2705</v>
      </c>
      <c r="O62" s="3">
        <v>3.2672</v>
      </c>
      <c r="P62" s="3">
        <v>3.2636</v>
      </c>
      <c r="Q62" s="3">
        <v>3.2604</v>
      </c>
      <c r="R62" s="3">
        <v>3.258</v>
      </c>
      <c r="S62" s="3">
        <v>3.2537</v>
      </c>
      <c r="T62" s="3">
        <v>3.253</v>
      </c>
      <c r="U62" s="3">
        <v>3.2501</v>
      </c>
      <c r="V62" s="3">
        <v>3.2466</v>
      </c>
      <c r="W62" s="3">
        <v>3.2415</v>
      </c>
      <c r="X62" s="3">
        <v>3.2317</v>
      </c>
      <c r="Y62" s="3">
        <v>3.2223</v>
      </c>
      <c r="Z62" s="3">
        <v>3.2132</v>
      </c>
      <c r="AA62" s="3">
        <v>3.2032</v>
      </c>
      <c r="AB62" s="3">
        <v>3.1921</v>
      </c>
      <c r="AC62" s="3">
        <v>3.1781</v>
      </c>
      <c r="AD62" s="3">
        <v>3.1552</v>
      </c>
      <c r="AE62" s="3">
        <v>3.1182</v>
      </c>
      <c r="AF62" s="3">
        <v>3.0624</v>
      </c>
      <c r="AG62" s="3">
        <v>2.9701</v>
      </c>
      <c r="AH62" s="3">
        <v>2.8905</v>
      </c>
    </row>
    <row r="63" ht="15.75" customHeight="1">
      <c r="C63" s="1">
        <v>360.0</v>
      </c>
      <c r="D63" s="1">
        <v>2.5</v>
      </c>
      <c r="E63" s="41">
        <f t="shared" si="2"/>
        <v>0.25</v>
      </c>
      <c r="F63" s="1">
        <v>3.2739</v>
      </c>
      <c r="G63" s="3">
        <v>3.2766</v>
      </c>
      <c r="H63" s="3">
        <v>3.2771</v>
      </c>
      <c r="I63" s="3">
        <v>3.2773</v>
      </c>
      <c r="J63" s="3">
        <v>3.2764</v>
      </c>
      <c r="K63" s="3">
        <v>3.2761</v>
      </c>
      <c r="L63" s="3">
        <v>3.2749</v>
      </c>
      <c r="M63" s="3">
        <v>3.2726</v>
      </c>
      <c r="N63" s="3">
        <v>3.2699</v>
      </c>
      <c r="O63" s="3">
        <v>3.2665</v>
      </c>
      <c r="P63" s="3">
        <v>3.2629</v>
      </c>
      <c r="Q63" s="3">
        <v>3.2599</v>
      </c>
      <c r="R63" s="3">
        <v>3.2575</v>
      </c>
      <c r="S63" s="3">
        <v>3.253</v>
      </c>
      <c r="T63" s="3">
        <v>3.2525</v>
      </c>
      <c r="U63" s="3">
        <v>3.2496</v>
      </c>
      <c r="V63" s="3">
        <v>3.2461</v>
      </c>
      <c r="W63" s="3">
        <v>3.241</v>
      </c>
      <c r="X63" s="3">
        <v>3.2312</v>
      </c>
      <c r="Y63" s="3">
        <v>3.2216</v>
      </c>
      <c r="Z63" s="3">
        <v>3.2123</v>
      </c>
      <c r="AA63" s="3">
        <v>3.2024</v>
      </c>
      <c r="AB63" s="3">
        <v>3.1909</v>
      </c>
      <c r="AC63" s="3">
        <v>3.1766</v>
      </c>
      <c r="AD63" s="3">
        <v>3.1533</v>
      </c>
      <c r="AE63" s="3">
        <v>3.1162</v>
      </c>
      <c r="AF63" s="3">
        <v>3.0599</v>
      </c>
      <c r="AG63" s="3">
        <v>2.9642</v>
      </c>
      <c r="AH63" s="3">
        <v>2.8806</v>
      </c>
    </row>
    <row r="64" ht="15.75" customHeight="1">
      <c r="C64" s="1">
        <v>370.0</v>
      </c>
      <c r="D64" s="1">
        <v>2.5</v>
      </c>
      <c r="E64" s="41">
        <f t="shared" si="2"/>
        <v>0.2569444444</v>
      </c>
      <c r="F64" s="1">
        <v>3.2734</v>
      </c>
      <c r="G64" s="3">
        <v>3.2763</v>
      </c>
      <c r="H64" s="3">
        <v>3.2766</v>
      </c>
      <c r="I64" s="3">
        <v>3.2768</v>
      </c>
      <c r="J64" s="3">
        <v>3.2758</v>
      </c>
      <c r="K64" s="3">
        <v>3.2754</v>
      </c>
      <c r="L64" s="3">
        <v>3.2742</v>
      </c>
      <c r="M64" s="3">
        <v>3.2719</v>
      </c>
      <c r="N64" s="3">
        <v>3.2692</v>
      </c>
      <c r="O64" s="3">
        <v>3.2658</v>
      </c>
      <c r="P64" s="3">
        <v>3.2623</v>
      </c>
      <c r="Q64" s="3">
        <v>3.2592</v>
      </c>
      <c r="R64" s="3">
        <v>3.257</v>
      </c>
      <c r="S64" s="3">
        <v>3.2525</v>
      </c>
      <c r="T64" s="3">
        <v>3.252</v>
      </c>
      <c r="U64" s="3">
        <v>3.2491</v>
      </c>
      <c r="V64" s="3">
        <v>3.2456</v>
      </c>
      <c r="W64" s="3">
        <v>3.2403</v>
      </c>
      <c r="X64" s="3">
        <v>3.2306</v>
      </c>
      <c r="Y64" s="3">
        <v>3.2209</v>
      </c>
      <c r="Z64" s="3">
        <v>3.2115</v>
      </c>
      <c r="AA64" s="3">
        <v>3.2014</v>
      </c>
      <c r="AB64" s="3">
        <v>3.1897</v>
      </c>
      <c r="AC64" s="3">
        <v>3.1752</v>
      </c>
      <c r="AD64" s="3">
        <v>3.1516</v>
      </c>
      <c r="AE64" s="3">
        <v>3.1142</v>
      </c>
      <c r="AF64" s="3">
        <v>3.057</v>
      </c>
      <c r="AG64" s="3">
        <v>2.9578</v>
      </c>
      <c r="AH64" s="3">
        <v>2.8703</v>
      </c>
    </row>
    <row r="65" ht="15.75" customHeight="1">
      <c r="C65" s="1">
        <v>380.0</v>
      </c>
      <c r="D65" s="1">
        <v>2.5</v>
      </c>
      <c r="E65" s="41">
        <f t="shared" si="2"/>
        <v>0.2638888889</v>
      </c>
      <c r="F65" s="1">
        <v>3.2731</v>
      </c>
      <c r="G65" s="3">
        <v>3.2759</v>
      </c>
      <c r="H65" s="3">
        <v>3.2763</v>
      </c>
      <c r="I65" s="3">
        <v>3.2763</v>
      </c>
      <c r="J65" s="3">
        <v>3.2751</v>
      </c>
      <c r="K65" s="3">
        <v>3.2747</v>
      </c>
      <c r="L65" s="3">
        <v>3.2734</v>
      </c>
      <c r="M65" s="3">
        <v>3.271</v>
      </c>
      <c r="N65" s="3">
        <v>3.2683</v>
      </c>
      <c r="O65" s="3">
        <v>3.265</v>
      </c>
      <c r="P65" s="3">
        <v>3.2618</v>
      </c>
      <c r="Q65" s="3">
        <v>3.2587</v>
      </c>
      <c r="R65" s="3">
        <v>3.2564</v>
      </c>
      <c r="S65" s="3">
        <v>3.252</v>
      </c>
      <c r="T65" s="3">
        <v>3.2513</v>
      </c>
      <c r="U65" s="3">
        <v>3.2486</v>
      </c>
      <c r="V65" s="3">
        <v>3.2449</v>
      </c>
      <c r="W65" s="3">
        <v>3.2398</v>
      </c>
      <c r="X65" s="3">
        <v>3.2299</v>
      </c>
      <c r="Y65" s="3">
        <v>3.2203</v>
      </c>
      <c r="Z65" s="3">
        <v>3.2108</v>
      </c>
      <c r="AA65" s="3">
        <v>3.2004</v>
      </c>
      <c r="AB65" s="3">
        <v>3.1886</v>
      </c>
      <c r="AC65" s="3">
        <v>3.1737</v>
      </c>
      <c r="AD65" s="3">
        <v>3.1499</v>
      </c>
      <c r="AE65" s="3">
        <v>3.1121</v>
      </c>
      <c r="AF65" s="3">
        <v>3.0543</v>
      </c>
      <c r="AG65" s="3">
        <v>2.9514</v>
      </c>
      <c r="AH65" s="3">
        <v>2.8595</v>
      </c>
    </row>
    <row r="66" ht="15.75" customHeight="1">
      <c r="C66" s="1">
        <v>390.0</v>
      </c>
      <c r="D66" s="1">
        <v>2.5</v>
      </c>
      <c r="E66" s="41">
        <f t="shared" si="2"/>
        <v>0.2708333333</v>
      </c>
      <c r="F66" s="1">
        <v>3.2727</v>
      </c>
      <c r="G66" s="3">
        <v>3.2756</v>
      </c>
      <c r="H66" s="3">
        <v>3.2759</v>
      </c>
      <c r="I66" s="3">
        <v>3.2758</v>
      </c>
      <c r="J66" s="3">
        <v>3.2746</v>
      </c>
      <c r="K66" s="3">
        <v>3.2741</v>
      </c>
      <c r="L66" s="3">
        <v>3.2727</v>
      </c>
      <c r="M66" s="3">
        <v>3.2704</v>
      </c>
      <c r="N66" s="3">
        <v>3.2677</v>
      </c>
      <c r="O66" s="3">
        <v>3.2643</v>
      </c>
      <c r="P66" s="3">
        <v>3.2611</v>
      </c>
      <c r="Q66" s="3">
        <v>3.258</v>
      </c>
      <c r="R66" s="3">
        <v>3.2559</v>
      </c>
      <c r="S66" s="3">
        <v>3.2515</v>
      </c>
      <c r="T66" s="3">
        <v>3.2508</v>
      </c>
      <c r="U66" s="3">
        <v>3.2479</v>
      </c>
      <c r="V66" s="3">
        <v>3.2444</v>
      </c>
      <c r="W66" s="3">
        <v>3.2392</v>
      </c>
      <c r="X66" s="3">
        <v>3.2292</v>
      </c>
      <c r="Y66" s="3">
        <v>3.2194</v>
      </c>
      <c r="Z66" s="3">
        <v>3.21</v>
      </c>
      <c r="AA66" s="3">
        <v>3.1994</v>
      </c>
      <c r="AB66" s="3">
        <v>3.1874</v>
      </c>
      <c r="AC66" s="3">
        <v>3.1724</v>
      </c>
      <c r="AD66" s="3">
        <v>3.1482</v>
      </c>
      <c r="AE66" s="3">
        <v>3.1101</v>
      </c>
      <c r="AF66" s="3">
        <v>3.0516</v>
      </c>
      <c r="AG66" s="3">
        <v>2.9447</v>
      </c>
      <c r="AH66" s="3">
        <v>2.848</v>
      </c>
    </row>
    <row r="67" ht="15.75" customHeight="1">
      <c r="C67" s="1">
        <v>400.0</v>
      </c>
      <c r="D67" s="1">
        <v>2.5</v>
      </c>
      <c r="E67" s="41">
        <f t="shared" si="2"/>
        <v>0.2777777778</v>
      </c>
      <c r="F67" s="1">
        <v>3.2724</v>
      </c>
      <c r="G67" s="3">
        <v>3.2751</v>
      </c>
      <c r="H67" s="3">
        <v>3.2754</v>
      </c>
      <c r="I67" s="3">
        <v>3.2753</v>
      </c>
      <c r="J67" s="3">
        <v>3.2739</v>
      </c>
      <c r="K67" s="3">
        <v>3.2734</v>
      </c>
      <c r="L67" s="3">
        <v>3.2719</v>
      </c>
      <c r="M67" s="3">
        <v>3.2695</v>
      </c>
      <c r="N67" s="3">
        <v>3.2668</v>
      </c>
      <c r="O67" s="3">
        <v>3.2636</v>
      </c>
      <c r="P67" s="3">
        <v>3.2604</v>
      </c>
      <c r="Q67" s="3">
        <v>3.2575</v>
      </c>
      <c r="R67" s="3">
        <v>3.2554</v>
      </c>
      <c r="S67" s="3">
        <v>3.251</v>
      </c>
      <c r="T67" s="3">
        <v>3.2503</v>
      </c>
      <c r="U67" s="3">
        <v>3.2474</v>
      </c>
      <c r="V67" s="3">
        <v>3.2439</v>
      </c>
      <c r="W67" s="3">
        <v>3.2387</v>
      </c>
      <c r="X67" s="3">
        <v>3.2285</v>
      </c>
      <c r="Y67" s="3">
        <v>3.2187</v>
      </c>
      <c r="Z67" s="3">
        <v>3.2091</v>
      </c>
      <c r="AA67" s="3">
        <v>3.1983</v>
      </c>
      <c r="AB67" s="3">
        <v>3.186</v>
      </c>
      <c r="AC67" s="3">
        <v>3.1708</v>
      </c>
      <c r="AD67" s="3">
        <v>3.1464</v>
      </c>
      <c r="AE67" s="3">
        <v>3.1083</v>
      </c>
      <c r="AF67" s="3">
        <v>3.0487</v>
      </c>
      <c r="AG67" s="3">
        <v>2.9376</v>
      </c>
      <c r="AH67" s="3">
        <v>2.8362</v>
      </c>
    </row>
    <row r="68" ht="15.75" customHeight="1">
      <c r="C68" s="1">
        <v>410.0</v>
      </c>
      <c r="D68" s="1">
        <v>2.5</v>
      </c>
      <c r="E68" s="41">
        <f t="shared" si="2"/>
        <v>0.2847222222</v>
      </c>
      <c r="F68" s="1">
        <v>3.272</v>
      </c>
      <c r="G68" s="3">
        <v>3.2747</v>
      </c>
      <c r="H68" s="3">
        <v>3.2751</v>
      </c>
      <c r="I68" s="3">
        <v>3.2747</v>
      </c>
      <c r="J68" s="3">
        <v>3.2732</v>
      </c>
      <c r="K68" s="3">
        <v>3.2726</v>
      </c>
      <c r="L68" s="3">
        <v>3.271</v>
      </c>
      <c r="M68" s="3">
        <v>3.2688</v>
      </c>
      <c r="N68" s="3">
        <v>3.2661</v>
      </c>
      <c r="O68" s="3">
        <v>3.2629</v>
      </c>
      <c r="P68" s="3">
        <v>3.2599</v>
      </c>
      <c r="Q68" s="3">
        <v>3.257</v>
      </c>
      <c r="R68" s="3">
        <v>3.2547</v>
      </c>
      <c r="S68" s="3">
        <v>3.2503</v>
      </c>
      <c r="T68" s="3">
        <v>3.2498</v>
      </c>
      <c r="U68" s="3">
        <v>3.2469</v>
      </c>
      <c r="V68" s="3">
        <v>3.2434</v>
      </c>
      <c r="W68" s="3">
        <v>3.238</v>
      </c>
      <c r="X68" s="3">
        <v>3.228</v>
      </c>
      <c r="Y68" s="3">
        <v>3.2181</v>
      </c>
      <c r="Z68" s="3">
        <v>3.2083</v>
      </c>
      <c r="AA68" s="3">
        <v>3.1973</v>
      </c>
      <c r="AB68" s="3">
        <v>3.1848</v>
      </c>
      <c r="AC68" s="3">
        <v>3.1693</v>
      </c>
      <c r="AD68" s="3">
        <v>3.1447</v>
      </c>
      <c r="AE68" s="3">
        <v>3.1062</v>
      </c>
      <c r="AF68" s="3">
        <v>3.046</v>
      </c>
      <c r="AG68" s="3">
        <v>2.9302</v>
      </c>
      <c r="AH68" s="3">
        <v>2.8236</v>
      </c>
    </row>
    <row r="69" ht="15.75" customHeight="1">
      <c r="C69" s="1">
        <v>420.0</v>
      </c>
      <c r="D69" s="1">
        <v>2.5</v>
      </c>
      <c r="E69" s="41">
        <f t="shared" si="2"/>
        <v>0.2916666667</v>
      </c>
      <c r="F69" s="1">
        <v>3.2717</v>
      </c>
      <c r="G69" s="3">
        <v>3.2744</v>
      </c>
      <c r="H69" s="3">
        <v>3.2746</v>
      </c>
      <c r="I69" s="3">
        <v>3.2742</v>
      </c>
      <c r="J69" s="3">
        <v>3.2726</v>
      </c>
      <c r="K69" s="3">
        <v>3.2719</v>
      </c>
      <c r="L69" s="3">
        <v>3.2704</v>
      </c>
      <c r="M69" s="3">
        <v>3.268</v>
      </c>
      <c r="N69" s="3">
        <v>3.2653</v>
      </c>
      <c r="O69" s="3">
        <v>3.2623</v>
      </c>
      <c r="P69" s="3">
        <v>3.2592</v>
      </c>
      <c r="Q69" s="3">
        <v>3.2564</v>
      </c>
      <c r="R69" s="3">
        <v>3.2542</v>
      </c>
      <c r="S69" s="3">
        <v>3.2498</v>
      </c>
      <c r="T69" s="3">
        <v>3.2493</v>
      </c>
      <c r="U69" s="3">
        <v>3.2464</v>
      </c>
      <c r="V69" s="3">
        <v>3.2427</v>
      </c>
      <c r="W69" s="3">
        <v>3.2373</v>
      </c>
      <c r="X69" s="3">
        <v>3.2274</v>
      </c>
      <c r="Y69" s="3">
        <v>3.2174</v>
      </c>
      <c r="Z69" s="3">
        <v>3.2074</v>
      </c>
      <c r="AA69" s="3">
        <v>3.1963</v>
      </c>
      <c r="AB69" s="3">
        <v>3.1837</v>
      </c>
      <c r="AC69" s="3">
        <v>3.1678</v>
      </c>
      <c r="AD69" s="3">
        <v>3.143</v>
      </c>
      <c r="AE69" s="3">
        <v>3.1042</v>
      </c>
      <c r="AF69" s="3">
        <v>3.0432</v>
      </c>
      <c r="AG69" s="3">
        <v>2.9224</v>
      </c>
      <c r="AH69" s="3">
        <v>2.8104</v>
      </c>
    </row>
    <row r="70" ht="15.75" customHeight="1">
      <c r="C70" s="1">
        <v>430.0</v>
      </c>
      <c r="D70" s="1">
        <v>2.5</v>
      </c>
      <c r="E70" s="41">
        <f t="shared" si="2"/>
        <v>0.2986111111</v>
      </c>
      <c r="F70" s="1">
        <v>3.2712</v>
      </c>
      <c r="G70" s="3">
        <v>3.2741</v>
      </c>
      <c r="H70" s="3">
        <v>3.2742</v>
      </c>
      <c r="I70" s="3">
        <v>3.2737</v>
      </c>
      <c r="J70" s="3">
        <v>3.272</v>
      </c>
      <c r="K70" s="3">
        <v>3.2712</v>
      </c>
      <c r="L70" s="3">
        <v>3.2695</v>
      </c>
      <c r="M70" s="3">
        <v>3.2672</v>
      </c>
      <c r="N70" s="3">
        <v>3.2646</v>
      </c>
      <c r="O70" s="3">
        <v>3.2616</v>
      </c>
      <c r="P70" s="3">
        <v>3.2587</v>
      </c>
      <c r="Q70" s="3">
        <v>3.2559</v>
      </c>
      <c r="R70" s="3">
        <v>3.2537</v>
      </c>
      <c r="S70" s="3">
        <v>3.2493</v>
      </c>
      <c r="T70" s="3">
        <v>3.2488</v>
      </c>
      <c r="U70" s="3">
        <v>3.2459</v>
      </c>
      <c r="V70" s="3">
        <v>3.2422</v>
      </c>
      <c r="W70" s="3">
        <v>3.2368</v>
      </c>
      <c r="X70" s="3">
        <v>3.2267</v>
      </c>
      <c r="Y70" s="3">
        <v>3.2166</v>
      </c>
      <c r="Z70" s="3">
        <v>3.2066</v>
      </c>
      <c r="AA70" s="3">
        <v>3.1953</v>
      </c>
      <c r="AB70" s="3">
        <v>3.1823</v>
      </c>
      <c r="AC70" s="3">
        <v>3.1663</v>
      </c>
      <c r="AD70" s="3">
        <v>3.1413</v>
      </c>
      <c r="AE70" s="3">
        <v>3.1022</v>
      </c>
      <c r="AF70" s="3">
        <v>3.0401</v>
      </c>
      <c r="AG70" s="3">
        <v>2.9143</v>
      </c>
      <c r="AH70" s="3">
        <v>2.7966</v>
      </c>
    </row>
    <row r="71" ht="15.75" customHeight="1">
      <c r="C71" s="1">
        <v>440.0</v>
      </c>
      <c r="D71" s="1">
        <v>2.5</v>
      </c>
      <c r="E71" s="41">
        <f t="shared" si="2"/>
        <v>0.3055555556</v>
      </c>
      <c r="F71" s="1">
        <v>3.2709</v>
      </c>
      <c r="G71" s="3">
        <v>3.2736</v>
      </c>
      <c r="H71" s="3">
        <v>3.2739</v>
      </c>
      <c r="I71" s="3">
        <v>3.2732</v>
      </c>
      <c r="J71" s="3">
        <v>3.2714</v>
      </c>
      <c r="K71" s="3">
        <v>3.2704</v>
      </c>
      <c r="L71" s="3">
        <v>3.2687</v>
      </c>
      <c r="M71" s="3">
        <v>3.2663</v>
      </c>
      <c r="N71" s="3">
        <v>3.2638</v>
      </c>
      <c r="O71" s="3">
        <v>3.2609</v>
      </c>
      <c r="P71" s="3">
        <v>3.258</v>
      </c>
      <c r="Q71" s="3">
        <v>3.2554</v>
      </c>
      <c r="R71" s="3">
        <v>3.2532</v>
      </c>
      <c r="S71" s="3">
        <v>3.2488</v>
      </c>
      <c r="T71" s="3">
        <v>3.2483</v>
      </c>
      <c r="U71" s="3">
        <v>3.2454</v>
      </c>
      <c r="V71" s="3">
        <v>3.2417</v>
      </c>
      <c r="W71" s="3">
        <v>3.2361</v>
      </c>
      <c r="X71" s="3">
        <v>3.226</v>
      </c>
      <c r="Y71" s="3">
        <v>3.2159</v>
      </c>
      <c r="Z71" s="3">
        <v>3.2058</v>
      </c>
      <c r="AA71" s="3">
        <v>3.1943</v>
      </c>
      <c r="AB71" s="3">
        <v>3.1811</v>
      </c>
      <c r="AC71" s="3">
        <v>3.1648</v>
      </c>
      <c r="AD71" s="3">
        <v>3.1396</v>
      </c>
      <c r="AE71" s="3">
        <v>3.1002</v>
      </c>
      <c r="AF71" s="3">
        <v>3.0371</v>
      </c>
      <c r="AG71" s="3">
        <v>2.9059</v>
      </c>
      <c r="AH71" s="3">
        <v>2.7817</v>
      </c>
    </row>
    <row r="72" ht="15.75" customHeight="1">
      <c r="C72" s="1">
        <v>450.0</v>
      </c>
      <c r="D72" s="1">
        <v>2.5</v>
      </c>
      <c r="E72" s="41">
        <f t="shared" si="2"/>
        <v>0.3125</v>
      </c>
      <c r="F72" s="1">
        <v>3.2705</v>
      </c>
      <c r="G72" s="3">
        <v>3.2732</v>
      </c>
      <c r="H72" s="3">
        <v>3.2734</v>
      </c>
      <c r="I72" s="3">
        <v>3.2727</v>
      </c>
      <c r="J72" s="3">
        <v>3.2709</v>
      </c>
      <c r="K72" s="3">
        <v>3.2697</v>
      </c>
      <c r="L72" s="3">
        <v>3.268</v>
      </c>
      <c r="M72" s="3">
        <v>3.2656</v>
      </c>
      <c r="N72" s="3">
        <v>3.2631</v>
      </c>
      <c r="O72" s="3">
        <v>3.2602</v>
      </c>
      <c r="P72" s="3">
        <v>3.2574</v>
      </c>
      <c r="Q72" s="3">
        <v>3.2547</v>
      </c>
      <c r="R72" s="3">
        <v>3.2527</v>
      </c>
      <c r="S72" s="3">
        <v>3.2483</v>
      </c>
      <c r="T72" s="3">
        <v>3.2478</v>
      </c>
      <c r="U72" s="3">
        <v>3.2449</v>
      </c>
      <c r="V72" s="3">
        <v>3.2412</v>
      </c>
      <c r="W72" s="3">
        <v>3.2354</v>
      </c>
      <c r="X72" s="3">
        <v>3.2253</v>
      </c>
      <c r="Y72" s="3">
        <v>3.215</v>
      </c>
      <c r="Z72" s="3">
        <v>3.2049</v>
      </c>
      <c r="AA72" s="3">
        <v>3.1933</v>
      </c>
      <c r="AB72" s="3">
        <v>3.1798</v>
      </c>
      <c r="AC72" s="3">
        <v>3.1633</v>
      </c>
      <c r="AD72" s="3">
        <v>3.138</v>
      </c>
      <c r="AE72" s="3">
        <v>3.0981</v>
      </c>
      <c r="AF72" s="3">
        <v>3.0341</v>
      </c>
      <c r="AG72" s="3">
        <v>2.8969</v>
      </c>
      <c r="AH72" s="3">
        <v>2.7662</v>
      </c>
    </row>
    <row r="73" ht="15.75" customHeight="1">
      <c r="C73" s="1">
        <v>460.0</v>
      </c>
      <c r="D73" s="1">
        <v>2.5</v>
      </c>
      <c r="E73" s="41">
        <f t="shared" si="2"/>
        <v>0.3194444444</v>
      </c>
      <c r="F73" s="1">
        <v>3.2702</v>
      </c>
      <c r="G73" s="3">
        <v>3.2727</v>
      </c>
      <c r="H73" s="3">
        <v>3.2731</v>
      </c>
      <c r="I73" s="3">
        <v>3.2722</v>
      </c>
      <c r="J73" s="3">
        <v>3.2702</v>
      </c>
      <c r="K73" s="3">
        <v>3.269</v>
      </c>
      <c r="L73" s="3">
        <v>3.2672</v>
      </c>
      <c r="M73" s="3">
        <v>3.2648</v>
      </c>
      <c r="N73" s="3">
        <v>3.2623</v>
      </c>
      <c r="O73" s="3">
        <v>3.2596</v>
      </c>
      <c r="P73" s="3">
        <v>3.2569</v>
      </c>
      <c r="Q73" s="3">
        <v>3.2542</v>
      </c>
      <c r="R73" s="3">
        <v>3.252</v>
      </c>
      <c r="S73" s="3">
        <v>3.2478</v>
      </c>
      <c r="T73" s="3">
        <v>3.2473</v>
      </c>
      <c r="U73" s="3">
        <v>3.2444</v>
      </c>
      <c r="V73" s="3">
        <v>3.2407</v>
      </c>
      <c r="W73" s="3">
        <v>3.2349</v>
      </c>
      <c r="X73" s="3">
        <v>3.2247</v>
      </c>
      <c r="Y73" s="3">
        <v>3.2144</v>
      </c>
      <c r="Z73" s="3">
        <v>3.2039</v>
      </c>
      <c r="AA73" s="3">
        <v>3.1923</v>
      </c>
      <c r="AB73" s="3">
        <v>3.1784</v>
      </c>
      <c r="AC73" s="3">
        <v>3.1617</v>
      </c>
      <c r="AD73" s="3">
        <v>3.1363</v>
      </c>
      <c r="AE73" s="3">
        <v>3.0961</v>
      </c>
      <c r="AF73" s="3">
        <v>3.0308</v>
      </c>
      <c r="AG73" s="3">
        <v>2.8876</v>
      </c>
      <c r="AH73" s="3">
        <v>2.7498</v>
      </c>
    </row>
    <row r="74" ht="15.75" customHeight="1">
      <c r="C74" s="1">
        <v>470.0</v>
      </c>
      <c r="D74" s="1">
        <v>2.5</v>
      </c>
      <c r="E74" s="41">
        <f t="shared" si="2"/>
        <v>0.3263888889</v>
      </c>
      <c r="F74" s="1">
        <v>3.2699</v>
      </c>
      <c r="G74" s="3">
        <v>3.2724</v>
      </c>
      <c r="H74" s="3">
        <v>3.2726</v>
      </c>
      <c r="I74" s="3">
        <v>3.2717</v>
      </c>
      <c r="J74" s="3">
        <v>3.2697</v>
      </c>
      <c r="K74" s="3">
        <v>3.2682</v>
      </c>
      <c r="L74" s="3">
        <v>3.2663</v>
      </c>
      <c r="M74" s="3">
        <v>3.264</v>
      </c>
      <c r="N74" s="3">
        <v>3.2616</v>
      </c>
      <c r="O74" s="3">
        <v>3.2589</v>
      </c>
      <c r="P74" s="3">
        <v>3.2564</v>
      </c>
      <c r="Q74" s="3">
        <v>3.2537</v>
      </c>
      <c r="R74" s="3">
        <v>3.2515</v>
      </c>
      <c r="S74" s="3">
        <v>3.2473</v>
      </c>
      <c r="T74" s="3">
        <v>3.2467</v>
      </c>
      <c r="U74" s="3">
        <v>3.2439</v>
      </c>
      <c r="V74" s="3">
        <v>3.24</v>
      </c>
      <c r="W74" s="3">
        <v>3.2343</v>
      </c>
      <c r="X74" s="3">
        <v>3.224</v>
      </c>
      <c r="Y74" s="3">
        <v>3.2137</v>
      </c>
      <c r="Z74" s="3">
        <v>3.2031</v>
      </c>
      <c r="AA74" s="3">
        <v>3.1911</v>
      </c>
      <c r="AB74" s="3">
        <v>3.1773</v>
      </c>
      <c r="AC74" s="3">
        <v>3.1602</v>
      </c>
      <c r="AD74" s="3">
        <v>3.1348</v>
      </c>
      <c r="AE74" s="3">
        <v>3.0941</v>
      </c>
      <c r="AF74" s="3">
        <v>3.0276</v>
      </c>
      <c r="AG74" s="3">
        <v>2.8779</v>
      </c>
      <c r="AH74" s="3">
        <v>2.7323</v>
      </c>
    </row>
    <row r="75" ht="15.75" customHeight="1">
      <c r="C75" s="1">
        <v>480.0</v>
      </c>
      <c r="D75" s="1">
        <v>2.5</v>
      </c>
      <c r="E75" s="41">
        <f t="shared" si="2"/>
        <v>0.3333333333</v>
      </c>
      <c r="F75" s="1">
        <v>3.2694</v>
      </c>
      <c r="G75" s="3">
        <v>3.272</v>
      </c>
      <c r="H75" s="3">
        <v>3.272</v>
      </c>
      <c r="I75" s="3">
        <v>3.2712</v>
      </c>
      <c r="J75" s="3">
        <v>3.269</v>
      </c>
      <c r="K75" s="3">
        <v>3.2675</v>
      </c>
      <c r="L75" s="3">
        <v>3.2656</v>
      </c>
      <c r="M75" s="3">
        <v>3.2633</v>
      </c>
      <c r="N75" s="3">
        <v>3.2609</v>
      </c>
      <c r="O75" s="3">
        <v>3.2582</v>
      </c>
      <c r="P75" s="3">
        <v>3.2557</v>
      </c>
      <c r="Q75" s="3">
        <v>3.2532</v>
      </c>
      <c r="R75" s="3">
        <v>3.251</v>
      </c>
      <c r="S75" s="3">
        <v>3.2467</v>
      </c>
      <c r="T75" s="3">
        <v>3.2462</v>
      </c>
      <c r="U75" s="3">
        <v>3.2434</v>
      </c>
      <c r="V75" s="3">
        <v>3.2395</v>
      </c>
      <c r="W75" s="3">
        <v>3.2336</v>
      </c>
      <c r="X75" s="3">
        <v>3.2233</v>
      </c>
      <c r="Y75" s="3">
        <v>3.2128</v>
      </c>
      <c r="Z75" s="3">
        <v>3.2022</v>
      </c>
      <c r="AA75" s="3">
        <v>3.1901</v>
      </c>
      <c r="AB75" s="3">
        <v>3.1759</v>
      </c>
      <c r="AC75" s="3">
        <v>3.1587</v>
      </c>
      <c r="AD75" s="3">
        <v>3.1331</v>
      </c>
      <c r="AE75" s="3">
        <v>3.0921</v>
      </c>
      <c r="AF75" s="3">
        <v>3.0243</v>
      </c>
      <c r="AG75" s="3">
        <v>2.8676</v>
      </c>
      <c r="AH75" s="3">
        <v>2.7134</v>
      </c>
    </row>
    <row r="76" ht="15.75" customHeight="1">
      <c r="C76" s="1">
        <v>490.0</v>
      </c>
      <c r="D76" s="1">
        <v>2.5</v>
      </c>
      <c r="E76" s="41">
        <f t="shared" si="2"/>
        <v>0.3402777778</v>
      </c>
      <c r="F76" s="1">
        <v>3.269</v>
      </c>
      <c r="G76" s="3">
        <v>3.2715</v>
      </c>
      <c r="H76" s="3">
        <v>3.2717</v>
      </c>
      <c r="I76" s="3">
        <v>3.2707</v>
      </c>
      <c r="J76" s="3">
        <v>3.2685</v>
      </c>
      <c r="K76" s="3">
        <v>3.2668</v>
      </c>
      <c r="L76" s="3">
        <v>3.2648</v>
      </c>
      <c r="M76" s="3">
        <v>3.2624</v>
      </c>
      <c r="N76" s="3">
        <v>3.2601</v>
      </c>
      <c r="O76" s="3">
        <v>3.2575</v>
      </c>
      <c r="P76" s="3">
        <v>3.2552</v>
      </c>
      <c r="Q76" s="3">
        <v>3.2525</v>
      </c>
      <c r="R76" s="3">
        <v>3.2505</v>
      </c>
      <c r="S76" s="3">
        <v>3.2462</v>
      </c>
      <c r="T76" s="3">
        <v>3.2457</v>
      </c>
      <c r="U76" s="3">
        <v>3.2429</v>
      </c>
      <c r="V76" s="3">
        <v>3.239</v>
      </c>
      <c r="W76" s="3">
        <v>3.2331</v>
      </c>
      <c r="X76" s="3">
        <v>3.2226</v>
      </c>
      <c r="Y76" s="3">
        <v>3.2122</v>
      </c>
      <c r="Z76" s="3">
        <v>3.2012</v>
      </c>
      <c r="AA76" s="3">
        <v>3.1889</v>
      </c>
      <c r="AB76" s="3">
        <v>3.1746</v>
      </c>
      <c r="AC76" s="3">
        <v>3.1572</v>
      </c>
      <c r="AD76" s="3">
        <v>3.1314</v>
      </c>
      <c r="AE76" s="3">
        <v>3.0899</v>
      </c>
      <c r="AF76" s="3">
        <v>3.0207</v>
      </c>
      <c r="AG76" s="3">
        <v>2.8568</v>
      </c>
      <c r="AH76" s="3">
        <v>2.6932</v>
      </c>
    </row>
    <row r="77" ht="15.75" customHeight="1">
      <c r="C77" s="1">
        <v>500.0</v>
      </c>
      <c r="D77" s="1">
        <v>2.5</v>
      </c>
      <c r="E77" s="41">
        <f t="shared" si="2"/>
        <v>0.3472222222</v>
      </c>
      <c r="F77" s="1">
        <v>3.2687</v>
      </c>
      <c r="G77" s="3">
        <v>3.2712</v>
      </c>
      <c r="H77" s="3">
        <v>3.2712</v>
      </c>
      <c r="I77" s="3">
        <v>3.2702</v>
      </c>
      <c r="J77" s="3">
        <v>3.2678</v>
      </c>
      <c r="K77" s="3">
        <v>3.2661</v>
      </c>
      <c r="L77" s="3">
        <v>3.2641</v>
      </c>
      <c r="M77" s="3">
        <v>3.2618</v>
      </c>
      <c r="N77" s="3">
        <v>3.2594</v>
      </c>
      <c r="O77" s="3">
        <v>3.257</v>
      </c>
      <c r="P77" s="3">
        <v>3.2545</v>
      </c>
      <c r="Q77" s="3">
        <v>3.252</v>
      </c>
      <c r="R77" s="3">
        <v>3.25</v>
      </c>
      <c r="S77" s="3">
        <v>3.2457</v>
      </c>
      <c r="T77" s="3">
        <v>3.2452</v>
      </c>
      <c r="U77" s="3">
        <v>3.2424</v>
      </c>
      <c r="V77" s="3">
        <v>3.2385</v>
      </c>
      <c r="W77" s="3">
        <v>3.2324</v>
      </c>
      <c r="X77" s="3">
        <v>3.222</v>
      </c>
      <c r="Y77" s="3">
        <v>3.2113</v>
      </c>
      <c r="Z77" s="3">
        <v>3.2002</v>
      </c>
      <c r="AA77" s="3">
        <v>3.1879</v>
      </c>
      <c r="AB77" s="3">
        <v>3.1732</v>
      </c>
      <c r="AC77" s="3">
        <v>3.1557</v>
      </c>
      <c r="AD77" s="3">
        <v>3.1299</v>
      </c>
      <c r="AE77" s="3">
        <v>3.0879</v>
      </c>
      <c r="AF77" s="3">
        <v>3.0172</v>
      </c>
      <c r="AG77" s="3">
        <v>2.8456</v>
      </c>
      <c r="AH77" s="3">
        <v>2.6714</v>
      </c>
    </row>
    <row r="78" ht="15.75" customHeight="1">
      <c r="C78" s="1">
        <v>510.0</v>
      </c>
      <c r="D78" s="1">
        <v>2.5</v>
      </c>
      <c r="E78" s="41">
        <f t="shared" si="2"/>
        <v>0.3541666667</v>
      </c>
      <c r="F78" s="1">
        <v>3.2682</v>
      </c>
      <c r="G78" s="3">
        <v>3.2709</v>
      </c>
      <c r="H78" s="3">
        <v>3.2707</v>
      </c>
      <c r="I78" s="3">
        <v>3.2695</v>
      </c>
      <c r="J78" s="3">
        <v>3.2672</v>
      </c>
      <c r="K78" s="3">
        <v>3.2653</v>
      </c>
      <c r="L78" s="3">
        <v>3.2633</v>
      </c>
      <c r="M78" s="3">
        <v>3.2609</v>
      </c>
      <c r="N78" s="3">
        <v>3.2587</v>
      </c>
      <c r="O78" s="3">
        <v>3.2564</v>
      </c>
      <c r="P78" s="3">
        <v>3.254</v>
      </c>
      <c r="Q78" s="3">
        <v>3.2515</v>
      </c>
      <c r="R78" s="3">
        <v>3.2494</v>
      </c>
      <c r="S78" s="3">
        <v>3.2452</v>
      </c>
      <c r="T78" s="3">
        <v>3.2447</v>
      </c>
      <c r="U78" s="3">
        <v>3.2419</v>
      </c>
      <c r="V78" s="3">
        <v>3.2378</v>
      </c>
      <c r="W78" s="3">
        <v>3.2317</v>
      </c>
      <c r="X78" s="3">
        <v>3.2213</v>
      </c>
      <c r="Y78" s="3">
        <v>3.2105</v>
      </c>
      <c r="Z78" s="3">
        <v>3.1994</v>
      </c>
      <c r="AA78" s="3">
        <v>3.1867</v>
      </c>
      <c r="AB78" s="3">
        <v>3.1719</v>
      </c>
      <c r="AC78" s="3">
        <v>3.1541</v>
      </c>
      <c r="AD78" s="3">
        <v>3.1282</v>
      </c>
      <c r="AE78" s="3">
        <v>3.0858</v>
      </c>
      <c r="AF78" s="3">
        <v>3.0133</v>
      </c>
      <c r="AG78" s="3">
        <v>2.8337</v>
      </c>
      <c r="AH78" s="3">
        <v>2.6478</v>
      </c>
    </row>
    <row r="79" ht="15.75" customHeight="1">
      <c r="C79" s="1">
        <v>520.0</v>
      </c>
      <c r="D79" s="1">
        <v>2.5</v>
      </c>
      <c r="E79" s="41">
        <f t="shared" si="2"/>
        <v>0.3611111111</v>
      </c>
      <c r="F79" s="1">
        <v>3.2678</v>
      </c>
      <c r="G79" s="3">
        <v>3.2704</v>
      </c>
      <c r="H79" s="3">
        <v>3.2704</v>
      </c>
      <c r="I79" s="3">
        <v>3.269</v>
      </c>
      <c r="J79" s="3">
        <v>3.2667</v>
      </c>
      <c r="K79" s="3">
        <v>3.2646</v>
      </c>
      <c r="L79" s="3">
        <v>3.2626</v>
      </c>
      <c r="M79" s="3">
        <v>3.2602</v>
      </c>
      <c r="N79" s="3">
        <v>3.258</v>
      </c>
      <c r="O79" s="3">
        <v>3.2557</v>
      </c>
      <c r="P79" s="3">
        <v>3.2535</v>
      </c>
      <c r="Q79" s="3">
        <v>3.251</v>
      </c>
      <c r="R79" s="3">
        <v>3.2489</v>
      </c>
      <c r="S79" s="3">
        <v>3.2449</v>
      </c>
      <c r="T79" s="3">
        <v>3.2442</v>
      </c>
      <c r="U79" s="3">
        <v>3.2414</v>
      </c>
      <c r="V79" s="3">
        <v>3.2373</v>
      </c>
      <c r="W79" s="3">
        <v>3.2312</v>
      </c>
      <c r="X79" s="3">
        <v>3.2206</v>
      </c>
      <c r="Y79" s="3">
        <v>3.2098</v>
      </c>
      <c r="Z79" s="3">
        <v>3.1983</v>
      </c>
      <c r="AA79" s="3">
        <v>3.1857</v>
      </c>
      <c r="AB79" s="3">
        <v>3.1705</v>
      </c>
      <c r="AC79" s="3">
        <v>3.1526</v>
      </c>
      <c r="AD79" s="3">
        <v>3.1267</v>
      </c>
      <c r="AE79" s="3">
        <v>3.0836</v>
      </c>
      <c r="AF79" s="3">
        <v>3.0094</v>
      </c>
      <c r="AG79" s="3">
        <v>2.8212</v>
      </c>
      <c r="AH79" s="3">
        <v>2.6217</v>
      </c>
    </row>
    <row r="80" ht="15.75" customHeight="1">
      <c r="C80" s="1">
        <v>530.0</v>
      </c>
      <c r="D80" s="1">
        <v>2.5</v>
      </c>
      <c r="E80" s="41">
        <f t="shared" si="2"/>
        <v>0.3680555556</v>
      </c>
      <c r="F80" s="1">
        <v>3.2675</v>
      </c>
      <c r="G80" s="3">
        <v>3.2699</v>
      </c>
      <c r="H80" s="3">
        <v>3.2699</v>
      </c>
      <c r="I80" s="3">
        <v>3.2685</v>
      </c>
      <c r="J80" s="3">
        <v>3.266</v>
      </c>
      <c r="K80" s="3">
        <v>3.264</v>
      </c>
      <c r="L80" s="3">
        <v>3.2618</v>
      </c>
      <c r="M80" s="3">
        <v>3.2596</v>
      </c>
      <c r="N80" s="3">
        <v>3.2574</v>
      </c>
      <c r="O80" s="3">
        <v>3.2552</v>
      </c>
      <c r="P80" s="3">
        <v>3.2528</v>
      </c>
      <c r="Q80" s="3">
        <v>3.2505</v>
      </c>
      <c r="R80" s="3">
        <v>3.2484</v>
      </c>
      <c r="S80" s="3">
        <v>3.2444</v>
      </c>
      <c r="T80" s="3">
        <v>3.2437</v>
      </c>
      <c r="U80" s="3">
        <v>3.2408</v>
      </c>
      <c r="V80" s="3">
        <v>3.2368</v>
      </c>
      <c r="W80" s="3">
        <v>3.2306</v>
      </c>
      <c r="X80" s="3">
        <v>3.2199</v>
      </c>
      <c r="Y80" s="3">
        <v>3.209</v>
      </c>
      <c r="Z80" s="3">
        <v>3.1975</v>
      </c>
      <c r="AA80" s="3">
        <v>3.1845</v>
      </c>
      <c r="AB80" s="3">
        <v>3.1692</v>
      </c>
      <c r="AC80" s="3">
        <v>3.1511</v>
      </c>
      <c r="AD80" s="3">
        <v>3.125</v>
      </c>
      <c r="AE80" s="3">
        <v>3.0815</v>
      </c>
      <c r="AF80" s="3">
        <v>3.0054</v>
      </c>
      <c r="AG80" s="3">
        <v>2.808</v>
      </c>
      <c r="AH80" s="3">
        <v>2.593</v>
      </c>
    </row>
    <row r="81" ht="15.75" customHeight="1">
      <c r="C81" s="1">
        <v>540.0</v>
      </c>
      <c r="D81" s="1">
        <v>2.5</v>
      </c>
      <c r="E81" s="41">
        <f t="shared" si="2"/>
        <v>0.375</v>
      </c>
      <c r="F81" s="1">
        <v>3.267</v>
      </c>
      <c r="G81" s="3">
        <v>3.2695</v>
      </c>
      <c r="H81" s="3">
        <v>3.2694</v>
      </c>
      <c r="I81" s="3">
        <v>3.268</v>
      </c>
      <c r="J81" s="3">
        <v>3.2655</v>
      </c>
      <c r="K81" s="3">
        <v>3.2633</v>
      </c>
      <c r="L81" s="3">
        <v>3.2611</v>
      </c>
      <c r="M81" s="3">
        <v>3.2587</v>
      </c>
      <c r="N81" s="3">
        <v>3.2567</v>
      </c>
      <c r="O81" s="3">
        <v>3.2545</v>
      </c>
      <c r="P81" s="3">
        <v>3.2523</v>
      </c>
      <c r="Q81" s="3">
        <v>3.25</v>
      </c>
      <c r="R81" s="3">
        <v>3.2479</v>
      </c>
      <c r="S81" s="3">
        <v>3.2439</v>
      </c>
      <c r="T81" s="3">
        <v>3.2434</v>
      </c>
      <c r="U81" s="3">
        <v>3.2403</v>
      </c>
      <c r="V81" s="3">
        <v>3.2363</v>
      </c>
      <c r="W81" s="3">
        <v>3.2299</v>
      </c>
      <c r="X81" s="3">
        <v>3.2193</v>
      </c>
      <c r="Y81" s="3">
        <v>3.2081</v>
      </c>
      <c r="Z81" s="3">
        <v>3.1965</v>
      </c>
      <c r="AA81" s="3">
        <v>3.1833</v>
      </c>
      <c r="AB81" s="3">
        <v>3.1678</v>
      </c>
      <c r="AC81" s="3">
        <v>3.1496</v>
      </c>
      <c r="AD81" s="3">
        <v>3.1233</v>
      </c>
      <c r="AE81" s="3">
        <v>3.0793</v>
      </c>
      <c r="AF81" s="3">
        <v>3.0012</v>
      </c>
      <c r="AG81" s="3">
        <v>2.7942</v>
      </c>
      <c r="AH81" s="3">
        <v>2.5608</v>
      </c>
    </row>
    <row r="82" ht="15.75" customHeight="1">
      <c r="C82" s="1">
        <v>550.0</v>
      </c>
      <c r="D82" s="1">
        <v>2.5</v>
      </c>
      <c r="E82" s="41">
        <f t="shared" si="2"/>
        <v>0.3819444444</v>
      </c>
      <c r="F82" s="1">
        <v>3.2667</v>
      </c>
      <c r="G82" s="3">
        <v>3.269</v>
      </c>
      <c r="H82" s="3">
        <v>3.2688</v>
      </c>
      <c r="I82" s="3">
        <v>3.2673</v>
      </c>
      <c r="J82" s="3">
        <v>3.2648</v>
      </c>
      <c r="K82" s="3">
        <v>3.2626</v>
      </c>
      <c r="L82" s="3">
        <v>3.2604</v>
      </c>
      <c r="M82" s="3">
        <v>3.258</v>
      </c>
      <c r="N82" s="3">
        <v>3.256</v>
      </c>
      <c r="O82" s="3">
        <v>3.2538</v>
      </c>
      <c r="P82" s="3">
        <v>3.2518</v>
      </c>
      <c r="Q82" s="3">
        <v>3.2494</v>
      </c>
      <c r="R82" s="3">
        <v>3.2474</v>
      </c>
      <c r="S82" s="3">
        <v>3.2434</v>
      </c>
      <c r="T82" s="3">
        <v>3.2429</v>
      </c>
      <c r="U82" s="3">
        <v>3.2398</v>
      </c>
      <c r="V82" s="3">
        <v>3.2356</v>
      </c>
      <c r="W82" s="3">
        <v>3.2294</v>
      </c>
      <c r="X82" s="3">
        <v>3.2186</v>
      </c>
      <c r="Y82" s="3">
        <v>3.2073</v>
      </c>
      <c r="Z82" s="3">
        <v>3.1955</v>
      </c>
      <c r="AA82" s="3">
        <v>3.1821</v>
      </c>
      <c r="AB82" s="3">
        <v>3.1663</v>
      </c>
      <c r="AC82" s="3">
        <v>3.1482</v>
      </c>
      <c r="AD82" s="3">
        <v>3.1218</v>
      </c>
      <c r="AE82" s="3">
        <v>3.0772</v>
      </c>
      <c r="AF82" s="3">
        <v>2.9968</v>
      </c>
      <c r="AG82" s="3">
        <v>2.7794</v>
      </c>
      <c r="AH82" s="3">
        <v>2.524</v>
      </c>
    </row>
    <row r="83" ht="15.75" customHeight="1">
      <c r="C83" s="1">
        <v>560.0</v>
      </c>
      <c r="D83" s="1">
        <v>2.5</v>
      </c>
      <c r="E83" s="41">
        <f t="shared" si="2"/>
        <v>0.3888888889</v>
      </c>
      <c r="F83" s="1">
        <v>3.2663</v>
      </c>
      <c r="G83" s="3">
        <v>3.2687</v>
      </c>
      <c r="H83" s="3">
        <v>3.2683</v>
      </c>
      <c r="I83" s="3">
        <v>3.2668</v>
      </c>
      <c r="J83" s="3">
        <v>3.2641</v>
      </c>
      <c r="K83" s="3">
        <v>3.2619</v>
      </c>
      <c r="L83" s="3">
        <v>3.2597</v>
      </c>
      <c r="M83" s="3">
        <v>3.2574</v>
      </c>
      <c r="N83" s="3">
        <v>3.2554</v>
      </c>
      <c r="O83" s="3">
        <v>3.2533</v>
      </c>
      <c r="P83" s="3">
        <v>3.2513</v>
      </c>
      <c r="Q83" s="3">
        <v>3.2489</v>
      </c>
      <c r="R83" s="3">
        <v>3.2469</v>
      </c>
      <c r="S83" s="3">
        <v>3.2429</v>
      </c>
      <c r="T83" s="3">
        <v>3.2424</v>
      </c>
      <c r="U83" s="3">
        <v>3.2393</v>
      </c>
      <c r="V83" s="3">
        <v>3.2351</v>
      </c>
      <c r="W83" s="3">
        <v>3.2287</v>
      </c>
      <c r="X83" s="3">
        <v>3.2179</v>
      </c>
      <c r="Y83" s="3">
        <v>3.2066</v>
      </c>
      <c r="Z83" s="3">
        <v>3.1946</v>
      </c>
      <c r="AA83" s="3">
        <v>3.181</v>
      </c>
      <c r="AB83" s="3">
        <v>3.1649</v>
      </c>
      <c r="AC83" s="3">
        <v>3.1467</v>
      </c>
      <c r="AD83" s="3">
        <v>3.1201</v>
      </c>
      <c r="AE83" s="3">
        <v>3.0749</v>
      </c>
      <c r="AF83" s="3">
        <v>2.9921</v>
      </c>
      <c r="AG83" s="3">
        <v>2.7637</v>
      </c>
      <c r="AH83" s="3">
        <v>2.4999</v>
      </c>
    </row>
    <row r="84" ht="15.75" customHeight="1">
      <c r="C84" s="1">
        <v>570.0</v>
      </c>
      <c r="D84" s="1">
        <v>2.5</v>
      </c>
      <c r="E84" s="41">
        <f t="shared" si="2"/>
        <v>0.3958333333</v>
      </c>
      <c r="F84" s="1">
        <v>3.2658</v>
      </c>
      <c r="G84" s="3">
        <v>3.2682</v>
      </c>
      <c r="H84" s="3">
        <v>3.2678</v>
      </c>
      <c r="I84" s="3">
        <v>3.2661</v>
      </c>
      <c r="J84" s="3">
        <v>3.2636</v>
      </c>
      <c r="K84" s="3">
        <v>3.2613</v>
      </c>
      <c r="L84" s="3">
        <v>3.2589</v>
      </c>
      <c r="M84" s="3">
        <v>3.2567</v>
      </c>
      <c r="N84" s="3">
        <v>3.2547</v>
      </c>
      <c r="O84" s="3">
        <v>3.2527</v>
      </c>
      <c r="P84" s="3">
        <v>3.2508</v>
      </c>
      <c r="Q84" s="3">
        <v>3.2484</v>
      </c>
      <c r="R84" s="3">
        <v>3.2466</v>
      </c>
      <c r="S84" s="3">
        <v>3.2425</v>
      </c>
      <c r="T84" s="3">
        <v>3.2419</v>
      </c>
      <c r="U84" s="3">
        <v>3.239</v>
      </c>
      <c r="V84" s="3">
        <v>3.2346</v>
      </c>
      <c r="W84" s="3">
        <v>3.228</v>
      </c>
      <c r="X84" s="3">
        <v>3.2172</v>
      </c>
      <c r="Y84" s="3">
        <v>3.2058</v>
      </c>
      <c r="Z84" s="3">
        <v>3.1936</v>
      </c>
      <c r="AA84" s="3">
        <v>3.1798</v>
      </c>
      <c r="AB84" s="3">
        <v>3.1636</v>
      </c>
      <c r="AC84" s="3">
        <v>3.1452</v>
      </c>
      <c r="AD84" s="3">
        <v>3.1184</v>
      </c>
      <c r="AE84" s="3">
        <v>3.0727</v>
      </c>
      <c r="AF84" s="3">
        <v>2.9873</v>
      </c>
      <c r="AG84" s="3">
        <v>2.747</v>
      </c>
    </row>
    <row r="85" ht="15.75" customHeight="1">
      <c r="C85" s="1">
        <v>580.0</v>
      </c>
      <c r="D85" s="1">
        <v>2.5</v>
      </c>
      <c r="E85" s="41">
        <f t="shared" si="2"/>
        <v>0.4027777778</v>
      </c>
      <c r="F85" s="1">
        <v>3.2655</v>
      </c>
      <c r="G85" s="3">
        <v>3.2677</v>
      </c>
      <c r="H85" s="3">
        <v>3.2673</v>
      </c>
      <c r="I85" s="3">
        <v>3.2656</v>
      </c>
      <c r="J85" s="3">
        <v>3.2629</v>
      </c>
      <c r="K85" s="3">
        <v>3.2606</v>
      </c>
      <c r="L85" s="3">
        <v>3.2582</v>
      </c>
      <c r="M85" s="3">
        <v>3.256</v>
      </c>
      <c r="N85" s="3">
        <v>3.2542</v>
      </c>
      <c r="O85" s="3">
        <v>3.2521</v>
      </c>
      <c r="P85" s="3">
        <v>3.2503</v>
      </c>
      <c r="Q85" s="3">
        <v>3.2479</v>
      </c>
      <c r="R85" s="3">
        <v>3.2461</v>
      </c>
      <c r="S85" s="3">
        <v>3.242</v>
      </c>
      <c r="T85" s="3">
        <v>3.2414</v>
      </c>
      <c r="U85" s="3">
        <v>3.2385</v>
      </c>
      <c r="V85" s="3">
        <v>3.2341</v>
      </c>
      <c r="W85" s="3">
        <v>3.2275</v>
      </c>
      <c r="X85" s="3">
        <v>3.2166</v>
      </c>
      <c r="Y85" s="3">
        <v>3.2049</v>
      </c>
      <c r="Z85" s="3">
        <v>3.1926</v>
      </c>
      <c r="AA85" s="3">
        <v>3.1786</v>
      </c>
      <c r="AB85" s="3">
        <v>3.1621</v>
      </c>
      <c r="AC85" s="3">
        <v>3.1437</v>
      </c>
      <c r="AD85" s="3">
        <v>3.1169</v>
      </c>
      <c r="AE85" s="3">
        <v>3.0703</v>
      </c>
      <c r="AF85" s="3">
        <v>2.9823</v>
      </c>
      <c r="AG85" s="3">
        <v>2.7291</v>
      </c>
    </row>
    <row r="86" ht="15.75" customHeight="1">
      <c r="C86" s="1">
        <v>590.0</v>
      </c>
      <c r="D86" s="1">
        <v>2.5</v>
      </c>
      <c r="E86" s="41">
        <f t="shared" si="2"/>
        <v>0.4097222222</v>
      </c>
      <c r="F86" s="1">
        <v>3.265</v>
      </c>
      <c r="G86" s="3">
        <v>3.2673</v>
      </c>
      <c r="H86" s="3">
        <v>3.2668</v>
      </c>
      <c r="I86" s="3">
        <v>3.2651</v>
      </c>
      <c r="J86" s="3">
        <v>3.2623</v>
      </c>
      <c r="K86" s="3">
        <v>3.2599</v>
      </c>
      <c r="L86" s="3">
        <v>3.2575</v>
      </c>
      <c r="M86" s="3">
        <v>3.2554</v>
      </c>
      <c r="N86" s="3">
        <v>3.2535</v>
      </c>
      <c r="O86" s="3">
        <v>3.2516</v>
      </c>
      <c r="P86" s="3">
        <v>3.2498</v>
      </c>
      <c r="Q86" s="3">
        <v>3.2474</v>
      </c>
      <c r="R86" s="3">
        <v>3.2456</v>
      </c>
      <c r="S86" s="3">
        <v>3.2415</v>
      </c>
      <c r="T86" s="3">
        <v>3.2408</v>
      </c>
      <c r="U86" s="3">
        <v>3.238</v>
      </c>
      <c r="V86" s="3">
        <v>3.2334</v>
      </c>
      <c r="W86" s="3">
        <v>3.2268</v>
      </c>
      <c r="X86" s="3">
        <v>3.2159</v>
      </c>
      <c r="Y86" s="3">
        <v>3.2041</v>
      </c>
      <c r="Z86" s="3">
        <v>3.1916</v>
      </c>
      <c r="AA86" s="3">
        <v>3.1774</v>
      </c>
      <c r="AB86" s="3">
        <v>3.1607</v>
      </c>
      <c r="AC86" s="3">
        <v>3.1423</v>
      </c>
      <c r="AD86" s="3">
        <v>3.1152</v>
      </c>
      <c r="AE86" s="3">
        <v>3.068</v>
      </c>
      <c r="AF86" s="3">
        <v>2.977</v>
      </c>
      <c r="AG86" s="3">
        <v>2.71</v>
      </c>
    </row>
    <row r="87" ht="15.75" customHeight="1">
      <c r="C87" s="1">
        <v>600.0</v>
      </c>
      <c r="D87" s="1">
        <v>2.5</v>
      </c>
      <c r="E87" s="41">
        <f t="shared" si="2"/>
        <v>0.4166666667</v>
      </c>
      <c r="F87" s="1">
        <v>3.2646</v>
      </c>
      <c r="G87" s="3">
        <v>3.2668</v>
      </c>
      <c r="H87" s="3">
        <v>3.2663</v>
      </c>
      <c r="I87" s="3">
        <v>3.2645</v>
      </c>
      <c r="J87" s="3">
        <v>3.2616</v>
      </c>
      <c r="K87" s="3">
        <v>3.2592</v>
      </c>
      <c r="L87" s="3">
        <v>3.257</v>
      </c>
      <c r="M87" s="3">
        <v>3.2548</v>
      </c>
      <c r="N87" s="3">
        <v>3.253</v>
      </c>
      <c r="O87" s="3">
        <v>3.2511</v>
      </c>
      <c r="P87" s="3">
        <v>3.2493</v>
      </c>
      <c r="Q87" s="3">
        <v>3.2469</v>
      </c>
      <c r="R87" s="3">
        <v>3.2451</v>
      </c>
      <c r="S87" s="3">
        <v>3.2412</v>
      </c>
      <c r="T87" s="3">
        <v>3.2403</v>
      </c>
      <c r="U87" s="3">
        <v>3.2375</v>
      </c>
      <c r="V87" s="3">
        <v>3.2329</v>
      </c>
      <c r="W87" s="3">
        <v>3.2262</v>
      </c>
      <c r="X87" s="3">
        <v>3.2152</v>
      </c>
      <c r="Y87" s="3">
        <v>3.2032</v>
      </c>
      <c r="Z87" s="3">
        <v>3.1906</v>
      </c>
      <c r="AA87" s="3">
        <v>3.1761</v>
      </c>
      <c r="AB87" s="3">
        <v>3.1594</v>
      </c>
      <c r="AC87" s="3">
        <v>3.1408</v>
      </c>
      <c r="AD87" s="3">
        <v>3.1135</v>
      </c>
      <c r="AE87" s="3">
        <v>3.0658</v>
      </c>
      <c r="AF87" s="3">
        <v>2.9716</v>
      </c>
      <c r="AG87" s="3">
        <v>2.6893</v>
      </c>
    </row>
    <row r="88" ht="15.75" customHeight="1">
      <c r="C88" s="1">
        <v>610.0</v>
      </c>
      <c r="D88" s="1">
        <v>2.5</v>
      </c>
      <c r="E88" s="41">
        <f t="shared" si="2"/>
        <v>0.4236111111</v>
      </c>
      <c r="F88" s="1">
        <v>3.2643</v>
      </c>
      <c r="G88" s="3">
        <v>3.2663</v>
      </c>
      <c r="H88" s="3">
        <v>3.2658</v>
      </c>
      <c r="I88" s="3">
        <v>3.264</v>
      </c>
      <c r="J88" s="3">
        <v>3.2611</v>
      </c>
      <c r="K88" s="3">
        <v>3.2587</v>
      </c>
      <c r="L88" s="3">
        <v>3.2564</v>
      </c>
      <c r="M88" s="3">
        <v>3.2542</v>
      </c>
      <c r="N88" s="3">
        <v>3.2523</v>
      </c>
      <c r="O88" s="3">
        <v>3.2506</v>
      </c>
      <c r="P88" s="3">
        <v>3.2488</v>
      </c>
      <c r="Q88" s="3">
        <v>3.2466</v>
      </c>
      <c r="R88" s="3">
        <v>3.2447</v>
      </c>
      <c r="S88" s="3">
        <v>3.2407</v>
      </c>
      <c r="T88" s="3">
        <v>3.24</v>
      </c>
      <c r="U88" s="3">
        <v>3.237</v>
      </c>
      <c r="V88" s="3">
        <v>3.2324</v>
      </c>
      <c r="W88" s="3">
        <v>3.2255</v>
      </c>
      <c r="X88" s="3">
        <v>3.2144</v>
      </c>
      <c r="Y88" s="3">
        <v>3.2024</v>
      </c>
      <c r="Z88" s="3">
        <v>3.1896</v>
      </c>
      <c r="AA88" s="3">
        <v>3.1749</v>
      </c>
      <c r="AB88" s="3">
        <v>3.1579</v>
      </c>
      <c r="AC88" s="3">
        <v>3.1393</v>
      </c>
      <c r="AD88" s="3">
        <v>3.1118</v>
      </c>
      <c r="AE88" s="3">
        <v>3.0632</v>
      </c>
      <c r="AF88" s="3">
        <v>2.9661</v>
      </c>
      <c r="AG88" s="3">
        <v>2.6669</v>
      </c>
    </row>
    <row r="89" ht="15.75" customHeight="1">
      <c r="C89" s="1">
        <v>620.0</v>
      </c>
      <c r="D89" s="1">
        <v>2.5</v>
      </c>
      <c r="E89" s="41">
        <f t="shared" si="2"/>
        <v>0.4305555556</v>
      </c>
      <c r="F89" s="1">
        <v>3.2638</v>
      </c>
      <c r="G89" s="3">
        <v>3.2658</v>
      </c>
      <c r="H89" s="3">
        <v>3.2653</v>
      </c>
      <c r="I89" s="3">
        <v>3.2633</v>
      </c>
      <c r="J89" s="3">
        <v>3.2604</v>
      </c>
      <c r="K89" s="3">
        <v>3.258</v>
      </c>
      <c r="L89" s="3">
        <v>3.2557</v>
      </c>
      <c r="M89" s="3">
        <v>3.2535</v>
      </c>
      <c r="N89" s="3">
        <v>3.2518</v>
      </c>
      <c r="O89" s="3">
        <v>3.2501</v>
      </c>
      <c r="P89" s="3">
        <v>3.2483</v>
      </c>
      <c r="Q89" s="3">
        <v>3.2461</v>
      </c>
      <c r="R89" s="3">
        <v>3.2442</v>
      </c>
      <c r="S89" s="3">
        <v>3.2403</v>
      </c>
      <c r="T89" s="3">
        <v>3.2395</v>
      </c>
      <c r="U89" s="3">
        <v>3.2365</v>
      </c>
      <c r="V89" s="3">
        <v>3.2319</v>
      </c>
      <c r="W89" s="3">
        <v>3.225</v>
      </c>
      <c r="X89" s="3">
        <v>3.2137</v>
      </c>
      <c r="Y89" s="3">
        <v>3.2015</v>
      </c>
      <c r="Z89" s="3">
        <v>3.1886</v>
      </c>
      <c r="AA89" s="3">
        <v>3.1737</v>
      </c>
      <c r="AB89" s="3">
        <v>3.1565</v>
      </c>
      <c r="AC89" s="3">
        <v>3.1378</v>
      </c>
      <c r="AD89" s="3">
        <v>3.11</v>
      </c>
      <c r="AE89" s="3">
        <v>3.0609</v>
      </c>
      <c r="AF89" s="3">
        <v>2.9602</v>
      </c>
      <c r="AG89" s="3">
        <v>2.6421</v>
      </c>
    </row>
    <row r="90" ht="15.75" customHeight="1">
      <c r="C90" s="1">
        <v>630.0</v>
      </c>
      <c r="D90" s="1">
        <v>2.5</v>
      </c>
      <c r="E90" s="41">
        <f t="shared" si="2"/>
        <v>0.4375</v>
      </c>
      <c r="F90" s="1">
        <v>3.2634</v>
      </c>
      <c r="G90" s="3">
        <v>3.2653</v>
      </c>
      <c r="H90" s="3">
        <v>3.2648</v>
      </c>
      <c r="I90" s="3">
        <v>3.2626</v>
      </c>
      <c r="J90" s="3">
        <v>3.2597</v>
      </c>
      <c r="K90" s="3">
        <v>3.2574</v>
      </c>
      <c r="L90" s="3">
        <v>3.2552</v>
      </c>
      <c r="M90" s="3">
        <v>3.253</v>
      </c>
      <c r="N90" s="3">
        <v>3.2513</v>
      </c>
      <c r="O90" s="3">
        <v>3.2496</v>
      </c>
      <c r="P90" s="3">
        <v>3.2478</v>
      </c>
      <c r="Q90" s="3">
        <v>3.2456</v>
      </c>
      <c r="R90" s="3">
        <v>3.2437</v>
      </c>
      <c r="S90" s="3">
        <v>3.2398</v>
      </c>
      <c r="T90" s="3">
        <v>3.239</v>
      </c>
      <c r="U90" s="3">
        <v>3.236</v>
      </c>
      <c r="V90" s="3">
        <v>3.2312</v>
      </c>
      <c r="W90" s="3">
        <v>3.2243</v>
      </c>
      <c r="X90" s="3">
        <v>3.213</v>
      </c>
      <c r="Y90" s="3">
        <v>3.2007</v>
      </c>
      <c r="Z90" s="3">
        <v>3.1874</v>
      </c>
      <c r="AA90" s="3">
        <v>3.1724</v>
      </c>
      <c r="AB90" s="3">
        <v>3.1552</v>
      </c>
      <c r="AC90" s="3">
        <v>3.1364</v>
      </c>
      <c r="AD90" s="3">
        <v>3.1083</v>
      </c>
      <c r="AE90" s="3">
        <v>3.0583</v>
      </c>
      <c r="AF90" s="3">
        <v>2.9541</v>
      </c>
      <c r="AG90" s="3">
        <v>2.6146</v>
      </c>
    </row>
    <row r="91" ht="15.75" customHeight="1">
      <c r="C91" s="1">
        <v>640.0</v>
      </c>
      <c r="D91" s="1">
        <v>2.5</v>
      </c>
      <c r="E91" s="41">
        <f t="shared" si="2"/>
        <v>0.4444444444</v>
      </c>
      <c r="F91" s="1">
        <v>3.2629</v>
      </c>
      <c r="G91" s="3">
        <v>3.2648</v>
      </c>
      <c r="H91" s="3">
        <v>3.2641</v>
      </c>
      <c r="I91" s="3">
        <v>3.2621</v>
      </c>
      <c r="J91" s="3">
        <v>3.2592</v>
      </c>
      <c r="K91" s="3">
        <v>3.2567</v>
      </c>
      <c r="L91" s="3">
        <v>3.2545</v>
      </c>
      <c r="M91" s="3">
        <v>3.2523</v>
      </c>
      <c r="N91" s="3">
        <v>3.2508</v>
      </c>
      <c r="O91" s="3">
        <v>3.2491</v>
      </c>
      <c r="P91" s="3">
        <v>3.2473</v>
      </c>
      <c r="Q91" s="3">
        <v>3.2451</v>
      </c>
      <c r="R91" s="3">
        <v>3.2434</v>
      </c>
      <c r="S91" s="3">
        <v>3.2395</v>
      </c>
      <c r="T91" s="3">
        <v>3.2385</v>
      </c>
      <c r="U91" s="3">
        <v>3.2354</v>
      </c>
      <c r="V91" s="3">
        <v>3.2307</v>
      </c>
      <c r="W91" s="3">
        <v>3.2236</v>
      </c>
      <c r="X91" s="3">
        <v>3.2123</v>
      </c>
      <c r="Y91" s="3">
        <v>3.1999</v>
      </c>
      <c r="Z91" s="3">
        <v>3.1864</v>
      </c>
      <c r="AA91" s="3">
        <v>3.1712</v>
      </c>
      <c r="AB91" s="3">
        <v>3.1536</v>
      </c>
      <c r="AC91" s="3">
        <v>3.1349</v>
      </c>
      <c r="AD91" s="3">
        <v>3.1064</v>
      </c>
      <c r="AE91" s="3">
        <v>3.0558</v>
      </c>
      <c r="AF91" s="3">
        <v>2.9477</v>
      </c>
      <c r="AG91" s="3">
        <v>2.5839</v>
      </c>
    </row>
    <row r="92" ht="15.75" customHeight="1">
      <c r="C92" s="1">
        <v>650.0</v>
      </c>
      <c r="D92" s="1">
        <v>2.5</v>
      </c>
      <c r="E92" s="41">
        <f t="shared" si="2"/>
        <v>0.4513888889</v>
      </c>
      <c r="F92" s="1">
        <v>3.2626</v>
      </c>
      <c r="G92" s="3">
        <v>3.2645</v>
      </c>
      <c r="H92" s="3">
        <v>3.2636</v>
      </c>
      <c r="I92" s="3">
        <v>3.2614</v>
      </c>
      <c r="J92" s="3">
        <v>3.2586</v>
      </c>
      <c r="K92" s="3">
        <v>3.2562</v>
      </c>
      <c r="L92" s="3">
        <v>3.254</v>
      </c>
      <c r="M92" s="3">
        <v>3.2518</v>
      </c>
      <c r="N92" s="3">
        <v>3.2503</v>
      </c>
      <c r="O92" s="3">
        <v>3.2486</v>
      </c>
      <c r="P92" s="3">
        <v>3.2469</v>
      </c>
      <c r="Q92" s="3">
        <v>3.2447</v>
      </c>
      <c r="R92" s="3">
        <v>3.2429</v>
      </c>
      <c r="S92" s="3">
        <v>3.239</v>
      </c>
      <c r="T92" s="3">
        <v>3.2381</v>
      </c>
      <c r="U92" s="3">
        <v>3.2349</v>
      </c>
      <c r="V92" s="3">
        <v>3.2301</v>
      </c>
      <c r="W92" s="3">
        <v>3.223</v>
      </c>
      <c r="X92" s="3">
        <v>3.2115</v>
      </c>
      <c r="Y92" s="3">
        <v>3.1988</v>
      </c>
      <c r="Z92" s="3">
        <v>3.1854</v>
      </c>
      <c r="AA92" s="3">
        <v>3.1698</v>
      </c>
      <c r="AB92" s="3">
        <v>3.1523</v>
      </c>
      <c r="AC92" s="3">
        <v>3.1336</v>
      </c>
      <c r="AD92" s="3">
        <v>3.1047</v>
      </c>
      <c r="AE92" s="3">
        <v>3.0533</v>
      </c>
      <c r="AF92" s="3">
        <v>2.9409</v>
      </c>
      <c r="AG92" s="3">
        <v>2.5488</v>
      </c>
    </row>
    <row r="93" ht="15.75" customHeight="1">
      <c r="C93" s="1">
        <v>660.0</v>
      </c>
      <c r="D93" s="1">
        <v>2.5</v>
      </c>
      <c r="E93" s="41">
        <f t="shared" si="2"/>
        <v>0.4583333333</v>
      </c>
      <c r="F93" s="1">
        <v>3.2621</v>
      </c>
      <c r="G93" s="3">
        <v>3.264</v>
      </c>
      <c r="H93" s="3">
        <v>3.2631</v>
      </c>
      <c r="I93" s="3">
        <v>3.2609</v>
      </c>
      <c r="J93" s="3">
        <v>3.2579</v>
      </c>
      <c r="K93" s="3">
        <v>3.2555</v>
      </c>
      <c r="L93" s="3">
        <v>3.2533</v>
      </c>
      <c r="M93" s="3">
        <v>3.2513</v>
      </c>
      <c r="N93" s="3">
        <v>3.2498</v>
      </c>
      <c r="O93" s="3">
        <v>3.2481</v>
      </c>
      <c r="P93" s="3">
        <v>3.2464</v>
      </c>
      <c r="Q93" s="3">
        <v>3.2442</v>
      </c>
      <c r="R93" s="3">
        <v>3.2425</v>
      </c>
      <c r="S93" s="3">
        <v>3.2387</v>
      </c>
      <c r="T93" s="3">
        <v>3.2376</v>
      </c>
      <c r="U93" s="3">
        <v>3.2344</v>
      </c>
      <c r="V93" s="3">
        <v>3.2295</v>
      </c>
      <c r="W93" s="3">
        <v>3.2223</v>
      </c>
      <c r="X93" s="3">
        <v>3.2108</v>
      </c>
      <c r="Y93" s="3">
        <v>3.198</v>
      </c>
      <c r="Z93" s="3">
        <v>3.1842</v>
      </c>
      <c r="AA93" s="3">
        <v>3.1687</v>
      </c>
      <c r="AB93" s="3">
        <v>3.1509</v>
      </c>
      <c r="AC93" s="3">
        <v>3.1321</v>
      </c>
      <c r="AD93" s="3">
        <v>3.1027</v>
      </c>
      <c r="AE93" s="3">
        <v>3.0506</v>
      </c>
      <c r="AF93" s="3">
        <v>2.934</v>
      </c>
      <c r="AG93" s="3">
        <v>2.5078</v>
      </c>
    </row>
    <row r="94" ht="15.75" customHeight="1">
      <c r="C94" s="1">
        <v>670.0</v>
      </c>
      <c r="D94" s="1">
        <v>2.5</v>
      </c>
      <c r="E94" s="41">
        <f t="shared" si="2"/>
        <v>0.4652777778</v>
      </c>
      <c r="F94" s="1">
        <v>3.2618</v>
      </c>
      <c r="G94" s="3">
        <v>3.2634</v>
      </c>
      <c r="H94" s="3">
        <v>3.2626</v>
      </c>
      <c r="I94" s="3">
        <v>3.2602</v>
      </c>
      <c r="J94" s="3">
        <v>3.2574</v>
      </c>
      <c r="K94" s="3">
        <v>3.255</v>
      </c>
      <c r="L94" s="3">
        <v>3.2528</v>
      </c>
      <c r="M94" s="3">
        <v>3.2508</v>
      </c>
      <c r="N94" s="3">
        <v>3.2493</v>
      </c>
      <c r="O94" s="3">
        <v>3.2478</v>
      </c>
      <c r="P94" s="3">
        <v>3.2459</v>
      </c>
      <c r="Q94" s="3">
        <v>3.2439</v>
      </c>
      <c r="R94" s="3">
        <v>3.2422</v>
      </c>
      <c r="S94" s="3">
        <v>3.2381</v>
      </c>
      <c r="T94" s="3">
        <v>3.2371</v>
      </c>
      <c r="U94" s="3">
        <v>3.2339</v>
      </c>
      <c r="V94" s="3">
        <v>3.229</v>
      </c>
      <c r="W94" s="3">
        <v>3.2216</v>
      </c>
      <c r="X94" s="3">
        <v>3.2101</v>
      </c>
      <c r="Y94" s="3">
        <v>3.1972</v>
      </c>
      <c r="Z94" s="3">
        <v>3.1832</v>
      </c>
      <c r="AA94" s="3">
        <v>3.1673</v>
      </c>
      <c r="AB94" s="3">
        <v>3.1496</v>
      </c>
      <c r="AC94" s="3">
        <v>3.1307</v>
      </c>
      <c r="AD94" s="3">
        <v>3.1008</v>
      </c>
      <c r="AE94" s="3">
        <v>3.0479</v>
      </c>
      <c r="AF94" s="3">
        <v>2.9268</v>
      </c>
      <c r="AG94" s="3">
        <v>2.4999</v>
      </c>
    </row>
    <row r="95" ht="15.75" customHeight="1">
      <c r="C95" s="1">
        <v>680.0</v>
      </c>
      <c r="D95" s="1">
        <v>2.5</v>
      </c>
      <c r="E95" s="41">
        <f t="shared" si="2"/>
        <v>0.4722222222</v>
      </c>
      <c r="F95" s="1">
        <v>3.2613</v>
      </c>
      <c r="G95" s="3">
        <v>3.2629</v>
      </c>
      <c r="H95" s="3">
        <v>3.2619</v>
      </c>
      <c r="I95" s="3">
        <v>3.2597</v>
      </c>
      <c r="J95" s="3">
        <v>3.2567</v>
      </c>
      <c r="K95" s="3">
        <v>3.2543</v>
      </c>
      <c r="L95" s="3">
        <v>3.2523</v>
      </c>
      <c r="M95" s="3">
        <v>3.2503</v>
      </c>
      <c r="N95" s="3">
        <v>3.2488</v>
      </c>
      <c r="O95" s="3">
        <v>3.2473</v>
      </c>
      <c r="P95" s="3">
        <v>3.2456</v>
      </c>
      <c r="Q95" s="3">
        <v>3.2434</v>
      </c>
      <c r="R95" s="3">
        <v>3.2417</v>
      </c>
      <c r="S95" s="3">
        <v>3.2378</v>
      </c>
      <c r="T95" s="3">
        <v>3.2366</v>
      </c>
      <c r="U95" s="3">
        <v>3.2334</v>
      </c>
      <c r="V95" s="3">
        <v>3.2284</v>
      </c>
      <c r="W95" s="3">
        <v>3.2209</v>
      </c>
      <c r="X95" s="3">
        <v>3.2093</v>
      </c>
      <c r="Y95" s="3">
        <v>3.1961</v>
      </c>
      <c r="Z95" s="3">
        <v>3.182</v>
      </c>
      <c r="AA95" s="3">
        <v>3.166</v>
      </c>
      <c r="AB95" s="3">
        <v>3.1482</v>
      </c>
      <c r="AC95" s="3">
        <v>3.1292</v>
      </c>
      <c r="AD95" s="3">
        <v>3.0988</v>
      </c>
      <c r="AE95" s="3">
        <v>3.045</v>
      </c>
      <c r="AF95" s="3">
        <v>2.9194</v>
      </c>
    </row>
    <row r="96" ht="15.75" customHeight="1">
      <c r="C96" s="1">
        <v>690.0</v>
      </c>
      <c r="D96" s="1">
        <v>2.5</v>
      </c>
      <c r="E96" s="41">
        <f t="shared" si="2"/>
        <v>0.4791666667</v>
      </c>
      <c r="F96" s="1">
        <v>3.2607</v>
      </c>
      <c r="G96" s="3">
        <v>3.2624</v>
      </c>
      <c r="H96" s="3">
        <v>3.2614</v>
      </c>
      <c r="I96" s="3">
        <v>3.2591</v>
      </c>
      <c r="J96" s="3">
        <v>3.256</v>
      </c>
      <c r="K96" s="3">
        <v>3.2538</v>
      </c>
      <c r="L96" s="3">
        <v>3.2518</v>
      </c>
      <c r="M96" s="3">
        <v>3.2498</v>
      </c>
      <c r="N96" s="3">
        <v>3.2484</v>
      </c>
      <c r="O96" s="3">
        <v>3.2469</v>
      </c>
      <c r="P96" s="3">
        <v>3.2451</v>
      </c>
      <c r="Q96" s="3">
        <v>3.243</v>
      </c>
      <c r="R96" s="3">
        <v>3.2414</v>
      </c>
      <c r="S96" s="3">
        <v>3.2375</v>
      </c>
      <c r="T96" s="3">
        <v>3.2363</v>
      </c>
      <c r="U96" s="3">
        <v>3.2329</v>
      </c>
      <c r="V96" s="3">
        <v>3.2279</v>
      </c>
      <c r="W96" s="3">
        <v>3.2203</v>
      </c>
      <c r="X96" s="3">
        <v>3.2086</v>
      </c>
      <c r="Y96" s="3">
        <v>3.1953</v>
      </c>
      <c r="Z96" s="3">
        <v>3.181</v>
      </c>
      <c r="AA96" s="3">
        <v>3.1646</v>
      </c>
      <c r="AB96" s="3">
        <v>3.1469</v>
      </c>
      <c r="AC96" s="3">
        <v>3.1277</v>
      </c>
      <c r="AD96" s="3">
        <v>3.0968</v>
      </c>
      <c r="AE96" s="3">
        <v>3.0422</v>
      </c>
      <c r="AF96" s="3">
        <v>2.9114</v>
      </c>
    </row>
    <row r="97" ht="15.75" customHeight="1">
      <c r="C97" s="1">
        <v>700.0</v>
      </c>
      <c r="D97" s="1">
        <v>2.5</v>
      </c>
      <c r="E97" s="41">
        <f t="shared" si="2"/>
        <v>0.4861111111</v>
      </c>
      <c r="F97" s="1">
        <v>3.2604</v>
      </c>
      <c r="G97" s="3">
        <v>3.2619</v>
      </c>
      <c r="H97" s="3">
        <v>3.2609</v>
      </c>
      <c r="I97" s="3">
        <v>3.2586</v>
      </c>
      <c r="J97" s="3">
        <v>3.2555</v>
      </c>
      <c r="K97" s="3">
        <v>3.2532</v>
      </c>
      <c r="L97" s="3">
        <v>3.2513</v>
      </c>
      <c r="M97" s="3">
        <v>3.2493</v>
      </c>
      <c r="N97" s="3">
        <v>3.2479</v>
      </c>
      <c r="O97" s="3">
        <v>3.2464</v>
      </c>
      <c r="P97" s="3">
        <v>3.2447</v>
      </c>
      <c r="Q97" s="3">
        <v>3.2427</v>
      </c>
      <c r="R97" s="3">
        <v>3.2408</v>
      </c>
      <c r="S97" s="3">
        <v>3.237</v>
      </c>
      <c r="T97" s="3">
        <v>3.2358</v>
      </c>
      <c r="U97" s="3">
        <v>3.2322</v>
      </c>
      <c r="V97" s="3">
        <v>3.2272</v>
      </c>
      <c r="W97" s="3">
        <v>3.2196</v>
      </c>
      <c r="X97" s="3">
        <v>3.2078</v>
      </c>
      <c r="Y97" s="3">
        <v>3.1943</v>
      </c>
      <c r="Z97" s="3">
        <v>3.1798</v>
      </c>
      <c r="AA97" s="3">
        <v>3.1634</v>
      </c>
      <c r="AB97" s="3">
        <v>3.1455</v>
      </c>
      <c r="AC97" s="3">
        <v>3.1261</v>
      </c>
      <c r="AD97" s="3">
        <v>3.0948</v>
      </c>
      <c r="AE97" s="3">
        <v>3.0391</v>
      </c>
      <c r="AF97" s="3">
        <v>2.9032</v>
      </c>
    </row>
    <row r="98" ht="15.75" customHeight="1">
      <c r="C98" s="1">
        <v>710.0</v>
      </c>
      <c r="D98" s="1">
        <v>2.5</v>
      </c>
      <c r="E98" s="41">
        <f t="shared" si="2"/>
        <v>0.4930555556</v>
      </c>
      <c r="F98" s="1">
        <v>3.2599</v>
      </c>
      <c r="G98" s="3">
        <v>3.2614</v>
      </c>
      <c r="H98" s="3">
        <v>3.2602</v>
      </c>
      <c r="I98" s="3">
        <v>3.2579</v>
      </c>
      <c r="J98" s="3">
        <v>3.2548</v>
      </c>
      <c r="K98" s="3">
        <v>3.2527</v>
      </c>
      <c r="L98" s="3">
        <v>3.2508</v>
      </c>
      <c r="M98" s="3">
        <v>3.2488</v>
      </c>
      <c r="N98" s="3">
        <v>3.2476</v>
      </c>
      <c r="O98" s="3">
        <v>3.2461</v>
      </c>
      <c r="P98" s="3">
        <v>3.2444</v>
      </c>
      <c r="Q98" s="3">
        <v>3.2422</v>
      </c>
      <c r="R98" s="3">
        <v>3.2405</v>
      </c>
      <c r="S98" s="3">
        <v>3.2366</v>
      </c>
      <c r="T98" s="3">
        <v>3.2353</v>
      </c>
      <c r="U98" s="3">
        <v>3.2317</v>
      </c>
      <c r="V98" s="3">
        <v>3.2267</v>
      </c>
      <c r="W98" s="3">
        <v>3.2189</v>
      </c>
      <c r="X98" s="3">
        <v>3.2071</v>
      </c>
      <c r="Y98" s="3">
        <v>3.1934</v>
      </c>
      <c r="Z98" s="3">
        <v>3.1788</v>
      </c>
      <c r="AA98" s="3">
        <v>3.1621</v>
      </c>
      <c r="AB98" s="3">
        <v>3.1442</v>
      </c>
      <c r="AC98" s="3">
        <v>3.1246</v>
      </c>
      <c r="AD98" s="3">
        <v>3.0926</v>
      </c>
      <c r="AE98" s="3">
        <v>3.0361</v>
      </c>
      <c r="AF98" s="3">
        <v>2.8947</v>
      </c>
    </row>
    <row r="99" ht="15.75" customHeight="1">
      <c r="C99" s="1">
        <v>720.0</v>
      </c>
      <c r="D99" s="1">
        <v>2.5</v>
      </c>
      <c r="E99" s="41">
        <f t="shared" si="2"/>
        <v>0.5</v>
      </c>
      <c r="F99" s="1">
        <v>3.2596</v>
      </c>
      <c r="G99" s="3">
        <v>3.2609</v>
      </c>
      <c r="H99" s="3">
        <v>3.2597</v>
      </c>
      <c r="I99" s="3">
        <v>3.2574</v>
      </c>
      <c r="J99" s="3">
        <v>3.2543</v>
      </c>
      <c r="K99" s="3">
        <v>3.2521</v>
      </c>
      <c r="L99" s="3">
        <v>3.2503</v>
      </c>
      <c r="M99" s="3">
        <v>3.2483</v>
      </c>
      <c r="N99" s="3">
        <v>3.2471</v>
      </c>
      <c r="O99" s="3">
        <v>3.2456</v>
      </c>
      <c r="P99" s="3">
        <v>3.2439</v>
      </c>
      <c r="Q99" s="3">
        <v>3.2419</v>
      </c>
      <c r="R99" s="3">
        <v>3.2402</v>
      </c>
      <c r="S99" s="3">
        <v>3.2361</v>
      </c>
      <c r="T99" s="3">
        <v>3.2349</v>
      </c>
      <c r="U99" s="3">
        <v>3.2312</v>
      </c>
      <c r="V99" s="3">
        <v>3.2262</v>
      </c>
      <c r="W99" s="3">
        <v>3.2182</v>
      </c>
      <c r="X99" s="3">
        <v>3.2063</v>
      </c>
      <c r="Y99" s="3">
        <v>3.1924</v>
      </c>
      <c r="Z99" s="3">
        <v>3.1776</v>
      </c>
      <c r="AA99" s="3">
        <v>3.1607</v>
      </c>
      <c r="AB99" s="3">
        <v>3.1428</v>
      </c>
      <c r="AC99" s="3">
        <v>3.1231</v>
      </c>
      <c r="AD99" s="3">
        <v>3.0904</v>
      </c>
      <c r="AE99" s="3">
        <v>3.0329</v>
      </c>
      <c r="AF99" s="3">
        <v>2.8858</v>
      </c>
    </row>
    <row r="100" ht="15.75" customHeight="1">
      <c r="C100" s="1">
        <v>730.0</v>
      </c>
      <c r="D100" s="1">
        <v>2.5</v>
      </c>
      <c r="E100" s="41">
        <f t="shared" si="2"/>
        <v>0.5069444444</v>
      </c>
      <c r="F100" s="1">
        <v>3.2591</v>
      </c>
      <c r="G100" s="3">
        <v>3.2604</v>
      </c>
      <c r="H100" s="3">
        <v>3.2592</v>
      </c>
      <c r="I100" s="3">
        <v>3.2567</v>
      </c>
      <c r="J100" s="3">
        <v>3.2537</v>
      </c>
      <c r="K100" s="3">
        <v>3.2516</v>
      </c>
      <c r="L100" s="3">
        <v>3.2498</v>
      </c>
      <c r="M100" s="3">
        <v>3.2479</v>
      </c>
      <c r="N100" s="3">
        <v>3.2467</v>
      </c>
      <c r="O100" s="3">
        <v>3.2452</v>
      </c>
      <c r="P100" s="3">
        <v>3.2435</v>
      </c>
      <c r="Q100" s="3">
        <v>3.2415</v>
      </c>
      <c r="R100" s="3">
        <v>3.2398</v>
      </c>
      <c r="S100" s="3">
        <v>3.2358</v>
      </c>
      <c r="T100" s="3">
        <v>3.2344</v>
      </c>
      <c r="U100" s="3">
        <v>3.2307</v>
      </c>
      <c r="V100" s="3">
        <v>3.2255</v>
      </c>
      <c r="W100" s="3">
        <v>3.2176</v>
      </c>
      <c r="X100" s="3">
        <v>3.2056</v>
      </c>
      <c r="Y100" s="3">
        <v>3.1916</v>
      </c>
      <c r="Z100" s="3">
        <v>3.1764</v>
      </c>
      <c r="AA100" s="3">
        <v>3.1595</v>
      </c>
      <c r="AB100" s="3">
        <v>3.1415</v>
      </c>
      <c r="AC100" s="3">
        <v>3.1216</v>
      </c>
      <c r="AD100" s="3">
        <v>3.0882</v>
      </c>
      <c r="AE100" s="3">
        <v>3.0297</v>
      </c>
      <c r="AF100" s="3">
        <v>2.8763</v>
      </c>
    </row>
    <row r="101" ht="15.75" customHeight="1">
      <c r="C101" s="1">
        <v>740.0</v>
      </c>
      <c r="D101" s="1">
        <v>2.5</v>
      </c>
      <c r="E101" s="41">
        <f t="shared" si="2"/>
        <v>0.5138888889</v>
      </c>
      <c r="F101" s="1">
        <v>3.2587</v>
      </c>
      <c r="G101" s="3">
        <v>3.2599</v>
      </c>
      <c r="H101" s="3">
        <v>3.2586</v>
      </c>
      <c r="I101" s="3">
        <v>3.2562</v>
      </c>
      <c r="J101" s="3">
        <v>3.2532</v>
      </c>
      <c r="K101" s="3">
        <v>3.2511</v>
      </c>
      <c r="L101" s="3">
        <v>3.2493</v>
      </c>
      <c r="M101" s="3">
        <v>3.2474</v>
      </c>
      <c r="N101" s="3">
        <v>3.2462</v>
      </c>
      <c r="O101" s="3">
        <v>3.2449</v>
      </c>
      <c r="P101" s="3">
        <v>3.2432</v>
      </c>
      <c r="Q101" s="3">
        <v>3.2412</v>
      </c>
      <c r="R101" s="3">
        <v>3.2393</v>
      </c>
      <c r="S101" s="3">
        <v>3.2354</v>
      </c>
      <c r="T101" s="3">
        <v>3.2339</v>
      </c>
      <c r="U101" s="3">
        <v>3.2302</v>
      </c>
      <c r="V101" s="3">
        <v>3.2248</v>
      </c>
      <c r="W101" s="3">
        <v>3.2169</v>
      </c>
      <c r="X101" s="3">
        <v>3.2047</v>
      </c>
      <c r="Y101" s="3">
        <v>3.1906</v>
      </c>
      <c r="Z101" s="3">
        <v>3.1752</v>
      </c>
      <c r="AA101" s="3">
        <v>3.1582</v>
      </c>
      <c r="AB101" s="3">
        <v>3.1401</v>
      </c>
      <c r="AC101" s="3">
        <v>3.1201</v>
      </c>
      <c r="AD101" s="3">
        <v>3.0858</v>
      </c>
      <c r="AE101" s="3">
        <v>3.0261</v>
      </c>
      <c r="AF101" s="3">
        <v>2.8666</v>
      </c>
    </row>
    <row r="102" ht="15.75" customHeight="1">
      <c r="C102" s="1">
        <v>750.0</v>
      </c>
      <c r="D102" s="1">
        <v>2.5</v>
      </c>
      <c r="E102" s="41">
        <f t="shared" si="2"/>
        <v>0.5208333333</v>
      </c>
      <c r="F102" s="1">
        <v>3.2582</v>
      </c>
      <c r="G102" s="3">
        <v>3.2594</v>
      </c>
      <c r="H102" s="3">
        <v>3.258</v>
      </c>
      <c r="I102" s="3">
        <v>3.2555</v>
      </c>
      <c r="J102" s="3">
        <v>3.2527</v>
      </c>
      <c r="K102" s="3">
        <v>3.2505</v>
      </c>
      <c r="L102" s="3">
        <v>3.2488</v>
      </c>
      <c r="M102" s="3">
        <v>3.2471</v>
      </c>
      <c r="N102" s="3">
        <v>3.2459</v>
      </c>
      <c r="O102" s="3">
        <v>3.2444</v>
      </c>
      <c r="P102" s="3">
        <v>3.2429</v>
      </c>
      <c r="Q102" s="3">
        <v>3.2407</v>
      </c>
      <c r="R102" s="3">
        <v>3.239</v>
      </c>
      <c r="S102" s="3">
        <v>3.2349</v>
      </c>
      <c r="T102" s="3">
        <v>3.2334</v>
      </c>
      <c r="U102" s="3">
        <v>3.2297</v>
      </c>
      <c r="V102" s="3">
        <v>3.2243</v>
      </c>
      <c r="W102" s="3">
        <v>3.2162</v>
      </c>
      <c r="X102" s="3">
        <v>3.2039</v>
      </c>
      <c r="Y102" s="3">
        <v>3.1896</v>
      </c>
      <c r="Z102" s="3">
        <v>3.1742</v>
      </c>
      <c r="AA102" s="3">
        <v>3.1568</v>
      </c>
      <c r="AB102" s="3">
        <v>3.139</v>
      </c>
      <c r="AC102" s="3">
        <v>3.1186</v>
      </c>
      <c r="AD102" s="3">
        <v>3.0835</v>
      </c>
      <c r="AE102" s="3">
        <v>3.0226</v>
      </c>
      <c r="AF102" s="3">
        <v>2.8564</v>
      </c>
    </row>
    <row r="103" ht="15.75" customHeight="1">
      <c r="C103" s="1">
        <v>760.0</v>
      </c>
      <c r="D103" s="1">
        <v>2.5</v>
      </c>
      <c r="E103" s="41">
        <f t="shared" si="2"/>
        <v>0.5277777778</v>
      </c>
      <c r="F103" s="1">
        <v>3.2577</v>
      </c>
      <c r="G103" s="3">
        <v>3.2587</v>
      </c>
      <c r="H103" s="3">
        <v>3.2574</v>
      </c>
      <c r="I103" s="3">
        <v>3.255</v>
      </c>
      <c r="J103" s="3">
        <v>3.252</v>
      </c>
      <c r="K103" s="3">
        <v>3.2501</v>
      </c>
      <c r="L103" s="3">
        <v>3.2484</v>
      </c>
      <c r="M103" s="3">
        <v>3.2466</v>
      </c>
      <c r="N103" s="3">
        <v>3.2456</v>
      </c>
      <c r="O103" s="3">
        <v>3.2441</v>
      </c>
      <c r="P103" s="3">
        <v>3.2424</v>
      </c>
      <c r="Q103" s="3">
        <v>3.2403</v>
      </c>
      <c r="R103" s="3">
        <v>3.2387</v>
      </c>
      <c r="S103" s="3">
        <v>3.2346</v>
      </c>
      <c r="T103" s="3">
        <v>3.2331</v>
      </c>
      <c r="U103" s="3">
        <v>3.2292</v>
      </c>
      <c r="V103" s="3">
        <v>3.2236</v>
      </c>
      <c r="W103" s="3">
        <v>3.2155</v>
      </c>
      <c r="X103" s="3">
        <v>3.2032</v>
      </c>
      <c r="Y103" s="3">
        <v>3.1887</v>
      </c>
      <c r="Z103" s="3">
        <v>3.173</v>
      </c>
      <c r="AA103" s="3">
        <v>3.1557</v>
      </c>
      <c r="AB103" s="3">
        <v>3.1376</v>
      </c>
      <c r="AC103" s="3">
        <v>3.1169</v>
      </c>
      <c r="AD103" s="3">
        <v>3.0811</v>
      </c>
      <c r="AE103" s="3">
        <v>3.0189</v>
      </c>
      <c r="AF103" s="3">
        <v>2.8456</v>
      </c>
    </row>
    <row r="104" ht="15.75" customHeight="1">
      <c r="C104" s="1">
        <v>770.0</v>
      </c>
      <c r="D104" s="1">
        <v>2.5</v>
      </c>
      <c r="E104" s="41">
        <f t="shared" si="2"/>
        <v>0.5347222222</v>
      </c>
      <c r="F104" s="1">
        <v>3.2572</v>
      </c>
      <c r="G104" s="3">
        <v>3.2582</v>
      </c>
      <c r="H104" s="3">
        <v>3.2569</v>
      </c>
      <c r="I104" s="3">
        <v>3.2543</v>
      </c>
      <c r="J104" s="3">
        <v>3.2515</v>
      </c>
      <c r="K104" s="3">
        <v>3.2496</v>
      </c>
      <c r="L104" s="3">
        <v>3.2479</v>
      </c>
      <c r="M104" s="3">
        <v>3.2462</v>
      </c>
      <c r="N104" s="3">
        <v>3.2451</v>
      </c>
      <c r="O104" s="3">
        <v>3.2437</v>
      </c>
      <c r="P104" s="3">
        <v>3.242</v>
      </c>
      <c r="Q104" s="3">
        <v>3.24</v>
      </c>
      <c r="R104" s="3">
        <v>3.2383</v>
      </c>
      <c r="S104" s="3">
        <v>3.2341</v>
      </c>
      <c r="T104" s="3">
        <v>3.2326</v>
      </c>
      <c r="U104" s="3">
        <v>3.2285</v>
      </c>
      <c r="V104" s="3">
        <v>3.2231</v>
      </c>
      <c r="W104" s="3">
        <v>3.2149</v>
      </c>
      <c r="X104" s="3">
        <v>3.2024</v>
      </c>
      <c r="Y104" s="3">
        <v>3.1877</v>
      </c>
      <c r="Z104" s="3">
        <v>3.1719</v>
      </c>
      <c r="AA104" s="3">
        <v>3.1543</v>
      </c>
      <c r="AB104" s="3">
        <v>3.1363</v>
      </c>
      <c r="AC104" s="3">
        <v>3.1152</v>
      </c>
      <c r="AD104" s="3">
        <v>3.0786</v>
      </c>
      <c r="AE104" s="3">
        <v>3.015</v>
      </c>
      <c r="AF104" s="3">
        <v>2.8345</v>
      </c>
    </row>
    <row r="105" ht="15.75" customHeight="1">
      <c r="C105" s="1">
        <v>780.0</v>
      </c>
      <c r="D105" s="1">
        <v>2.5</v>
      </c>
      <c r="E105" s="41">
        <f t="shared" si="2"/>
        <v>0.5416666667</v>
      </c>
      <c r="F105" s="1">
        <v>3.2569</v>
      </c>
      <c r="G105" s="3">
        <v>3.2577</v>
      </c>
      <c r="H105" s="3">
        <v>3.2564</v>
      </c>
      <c r="I105" s="3">
        <v>3.2538</v>
      </c>
      <c r="J105" s="3">
        <v>3.251</v>
      </c>
      <c r="K105" s="3">
        <v>3.2491</v>
      </c>
      <c r="L105" s="3">
        <v>3.2474</v>
      </c>
      <c r="M105" s="3">
        <v>3.2457</v>
      </c>
      <c r="N105" s="3">
        <v>3.2447</v>
      </c>
      <c r="O105" s="3">
        <v>3.2434</v>
      </c>
      <c r="P105" s="3">
        <v>3.2417</v>
      </c>
      <c r="Q105" s="3">
        <v>3.2397</v>
      </c>
      <c r="R105" s="3">
        <v>3.2378</v>
      </c>
      <c r="S105" s="3">
        <v>3.2338</v>
      </c>
      <c r="T105" s="3">
        <v>3.2321</v>
      </c>
      <c r="U105" s="3">
        <v>3.228</v>
      </c>
      <c r="V105" s="3">
        <v>3.2225</v>
      </c>
      <c r="W105" s="3">
        <v>3.2142</v>
      </c>
      <c r="X105" s="3">
        <v>3.2015</v>
      </c>
      <c r="Y105" s="3">
        <v>3.1867</v>
      </c>
      <c r="Z105" s="3">
        <v>3.1707</v>
      </c>
      <c r="AA105" s="3">
        <v>3.1531</v>
      </c>
      <c r="AB105" s="3">
        <v>3.1349</v>
      </c>
      <c r="AC105" s="3">
        <v>3.1135</v>
      </c>
      <c r="AD105" s="3">
        <v>3.0761</v>
      </c>
      <c r="AE105" s="3">
        <v>3.0109</v>
      </c>
      <c r="AF105" s="3">
        <v>2.8227</v>
      </c>
    </row>
    <row r="106" ht="15.75" customHeight="1">
      <c r="C106" s="1">
        <v>790.0</v>
      </c>
      <c r="D106" s="1">
        <v>2.5</v>
      </c>
      <c r="E106" s="41">
        <f t="shared" si="2"/>
        <v>0.5486111111</v>
      </c>
      <c r="F106" s="1">
        <v>3.2564</v>
      </c>
      <c r="G106" s="3">
        <v>3.2572</v>
      </c>
      <c r="H106" s="3">
        <v>3.2557</v>
      </c>
      <c r="I106" s="3">
        <v>3.2533</v>
      </c>
      <c r="J106" s="3">
        <v>3.2505</v>
      </c>
      <c r="K106" s="3">
        <v>3.2486</v>
      </c>
      <c r="L106" s="3">
        <v>3.2471</v>
      </c>
      <c r="M106" s="3">
        <v>3.2454</v>
      </c>
      <c r="N106" s="3">
        <v>3.2444</v>
      </c>
      <c r="O106" s="3">
        <v>3.243</v>
      </c>
      <c r="P106" s="3">
        <v>3.2414</v>
      </c>
      <c r="Q106" s="3">
        <v>3.2393</v>
      </c>
      <c r="R106" s="3">
        <v>3.2375</v>
      </c>
      <c r="S106" s="3">
        <v>3.2333</v>
      </c>
      <c r="T106" s="3">
        <v>3.2316</v>
      </c>
      <c r="U106" s="3">
        <v>3.2275</v>
      </c>
      <c r="V106" s="3">
        <v>3.222</v>
      </c>
      <c r="W106" s="3">
        <v>3.2135</v>
      </c>
      <c r="X106" s="3">
        <v>3.2007</v>
      </c>
      <c r="Y106" s="3">
        <v>3.1857</v>
      </c>
      <c r="Z106" s="3">
        <v>3.1695</v>
      </c>
      <c r="AA106" s="3">
        <v>3.152</v>
      </c>
      <c r="AB106" s="3">
        <v>3.1336</v>
      </c>
      <c r="AC106" s="3">
        <v>3.1116</v>
      </c>
      <c r="AD106" s="3">
        <v>3.0735</v>
      </c>
      <c r="AE106" s="3">
        <v>3.0067</v>
      </c>
      <c r="AF106" s="3">
        <v>2.8102</v>
      </c>
    </row>
    <row r="107" ht="15.75" customHeight="1">
      <c r="C107" s="1">
        <v>800.0</v>
      </c>
      <c r="D107" s="1">
        <v>2.5</v>
      </c>
      <c r="E107" s="41">
        <f t="shared" si="2"/>
        <v>0.5555555556</v>
      </c>
      <c r="F107" s="1">
        <v>3.2559</v>
      </c>
      <c r="G107" s="3">
        <v>3.2567</v>
      </c>
      <c r="H107" s="3">
        <v>3.2552</v>
      </c>
      <c r="I107" s="3">
        <v>3.2527</v>
      </c>
      <c r="J107" s="3">
        <v>3.25</v>
      </c>
      <c r="K107" s="3">
        <v>3.2481</v>
      </c>
      <c r="L107" s="3">
        <v>3.2466</v>
      </c>
      <c r="M107" s="3">
        <v>3.2451</v>
      </c>
      <c r="N107" s="3">
        <v>3.2441</v>
      </c>
      <c r="O107" s="3">
        <v>3.2427</v>
      </c>
      <c r="P107" s="3">
        <v>3.241</v>
      </c>
      <c r="Q107" s="3">
        <v>3.239</v>
      </c>
      <c r="R107" s="3">
        <v>3.2371</v>
      </c>
      <c r="S107" s="3">
        <v>3.2329</v>
      </c>
      <c r="T107" s="3">
        <v>3.2312</v>
      </c>
      <c r="U107" s="3">
        <v>3.227</v>
      </c>
      <c r="V107" s="3">
        <v>3.2213</v>
      </c>
      <c r="W107" s="3">
        <v>3.2128</v>
      </c>
      <c r="X107" s="3">
        <v>3.1999</v>
      </c>
      <c r="Y107" s="3">
        <v>3.1847</v>
      </c>
      <c r="Z107" s="3">
        <v>3.1681</v>
      </c>
      <c r="AA107" s="3">
        <v>3.1508</v>
      </c>
      <c r="AB107" s="3">
        <v>3.1322</v>
      </c>
      <c r="AC107" s="3">
        <v>3.1098</v>
      </c>
      <c r="AD107" s="3">
        <v>3.0708</v>
      </c>
      <c r="AE107" s="3">
        <v>3.0023</v>
      </c>
      <c r="AF107" s="3">
        <v>2.7971</v>
      </c>
    </row>
    <row r="108" ht="15.75" customHeight="1">
      <c r="C108" s="1">
        <v>810.0</v>
      </c>
      <c r="D108" s="1">
        <v>2.5</v>
      </c>
      <c r="E108" s="41">
        <f t="shared" si="2"/>
        <v>0.5625</v>
      </c>
      <c r="F108" s="1">
        <v>3.2555</v>
      </c>
      <c r="G108" s="3">
        <v>3.2562</v>
      </c>
      <c r="H108" s="3">
        <v>3.2545</v>
      </c>
      <c r="I108" s="3">
        <v>3.2521</v>
      </c>
      <c r="J108" s="3">
        <v>3.2494</v>
      </c>
      <c r="K108" s="3">
        <v>3.2476</v>
      </c>
      <c r="L108" s="3">
        <v>3.2462</v>
      </c>
      <c r="M108" s="3">
        <v>3.2446</v>
      </c>
      <c r="N108" s="3">
        <v>3.2437</v>
      </c>
      <c r="O108" s="3">
        <v>3.2422</v>
      </c>
      <c r="P108" s="3">
        <v>3.2407</v>
      </c>
      <c r="Q108" s="3">
        <v>3.2387</v>
      </c>
      <c r="R108" s="3">
        <v>3.2368</v>
      </c>
      <c r="S108" s="3">
        <v>3.2324</v>
      </c>
      <c r="T108" s="3">
        <v>3.2307</v>
      </c>
      <c r="U108" s="3">
        <v>3.2265</v>
      </c>
      <c r="V108" s="3">
        <v>3.2208</v>
      </c>
      <c r="W108" s="3">
        <v>3.212</v>
      </c>
      <c r="X108" s="3">
        <v>3.199</v>
      </c>
      <c r="Y108" s="3">
        <v>3.1835</v>
      </c>
      <c r="Z108" s="3">
        <v>3.167</v>
      </c>
      <c r="AA108" s="3">
        <v>3.1494</v>
      </c>
      <c r="AB108" s="3">
        <v>3.1309</v>
      </c>
      <c r="AC108" s="3">
        <v>3.1079</v>
      </c>
      <c r="AD108" s="3">
        <v>3.0681</v>
      </c>
      <c r="AE108" s="3">
        <v>2.9976</v>
      </c>
      <c r="AF108" s="3">
        <v>2.7831</v>
      </c>
    </row>
    <row r="109" ht="15.75" customHeight="1">
      <c r="C109" s="1">
        <v>820.0</v>
      </c>
      <c r="D109" s="1">
        <v>2.5</v>
      </c>
      <c r="E109" s="41">
        <f t="shared" si="2"/>
        <v>0.5694444444</v>
      </c>
      <c r="F109" s="1">
        <v>3.255</v>
      </c>
      <c r="G109" s="3">
        <v>3.2557</v>
      </c>
      <c r="H109" s="3">
        <v>3.254</v>
      </c>
      <c r="I109" s="3">
        <v>3.2516</v>
      </c>
      <c r="J109" s="3">
        <v>3.2489</v>
      </c>
      <c r="K109" s="3">
        <v>3.2473</v>
      </c>
      <c r="L109" s="3">
        <v>3.2457</v>
      </c>
      <c r="M109" s="3">
        <v>3.2442</v>
      </c>
      <c r="N109" s="3">
        <v>3.2432</v>
      </c>
      <c r="O109" s="3">
        <v>3.2419</v>
      </c>
      <c r="P109" s="3">
        <v>3.2403</v>
      </c>
      <c r="Q109" s="3">
        <v>3.2383</v>
      </c>
      <c r="R109" s="3">
        <v>3.2363</v>
      </c>
      <c r="S109" s="3">
        <v>3.2321</v>
      </c>
      <c r="T109" s="3">
        <v>3.2302</v>
      </c>
      <c r="U109" s="3">
        <v>3.2258</v>
      </c>
      <c r="V109" s="3">
        <v>3.2201</v>
      </c>
      <c r="W109" s="3">
        <v>3.2113</v>
      </c>
      <c r="X109" s="3">
        <v>3.1982</v>
      </c>
      <c r="Y109" s="3">
        <v>3.1825</v>
      </c>
      <c r="Z109" s="3">
        <v>3.1658</v>
      </c>
      <c r="AA109" s="3">
        <v>3.1482</v>
      </c>
      <c r="AB109" s="3">
        <v>3.1295</v>
      </c>
      <c r="AC109" s="3">
        <v>3.1061</v>
      </c>
      <c r="AD109" s="3">
        <v>3.0653</v>
      </c>
      <c r="AE109" s="3">
        <v>2.9929</v>
      </c>
      <c r="AF109" s="3">
        <v>2.7684</v>
      </c>
    </row>
    <row r="110" ht="15.75" customHeight="1">
      <c r="C110" s="1">
        <v>830.0</v>
      </c>
      <c r="D110" s="1">
        <v>2.5</v>
      </c>
      <c r="E110" s="41">
        <f t="shared" si="2"/>
        <v>0.5763888889</v>
      </c>
      <c r="F110" s="1">
        <v>3.2545</v>
      </c>
      <c r="G110" s="3">
        <v>3.255</v>
      </c>
      <c r="H110" s="3">
        <v>3.2535</v>
      </c>
      <c r="I110" s="3">
        <v>3.2511</v>
      </c>
      <c r="J110" s="3">
        <v>3.2484</v>
      </c>
      <c r="K110" s="3">
        <v>3.2467</v>
      </c>
      <c r="L110" s="3">
        <v>3.2454</v>
      </c>
      <c r="M110" s="3">
        <v>3.2439</v>
      </c>
      <c r="N110" s="3">
        <v>3.2429</v>
      </c>
      <c r="O110" s="3">
        <v>3.2415</v>
      </c>
      <c r="P110" s="3">
        <v>3.24</v>
      </c>
      <c r="Q110" s="3">
        <v>3.238</v>
      </c>
      <c r="R110" s="3">
        <v>3.236</v>
      </c>
      <c r="S110" s="3">
        <v>3.2317</v>
      </c>
      <c r="T110" s="3">
        <v>3.2297</v>
      </c>
      <c r="U110" s="3">
        <v>3.2253</v>
      </c>
      <c r="V110" s="3">
        <v>3.2194</v>
      </c>
      <c r="W110" s="3">
        <v>3.2107</v>
      </c>
      <c r="X110" s="3">
        <v>3.1973</v>
      </c>
      <c r="Y110" s="3">
        <v>3.1815</v>
      </c>
      <c r="Z110" s="3">
        <v>3.1646</v>
      </c>
      <c r="AA110" s="3">
        <v>3.1471</v>
      </c>
      <c r="AB110" s="3">
        <v>3.128</v>
      </c>
      <c r="AC110" s="3">
        <v>3.1039</v>
      </c>
      <c r="AD110" s="3">
        <v>3.0624</v>
      </c>
      <c r="AE110" s="3">
        <v>2.988</v>
      </c>
      <c r="AF110" s="3">
        <v>2.7525</v>
      </c>
    </row>
    <row r="111" ht="15.75" customHeight="1">
      <c r="C111" s="1">
        <v>840.0</v>
      </c>
      <c r="D111" s="1">
        <v>2.5</v>
      </c>
      <c r="E111" s="41">
        <f t="shared" si="2"/>
        <v>0.5833333333</v>
      </c>
      <c r="F111" s="1">
        <v>3.254</v>
      </c>
      <c r="G111" s="3">
        <v>3.2545</v>
      </c>
      <c r="H111" s="3">
        <v>3.2528</v>
      </c>
      <c r="I111" s="3">
        <v>3.2505</v>
      </c>
      <c r="J111" s="3">
        <v>3.2479</v>
      </c>
      <c r="K111" s="3">
        <v>3.2462</v>
      </c>
      <c r="L111" s="3">
        <v>3.2449</v>
      </c>
      <c r="M111" s="3">
        <v>3.2435</v>
      </c>
      <c r="N111" s="3">
        <v>3.2425</v>
      </c>
      <c r="O111" s="3">
        <v>3.2412</v>
      </c>
      <c r="P111" s="3">
        <v>3.2397</v>
      </c>
      <c r="Q111" s="3">
        <v>3.2375</v>
      </c>
      <c r="R111" s="3">
        <v>3.2356</v>
      </c>
      <c r="S111" s="3">
        <v>3.2312</v>
      </c>
      <c r="T111" s="3">
        <v>3.2294</v>
      </c>
      <c r="U111" s="3">
        <v>3.2248</v>
      </c>
      <c r="V111" s="3">
        <v>3.2189</v>
      </c>
      <c r="W111" s="3">
        <v>3.2098</v>
      </c>
      <c r="X111" s="3">
        <v>3.1965</v>
      </c>
      <c r="Y111" s="3">
        <v>3.1805</v>
      </c>
      <c r="Z111" s="3">
        <v>3.1634</v>
      </c>
      <c r="AA111" s="3">
        <v>3.1459</v>
      </c>
      <c r="AB111" s="3">
        <v>3.1267</v>
      </c>
      <c r="AC111" s="3">
        <v>3.1019</v>
      </c>
      <c r="AD111" s="3">
        <v>3.0594</v>
      </c>
      <c r="AE111" s="3">
        <v>2.9828</v>
      </c>
      <c r="AF111" s="3">
        <v>2.7357</v>
      </c>
    </row>
    <row r="112" ht="15.75" customHeight="1">
      <c r="C112" s="1">
        <v>850.0</v>
      </c>
      <c r="D112" s="1">
        <v>2.5</v>
      </c>
      <c r="E112" s="41">
        <f t="shared" si="2"/>
        <v>0.5902777778</v>
      </c>
      <c r="F112" s="1">
        <v>3.2535</v>
      </c>
      <c r="G112" s="3">
        <v>3.254</v>
      </c>
      <c r="H112" s="3">
        <v>3.2523</v>
      </c>
      <c r="I112" s="3">
        <v>3.25</v>
      </c>
      <c r="J112" s="3">
        <v>3.2474</v>
      </c>
      <c r="K112" s="3">
        <v>3.2459</v>
      </c>
      <c r="L112" s="3">
        <v>3.2446</v>
      </c>
      <c r="M112" s="3">
        <v>3.2432</v>
      </c>
      <c r="N112" s="3">
        <v>3.2422</v>
      </c>
      <c r="O112" s="3">
        <v>3.241</v>
      </c>
      <c r="P112" s="3">
        <v>3.2393</v>
      </c>
      <c r="Q112" s="3">
        <v>3.2371</v>
      </c>
      <c r="R112" s="3">
        <v>3.2351</v>
      </c>
      <c r="S112" s="3">
        <v>3.2309</v>
      </c>
      <c r="T112" s="3">
        <v>3.2289</v>
      </c>
      <c r="U112" s="3">
        <v>3.2241</v>
      </c>
      <c r="V112" s="3">
        <v>3.2182</v>
      </c>
      <c r="W112" s="3">
        <v>3.2091</v>
      </c>
      <c r="X112" s="3">
        <v>3.1956</v>
      </c>
      <c r="Y112" s="3">
        <v>3.1793</v>
      </c>
      <c r="Z112" s="3">
        <v>3.1622</v>
      </c>
      <c r="AA112" s="3">
        <v>3.1447</v>
      </c>
      <c r="AB112" s="3">
        <v>3.1251</v>
      </c>
      <c r="AC112" s="3">
        <v>3.0997</v>
      </c>
      <c r="AD112" s="3">
        <v>3.0563</v>
      </c>
      <c r="AE112" s="3">
        <v>2.9774</v>
      </c>
      <c r="AF112" s="3">
        <v>2.7176</v>
      </c>
    </row>
    <row r="113" ht="15.75" customHeight="1">
      <c r="C113" s="1">
        <v>860.0</v>
      </c>
      <c r="D113" s="1">
        <v>2.5</v>
      </c>
      <c r="E113" s="41">
        <f t="shared" si="2"/>
        <v>0.5972222222</v>
      </c>
      <c r="F113" s="1">
        <v>3.2532</v>
      </c>
      <c r="G113" s="3">
        <v>3.2535</v>
      </c>
      <c r="H113" s="3">
        <v>3.2518</v>
      </c>
      <c r="I113" s="3">
        <v>3.2494</v>
      </c>
      <c r="J113" s="3">
        <v>3.2469</v>
      </c>
      <c r="K113" s="3">
        <v>3.2454</v>
      </c>
      <c r="L113" s="3">
        <v>3.2442</v>
      </c>
      <c r="M113" s="3">
        <v>3.2429</v>
      </c>
      <c r="N113" s="3">
        <v>3.2419</v>
      </c>
      <c r="O113" s="3">
        <v>3.2405</v>
      </c>
      <c r="P113" s="3">
        <v>3.239</v>
      </c>
      <c r="Q113" s="3">
        <v>3.2368</v>
      </c>
      <c r="R113" s="3">
        <v>3.2348</v>
      </c>
      <c r="S113" s="3">
        <v>3.2304</v>
      </c>
      <c r="T113" s="3">
        <v>3.2284</v>
      </c>
      <c r="U113" s="3">
        <v>3.2236</v>
      </c>
      <c r="V113" s="3">
        <v>3.2176</v>
      </c>
      <c r="W113" s="3">
        <v>3.2085</v>
      </c>
      <c r="X113" s="3">
        <v>3.1948</v>
      </c>
      <c r="Y113" s="3">
        <v>3.1783</v>
      </c>
      <c r="Z113" s="3">
        <v>3.1611</v>
      </c>
      <c r="AA113" s="3">
        <v>3.1434</v>
      </c>
      <c r="AB113" s="3">
        <v>3.1236</v>
      </c>
      <c r="AC113" s="3">
        <v>3.0973</v>
      </c>
      <c r="AD113" s="3">
        <v>3.0531</v>
      </c>
      <c r="AE113" s="3">
        <v>2.9718</v>
      </c>
      <c r="AF113" s="3">
        <v>2.6979</v>
      </c>
    </row>
    <row r="114" ht="15.75" customHeight="1">
      <c r="C114" s="1">
        <v>870.0</v>
      </c>
      <c r="D114" s="1">
        <v>2.5</v>
      </c>
      <c r="E114" s="41">
        <f t="shared" si="2"/>
        <v>0.6041666667</v>
      </c>
      <c r="F114" s="1">
        <v>3.2527</v>
      </c>
      <c r="G114" s="3">
        <v>3.253</v>
      </c>
      <c r="H114" s="3">
        <v>3.2513</v>
      </c>
      <c r="I114" s="3">
        <v>3.2489</v>
      </c>
      <c r="J114" s="3">
        <v>3.2466</v>
      </c>
      <c r="K114" s="3">
        <v>3.2451</v>
      </c>
      <c r="L114" s="3">
        <v>3.2439</v>
      </c>
      <c r="M114" s="3">
        <v>3.2425</v>
      </c>
      <c r="N114" s="3">
        <v>3.2415</v>
      </c>
      <c r="O114" s="3">
        <v>3.2402</v>
      </c>
      <c r="P114" s="3">
        <v>3.2387</v>
      </c>
      <c r="Q114" s="3">
        <v>3.2365</v>
      </c>
      <c r="R114" s="3">
        <v>3.2344</v>
      </c>
      <c r="S114" s="3">
        <v>3.2301</v>
      </c>
      <c r="T114" s="3">
        <v>3.2279</v>
      </c>
      <c r="U114" s="3">
        <v>3.223</v>
      </c>
      <c r="V114" s="3">
        <v>3.2171</v>
      </c>
      <c r="W114" s="3">
        <v>3.2078</v>
      </c>
      <c r="X114" s="3">
        <v>3.1938</v>
      </c>
      <c r="Y114" s="3">
        <v>3.1771</v>
      </c>
      <c r="Z114" s="3">
        <v>3.1599</v>
      </c>
      <c r="AA114" s="3">
        <v>3.1422</v>
      </c>
      <c r="AB114" s="3">
        <v>3.1221</v>
      </c>
      <c r="AC114" s="3">
        <v>3.0949</v>
      </c>
      <c r="AD114" s="3">
        <v>3.0499</v>
      </c>
      <c r="AE114" s="3">
        <v>2.9659</v>
      </c>
      <c r="AF114" s="3">
        <v>2.6766</v>
      </c>
    </row>
    <row r="115" ht="15.75" customHeight="1">
      <c r="C115" s="1">
        <v>880.0</v>
      </c>
      <c r="D115" s="1">
        <v>2.5</v>
      </c>
      <c r="E115" s="41">
        <f t="shared" si="2"/>
        <v>0.6111111111</v>
      </c>
      <c r="F115" s="1">
        <v>3.2521</v>
      </c>
      <c r="G115" s="3">
        <v>3.2523</v>
      </c>
      <c r="H115" s="3">
        <v>3.2508</v>
      </c>
      <c r="I115" s="3">
        <v>3.2484</v>
      </c>
      <c r="J115" s="3">
        <v>3.2461</v>
      </c>
      <c r="K115" s="3">
        <v>3.2447</v>
      </c>
      <c r="L115" s="3">
        <v>3.2434</v>
      </c>
      <c r="M115" s="3">
        <v>3.2422</v>
      </c>
      <c r="N115" s="3">
        <v>3.2412</v>
      </c>
      <c r="O115" s="3">
        <v>3.24</v>
      </c>
      <c r="P115" s="3">
        <v>3.2383</v>
      </c>
      <c r="Q115" s="3">
        <v>3.2361</v>
      </c>
      <c r="R115" s="3">
        <v>3.2341</v>
      </c>
      <c r="S115" s="3">
        <v>3.2295</v>
      </c>
      <c r="T115" s="3">
        <v>3.2274</v>
      </c>
      <c r="U115" s="3">
        <v>3.2225</v>
      </c>
      <c r="V115" s="3">
        <v>3.2164</v>
      </c>
      <c r="W115" s="3">
        <v>3.2069</v>
      </c>
      <c r="X115" s="3">
        <v>3.1929</v>
      </c>
      <c r="Y115" s="3">
        <v>3.1761</v>
      </c>
      <c r="Z115" s="3">
        <v>3.1587</v>
      </c>
      <c r="AA115" s="3">
        <v>3.141</v>
      </c>
      <c r="AB115" s="3">
        <v>3.1206</v>
      </c>
      <c r="AC115" s="3">
        <v>3.0924</v>
      </c>
      <c r="AD115" s="3">
        <v>3.0465</v>
      </c>
      <c r="AE115" s="3">
        <v>2.9598</v>
      </c>
      <c r="AF115" s="3">
        <v>2.6532</v>
      </c>
    </row>
    <row r="116" ht="15.75" customHeight="1">
      <c r="C116" s="1">
        <v>890.0</v>
      </c>
      <c r="D116" s="1">
        <v>2.5</v>
      </c>
      <c r="E116" s="41">
        <f t="shared" si="2"/>
        <v>0.6180555556</v>
      </c>
      <c r="F116" s="1">
        <v>3.2516</v>
      </c>
      <c r="G116" s="3">
        <v>3.2518</v>
      </c>
      <c r="H116" s="3">
        <v>3.2501</v>
      </c>
      <c r="I116" s="3">
        <v>3.2481</v>
      </c>
      <c r="J116" s="3">
        <v>3.2456</v>
      </c>
      <c r="K116" s="3">
        <v>3.2442</v>
      </c>
      <c r="L116" s="3">
        <v>3.243</v>
      </c>
      <c r="M116" s="3">
        <v>3.2417</v>
      </c>
      <c r="N116" s="3">
        <v>3.2408</v>
      </c>
      <c r="O116" s="3">
        <v>3.2395</v>
      </c>
      <c r="P116" s="3">
        <v>3.238</v>
      </c>
      <c r="Q116" s="3">
        <v>3.2358</v>
      </c>
      <c r="R116" s="3">
        <v>3.2336</v>
      </c>
      <c r="S116" s="3">
        <v>3.229</v>
      </c>
      <c r="T116" s="3">
        <v>3.2268</v>
      </c>
      <c r="U116" s="3">
        <v>3.222</v>
      </c>
      <c r="V116" s="3">
        <v>3.2157</v>
      </c>
      <c r="W116" s="3">
        <v>3.2063</v>
      </c>
      <c r="X116" s="3">
        <v>3.1921</v>
      </c>
      <c r="Y116" s="3">
        <v>3.1749</v>
      </c>
      <c r="Z116" s="3">
        <v>3.1575</v>
      </c>
      <c r="AA116" s="3">
        <v>3.1398</v>
      </c>
      <c r="AB116" s="3">
        <v>3.1191</v>
      </c>
      <c r="AC116" s="3">
        <v>3.0899</v>
      </c>
      <c r="AD116" s="3">
        <v>3.0432</v>
      </c>
      <c r="AE116" s="3">
        <v>2.9534</v>
      </c>
      <c r="AF116" s="3">
        <v>2.6271</v>
      </c>
    </row>
    <row r="117" ht="15.75" customHeight="1">
      <c r="C117" s="1">
        <v>900.0</v>
      </c>
      <c r="D117" s="1">
        <v>2.5</v>
      </c>
      <c r="E117" s="41">
        <f t="shared" si="2"/>
        <v>0.625</v>
      </c>
      <c r="F117" s="1">
        <v>3.2511</v>
      </c>
      <c r="G117" s="3">
        <v>3.2513</v>
      </c>
      <c r="H117" s="3">
        <v>3.2496</v>
      </c>
      <c r="I117" s="3">
        <v>3.2476</v>
      </c>
      <c r="J117" s="3">
        <v>3.2452</v>
      </c>
      <c r="K117" s="3">
        <v>3.2439</v>
      </c>
      <c r="L117" s="3">
        <v>3.2427</v>
      </c>
      <c r="M117" s="3">
        <v>3.2414</v>
      </c>
      <c r="N117" s="3">
        <v>3.2405</v>
      </c>
      <c r="O117" s="3">
        <v>3.2393</v>
      </c>
      <c r="P117" s="3">
        <v>3.2376</v>
      </c>
      <c r="Q117" s="3">
        <v>3.2354</v>
      </c>
      <c r="R117" s="3">
        <v>3.2333</v>
      </c>
      <c r="S117" s="3">
        <v>3.2287</v>
      </c>
      <c r="T117" s="3">
        <v>3.2265</v>
      </c>
      <c r="U117" s="3">
        <v>3.2213</v>
      </c>
      <c r="V117" s="3">
        <v>3.2152</v>
      </c>
      <c r="W117" s="3">
        <v>3.2056</v>
      </c>
      <c r="X117" s="3">
        <v>3.1911</v>
      </c>
      <c r="Y117" s="3">
        <v>3.1739</v>
      </c>
      <c r="Z117" s="3">
        <v>3.1563</v>
      </c>
      <c r="AA117" s="3">
        <v>3.1386</v>
      </c>
      <c r="AB117" s="3">
        <v>3.1172</v>
      </c>
      <c r="AC117" s="3">
        <v>3.0872</v>
      </c>
      <c r="AD117" s="3">
        <v>3.0395</v>
      </c>
      <c r="AE117" s="3">
        <v>2.9469</v>
      </c>
      <c r="AF117" s="3">
        <v>2.5975</v>
      </c>
    </row>
    <row r="118" ht="15.75" customHeight="1">
      <c r="C118" s="1">
        <v>910.0</v>
      </c>
      <c r="D118" s="1">
        <v>2.5</v>
      </c>
      <c r="E118" s="41">
        <f t="shared" si="2"/>
        <v>0.6319444444</v>
      </c>
      <c r="F118" s="1">
        <v>3.2508</v>
      </c>
      <c r="G118" s="3">
        <v>3.2508</v>
      </c>
      <c r="H118" s="3">
        <v>3.2491</v>
      </c>
      <c r="I118" s="3">
        <v>3.2471</v>
      </c>
      <c r="J118" s="3">
        <v>3.2447</v>
      </c>
      <c r="K118" s="3">
        <v>3.2435</v>
      </c>
      <c r="L118" s="3">
        <v>3.2424</v>
      </c>
      <c r="M118" s="3">
        <v>3.241</v>
      </c>
      <c r="N118" s="3">
        <v>3.2402</v>
      </c>
      <c r="O118" s="3">
        <v>3.239</v>
      </c>
      <c r="P118" s="3">
        <v>3.2373</v>
      </c>
      <c r="Q118" s="3">
        <v>3.2351</v>
      </c>
      <c r="R118" s="3">
        <v>3.2329</v>
      </c>
      <c r="S118" s="3">
        <v>3.2282</v>
      </c>
      <c r="T118" s="3">
        <v>3.226</v>
      </c>
      <c r="U118" s="3">
        <v>3.2208</v>
      </c>
      <c r="V118" s="3">
        <v>3.2145</v>
      </c>
      <c r="W118" s="3">
        <v>3.2047</v>
      </c>
      <c r="X118" s="3">
        <v>3.1902</v>
      </c>
      <c r="Y118" s="3">
        <v>3.1727</v>
      </c>
      <c r="Z118" s="3">
        <v>3.1553</v>
      </c>
      <c r="AA118" s="3">
        <v>3.1374</v>
      </c>
      <c r="AB118" s="3">
        <v>3.1155</v>
      </c>
      <c r="AC118" s="3">
        <v>3.0843</v>
      </c>
      <c r="AD118" s="3">
        <v>3.0357</v>
      </c>
      <c r="AE118" s="3">
        <v>2.9399</v>
      </c>
      <c r="AF118" s="3">
        <v>2.5638</v>
      </c>
    </row>
    <row r="119" ht="15.75" customHeight="1">
      <c r="C119" s="1">
        <v>920.0</v>
      </c>
      <c r="D119" s="1">
        <v>2.5</v>
      </c>
      <c r="E119" s="41">
        <f t="shared" si="2"/>
        <v>0.6388888889</v>
      </c>
      <c r="F119" s="1">
        <v>3.2503</v>
      </c>
      <c r="G119" s="3">
        <v>3.2503</v>
      </c>
      <c r="H119" s="3">
        <v>3.2486</v>
      </c>
      <c r="I119" s="3">
        <v>3.2466</v>
      </c>
      <c r="J119" s="3">
        <v>3.2444</v>
      </c>
      <c r="K119" s="3">
        <v>3.2432</v>
      </c>
      <c r="L119" s="3">
        <v>3.242</v>
      </c>
      <c r="M119" s="3">
        <v>3.2407</v>
      </c>
      <c r="N119" s="3">
        <v>3.24</v>
      </c>
      <c r="O119" s="3">
        <v>3.2387</v>
      </c>
      <c r="P119" s="3">
        <v>3.237</v>
      </c>
      <c r="Q119" s="3">
        <v>3.2348</v>
      </c>
      <c r="R119" s="3">
        <v>3.2324</v>
      </c>
      <c r="S119" s="3">
        <v>3.2279</v>
      </c>
      <c r="T119" s="3">
        <v>3.2255</v>
      </c>
      <c r="U119" s="3">
        <v>3.2201</v>
      </c>
      <c r="V119" s="3">
        <v>3.2139</v>
      </c>
      <c r="W119" s="3">
        <v>3.2041</v>
      </c>
      <c r="X119" s="3">
        <v>3.1894</v>
      </c>
      <c r="Y119" s="3">
        <v>3.1715</v>
      </c>
      <c r="Z119" s="3">
        <v>3.1541</v>
      </c>
      <c r="AA119" s="3">
        <v>3.1361</v>
      </c>
      <c r="AB119" s="3">
        <v>3.1137</v>
      </c>
      <c r="AC119" s="3">
        <v>3.0815</v>
      </c>
      <c r="AD119" s="3">
        <v>3.032</v>
      </c>
      <c r="AE119" s="3">
        <v>2.9327</v>
      </c>
      <c r="AF119" s="3">
        <v>2.5242</v>
      </c>
    </row>
    <row r="120" ht="15.75" customHeight="1">
      <c r="C120" s="1">
        <v>930.0</v>
      </c>
      <c r="D120" s="1">
        <v>2.5</v>
      </c>
      <c r="E120" s="41">
        <f t="shared" si="2"/>
        <v>0.6458333333</v>
      </c>
      <c r="F120" s="1">
        <v>3.2498</v>
      </c>
      <c r="G120" s="3">
        <v>3.2498</v>
      </c>
      <c r="H120" s="3">
        <v>3.2481</v>
      </c>
      <c r="I120" s="3">
        <v>3.2461</v>
      </c>
      <c r="J120" s="3">
        <v>3.2441</v>
      </c>
      <c r="K120" s="3">
        <v>3.2427</v>
      </c>
      <c r="L120" s="3">
        <v>3.2417</v>
      </c>
      <c r="M120" s="3">
        <v>3.2405</v>
      </c>
      <c r="N120" s="3">
        <v>3.2397</v>
      </c>
      <c r="O120" s="3">
        <v>3.2383</v>
      </c>
      <c r="P120" s="3">
        <v>3.2366</v>
      </c>
      <c r="Q120" s="3">
        <v>3.2343</v>
      </c>
      <c r="R120" s="3">
        <v>3.2321</v>
      </c>
      <c r="S120" s="3">
        <v>3.2274</v>
      </c>
      <c r="T120" s="3">
        <v>3.225</v>
      </c>
      <c r="U120" s="3">
        <v>3.2196</v>
      </c>
      <c r="V120" s="3">
        <v>3.2132</v>
      </c>
      <c r="W120" s="3">
        <v>3.2032</v>
      </c>
      <c r="X120" s="3">
        <v>3.1884</v>
      </c>
      <c r="Y120" s="3">
        <v>3.1703</v>
      </c>
      <c r="Z120" s="3">
        <v>3.153</v>
      </c>
      <c r="AA120" s="3">
        <v>3.1349</v>
      </c>
      <c r="AB120" s="3">
        <v>3.1118</v>
      </c>
      <c r="AC120" s="3">
        <v>3.0784</v>
      </c>
      <c r="AD120" s="3">
        <v>3.028</v>
      </c>
      <c r="AE120" s="3">
        <v>2.9251</v>
      </c>
      <c r="AF120" s="3">
        <v>2.4999</v>
      </c>
    </row>
    <row r="121" ht="15.75" customHeight="1">
      <c r="C121" s="1">
        <v>940.0</v>
      </c>
      <c r="D121" s="1">
        <v>2.5</v>
      </c>
      <c r="E121" s="41">
        <f t="shared" si="2"/>
        <v>0.6527777778</v>
      </c>
      <c r="F121" s="1">
        <v>3.2493</v>
      </c>
      <c r="G121" s="3">
        <v>3.2493</v>
      </c>
      <c r="H121" s="3">
        <v>3.2478</v>
      </c>
      <c r="I121" s="3">
        <v>3.2457</v>
      </c>
      <c r="J121" s="3">
        <v>3.2435</v>
      </c>
      <c r="K121" s="3">
        <v>3.2424</v>
      </c>
      <c r="L121" s="3">
        <v>3.2414</v>
      </c>
      <c r="M121" s="3">
        <v>3.2402</v>
      </c>
      <c r="N121" s="3">
        <v>3.2393</v>
      </c>
      <c r="O121" s="3">
        <v>3.238</v>
      </c>
      <c r="P121" s="3">
        <v>3.2363</v>
      </c>
      <c r="Q121" s="3">
        <v>3.2339</v>
      </c>
      <c r="R121" s="3">
        <v>3.2317</v>
      </c>
      <c r="S121" s="3">
        <v>3.227</v>
      </c>
      <c r="T121" s="3">
        <v>3.2245</v>
      </c>
      <c r="U121" s="3">
        <v>3.2189</v>
      </c>
      <c r="V121" s="3">
        <v>3.2125</v>
      </c>
      <c r="W121" s="3">
        <v>3.2024</v>
      </c>
      <c r="X121" s="3">
        <v>3.1875</v>
      </c>
      <c r="Y121" s="3">
        <v>3.1693</v>
      </c>
      <c r="Z121" s="3">
        <v>3.152</v>
      </c>
      <c r="AA121" s="3">
        <v>3.1336</v>
      </c>
      <c r="AB121" s="3">
        <v>3.1098</v>
      </c>
      <c r="AC121" s="3">
        <v>3.0752</v>
      </c>
      <c r="AD121" s="3">
        <v>3.0238</v>
      </c>
      <c r="AE121" s="3">
        <v>2.9172</v>
      </c>
    </row>
    <row r="122" ht="15.75" customHeight="1">
      <c r="C122" s="1">
        <v>950.0</v>
      </c>
      <c r="D122" s="1">
        <v>2.5</v>
      </c>
      <c r="E122" s="41">
        <f t="shared" si="2"/>
        <v>0.6597222222</v>
      </c>
      <c r="F122" s="1">
        <v>3.2488</v>
      </c>
      <c r="G122" s="3">
        <v>3.2488</v>
      </c>
      <c r="H122" s="3">
        <v>3.2473</v>
      </c>
      <c r="I122" s="3">
        <v>3.2452</v>
      </c>
      <c r="J122" s="3">
        <v>3.2432</v>
      </c>
      <c r="K122" s="3">
        <v>3.242</v>
      </c>
      <c r="L122" s="3">
        <v>3.241</v>
      </c>
      <c r="M122" s="3">
        <v>3.2398</v>
      </c>
      <c r="N122" s="3">
        <v>3.239</v>
      </c>
      <c r="O122" s="3">
        <v>3.2376</v>
      </c>
      <c r="P122" s="3">
        <v>3.236</v>
      </c>
      <c r="Q122" s="3">
        <v>3.2336</v>
      </c>
      <c r="R122" s="3">
        <v>3.2312</v>
      </c>
      <c r="S122" s="3">
        <v>3.2265</v>
      </c>
      <c r="T122" s="3">
        <v>3.224</v>
      </c>
      <c r="U122" s="3">
        <v>3.2184</v>
      </c>
      <c r="V122" s="3">
        <v>3.2118</v>
      </c>
      <c r="W122" s="3">
        <v>3.2017</v>
      </c>
      <c r="X122" s="3">
        <v>3.1865</v>
      </c>
      <c r="Y122" s="3">
        <v>3.1681</v>
      </c>
      <c r="Z122" s="3">
        <v>3.1508</v>
      </c>
      <c r="AA122" s="3">
        <v>3.1324</v>
      </c>
      <c r="AB122" s="3">
        <v>3.1078</v>
      </c>
      <c r="AC122" s="3">
        <v>3.072</v>
      </c>
      <c r="AD122" s="3">
        <v>3.0195</v>
      </c>
      <c r="AE122" s="3">
        <v>2.9089</v>
      </c>
    </row>
    <row r="123" ht="15.75" customHeight="1">
      <c r="C123" s="1">
        <v>960.0</v>
      </c>
      <c r="D123" s="1">
        <v>2.5</v>
      </c>
      <c r="E123" s="41">
        <f t="shared" si="2"/>
        <v>0.6666666667</v>
      </c>
      <c r="F123" s="1">
        <v>3.2484</v>
      </c>
      <c r="G123" s="3">
        <v>3.2483</v>
      </c>
      <c r="H123" s="3">
        <v>3.2467</v>
      </c>
      <c r="I123" s="3">
        <v>3.2449</v>
      </c>
      <c r="J123" s="3">
        <v>3.2429</v>
      </c>
      <c r="K123" s="3">
        <v>3.2417</v>
      </c>
      <c r="L123" s="3">
        <v>3.2407</v>
      </c>
      <c r="M123" s="3">
        <v>3.2395</v>
      </c>
      <c r="N123" s="3">
        <v>3.2387</v>
      </c>
      <c r="O123" s="3">
        <v>3.2373</v>
      </c>
      <c r="P123" s="3">
        <v>3.2356</v>
      </c>
      <c r="Q123" s="3">
        <v>3.2333</v>
      </c>
      <c r="R123" s="3">
        <v>3.2309</v>
      </c>
      <c r="S123" s="3">
        <v>3.226</v>
      </c>
      <c r="T123" s="3">
        <v>3.2235</v>
      </c>
      <c r="U123" s="3">
        <v>3.2179</v>
      </c>
      <c r="V123" s="3">
        <v>3.2113</v>
      </c>
      <c r="W123" s="3">
        <v>3.2009</v>
      </c>
      <c r="X123" s="3">
        <v>3.1855</v>
      </c>
      <c r="Y123" s="3">
        <v>3.167</v>
      </c>
      <c r="Z123" s="3">
        <v>3.1498</v>
      </c>
      <c r="AA123" s="3">
        <v>3.131</v>
      </c>
      <c r="AB123" s="3">
        <v>3.1056</v>
      </c>
      <c r="AC123" s="3">
        <v>3.0685</v>
      </c>
      <c r="AD123" s="3">
        <v>3.0152</v>
      </c>
      <c r="AE123" s="3">
        <v>2.9003</v>
      </c>
    </row>
    <row r="124" ht="15.75" customHeight="1">
      <c r="C124" s="1">
        <v>970.0</v>
      </c>
      <c r="D124" s="1">
        <v>2.5</v>
      </c>
      <c r="E124" s="41">
        <f t="shared" si="2"/>
        <v>0.6736111111</v>
      </c>
      <c r="F124" s="1">
        <v>3.2479</v>
      </c>
      <c r="G124" s="3">
        <v>3.2478</v>
      </c>
      <c r="H124" s="3">
        <v>3.2462</v>
      </c>
      <c r="I124" s="3">
        <v>3.2444</v>
      </c>
      <c r="J124" s="3">
        <v>3.2424</v>
      </c>
      <c r="K124" s="3">
        <v>3.2414</v>
      </c>
      <c r="L124" s="3">
        <v>3.2403</v>
      </c>
      <c r="M124" s="3">
        <v>3.2392</v>
      </c>
      <c r="N124" s="3">
        <v>3.2383</v>
      </c>
      <c r="O124" s="3">
        <v>3.237</v>
      </c>
      <c r="P124" s="3">
        <v>3.2353</v>
      </c>
      <c r="Q124" s="3">
        <v>3.2329</v>
      </c>
      <c r="R124" s="3">
        <v>3.2304</v>
      </c>
      <c r="S124" s="3">
        <v>3.2255</v>
      </c>
      <c r="T124" s="3">
        <v>3.223</v>
      </c>
      <c r="U124" s="3">
        <v>3.2172</v>
      </c>
      <c r="V124" s="3">
        <v>3.2107</v>
      </c>
      <c r="W124" s="3">
        <v>3.2</v>
      </c>
      <c r="X124" s="3">
        <v>3.1847</v>
      </c>
      <c r="Y124" s="3">
        <v>3.1658</v>
      </c>
      <c r="Z124" s="3">
        <v>3.1486</v>
      </c>
      <c r="AA124" s="3">
        <v>3.1297</v>
      </c>
      <c r="AB124" s="3">
        <v>3.1034</v>
      </c>
      <c r="AC124" s="3">
        <v>3.0649</v>
      </c>
      <c r="AD124" s="3">
        <v>3.0106</v>
      </c>
      <c r="AE124" s="3">
        <v>2.8912</v>
      </c>
    </row>
    <row r="125" ht="15.75" customHeight="1">
      <c r="C125" s="1">
        <v>980.0</v>
      </c>
      <c r="D125" s="1">
        <v>2.5</v>
      </c>
      <c r="E125" s="41">
        <f t="shared" si="2"/>
        <v>0.6805555556</v>
      </c>
      <c r="F125" s="1">
        <v>3.2474</v>
      </c>
      <c r="G125" s="3">
        <v>3.2473</v>
      </c>
      <c r="H125" s="3">
        <v>3.2459</v>
      </c>
      <c r="I125" s="3">
        <v>3.2441</v>
      </c>
      <c r="J125" s="3">
        <v>3.242</v>
      </c>
      <c r="K125" s="3">
        <v>3.241</v>
      </c>
      <c r="L125" s="3">
        <v>3.24</v>
      </c>
      <c r="M125" s="3">
        <v>3.2388</v>
      </c>
      <c r="N125" s="3">
        <v>3.238</v>
      </c>
      <c r="O125" s="3">
        <v>3.2366</v>
      </c>
      <c r="P125" s="3">
        <v>3.2349</v>
      </c>
      <c r="Q125" s="3">
        <v>3.2326</v>
      </c>
      <c r="R125" s="3">
        <v>3.2301</v>
      </c>
      <c r="S125" s="3">
        <v>3.2252</v>
      </c>
      <c r="T125" s="3">
        <v>3.2225</v>
      </c>
      <c r="U125" s="3">
        <v>3.2167</v>
      </c>
      <c r="V125" s="3">
        <v>3.21</v>
      </c>
      <c r="W125" s="3">
        <v>3.1994</v>
      </c>
      <c r="X125" s="3">
        <v>3.1837</v>
      </c>
      <c r="Y125" s="3">
        <v>3.1648</v>
      </c>
      <c r="Z125" s="3">
        <v>3.1476</v>
      </c>
      <c r="AA125" s="3">
        <v>3.1282</v>
      </c>
      <c r="AB125" s="3">
        <v>3.101</v>
      </c>
      <c r="AC125" s="3">
        <v>3.0614</v>
      </c>
      <c r="AD125" s="3">
        <v>3.0057</v>
      </c>
      <c r="AE125" s="3">
        <v>2.8816</v>
      </c>
    </row>
    <row r="126" ht="15.75" customHeight="1">
      <c r="C126" s="1">
        <v>990.0</v>
      </c>
      <c r="D126" s="1">
        <v>2.5</v>
      </c>
      <c r="E126" s="41">
        <f t="shared" si="2"/>
        <v>0.6875</v>
      </c>
      <c r="F126" s="1">
        <v>3.2469</v>
      </c>
      <c r="G126" s="3">
        <v>3.2467</v>
      </c>
      <c r="H126" s="3">
        <v>3.2454</v>
      </c>
      <c r="I126" s="3">
        <v>3.2437</v>
      </c>
      <c r="J126" s="3">
        <v>3.2417</v>
      </c>
      <c r="K126" s="3">
        <v>3.2407</v>
      </c>
      <c r="L126" s="3">
        <v>3.2397</v>
      </c>
      <c r="M126" s="3">
        <v>3.2385</v>
      </c>
      <c r="N126" s="3">
        <v>3.2376</v>
      </c>
      <c r="O126" s="3">
        <v>3.2363</v>
      </c>
      <c r="P126" s="3">
        <v>3.2346</v>
      </c>
      <c r="Q126" s="3">
        <v>3.2322</v>
      </c>
      <c r="R126" s="3">
        <v>3.2297</v>
      </c>
      <c r="S126" s="3">
        <v>3.2247</v>
      </c>
      <c r="T126" s="3">
        <v>3.222</v>
      </c>
      <c r="U126" s="3">
        <v>3.2161</v>
      </c>
      <c r="V126" s="3">
        <v>3.2093</v>
      </c>
      <c r="W126" s="3">
        <v>3.1985</v>
      </c>
      <c r="X126" s="3">
        <v>3.1827</v>
      </c>
      <c r="Y126" s="3">
        <v>3.1636</v>
      </c>
      <c r="Z126" s="3">
        <v>3.1464</v>
      </c>
      <c r="AA126" s="3">
        <v>3.1268</v>
      </c>
      <c r="AB126" s="3">
        <v>3.0985</v>
      </c>
      <c r="AC126" s="3">
        <v>3.0575</v>
      </c>
      <c r="AD126" s="3">
        <v>3.0008</v>
      </c>
      <c r="AE126" s="3">
        <v>2.8716</v>
      </c>
    </row>
    <row r="127" ht="15.75" customHeight="1">
      <c r="C127" s="1">
        <v>1000.0</v>
      </c>
      <c r="D127" s="1">
        <v>2.5</v>
      </c>
      <c r="E127" s="41">
        <f t="shared" si="2"/>
        <v>0.6944444444</v>
      </c>
      <c r="F127" s="1">
        <v>3.2464</v>
      </c>
      <c r="G127" s="3">
        <v>3.2462</v>
      </c>
      <c r="H127" s="3">
        <v>3.2449</v>
      </c>
      <c r="I127" s="3">
        <v>3.2432</v>
      </c>
      <c r="J127" s="3">
        <v>3.2414</v>
      </c>
      <c r="K127" s="3">
        <v>3.2403</v>
      </c>
      <c r="L127" s="3">
        <v>3.2393</v>
      </c>
      <c r="M127" s="3">
        <v>3.2381</v>
      </c>
      <c r="N127" s="3">
        <v>3.2373</v>
      </c>
      <c r="O127" s="3">
        <v>3.236</v>
      </c>
      <c r="P127" s="3">
        <v>3.2343</v>
      </c>
      <c r="Q127" s="3">
        <v>3.2319</v>
      </c>
      <c r="R127" s="3">
        <v>3.2292</v>
      </c>
      <c r="S127" s="3">
        <v>3.2241</v>
      </c>
      <c r="T127" s="3">
        <v>3.2213</v>
      </c>
      <c r="U127" s="3">
        <v>3.2155</v>
      </c>
      <c r="V127" s="3">
        <v>3.2086</v>
      </c>
      <c r="W127" s="3">
        <v>3.1977</v>
      </c>
      <c r="X127" s="3">
        <v>3.1816</v>
      </c>
      <c r="Y127" s="3">
        <v>3.1626</v>
      </c>
      <c r="Z127" s="3">
        <v>3.1452</v>
      </c>
      <c r="AA127" s="3">
        <v>3.1253</v>
      </c>
      <c r="AB127" s="3">
        <v>3.0958</v>
      </c>
      <c r="AC127" s="3">
        <v>3.0535</v>
      </c>
      <c r="AD127" s="3">
        <v>2.9956</v>
      </c>
      <c r="AE127" s="3">
        <v>2.8612</v>
      </c>
    </row>
    <row r="128" ht="15.75" customHeight="1">
      <c r="C128" s="1">
        <v>1010.0</v>
      </c>
      <c r="D128" s="1">
        <v>2.5</v>
      </c>
      <c r="E128" s="41">
        <f t="shared" si="2"/>
        <v>0.7013888889</v>
      </c>
      <c r="F128" s="1">
        <v>3.2461</v>
      </c>
      <c r="G128" s="3">
        <v>3.2457</v>
      </c>
      <c r="H128" s="3">
        <v>3.2446</v>
      </c>
      <c r="I128" s="3">
        <v>3.2429</v>
      </c>
      <c r="J128" s="3">
        <v>3.241</v>
      </c>
      <c r="K128" s="3">
        <v>3.24</v>
      </c>
      <c r="L128" s="3">
        <v>3.239</v>
      </c>
      <c r="M128" s="3">
        <v>3.2378</v>
      </c>
      <c r="N128" s="3">
        <v>3.2371</v>
      </c>
      <c r="O128" s="3">
        <v>3.2356</v>
      </c>
      <c r="P128" s="3">
        <v>3.2339</v>
      </c>
      <c r="Q128" s="3">
        <v>3.2314</v>
      </c>
      <c r="R128" s="3">
        <v>3.2289</v>
      </c>
      <c r="S128" s="3">
        <v>3.2236</v>
      </c>
      <c r="T128" s="3">
        <v>3.2208</v>
      </c>
      <c r="U128" s="3">
        <v>3.2149</v>
      </c>
      <c r="V128" s="3">
        <v>3.208</v>
      </c>
      <c r="W128" s="3">
        <v>3.1968</v>
      </c>
      <c r="X128" s="3">
        <v>3.1806</v>
      </c>
      <c r="Y128" s="3">
        <v>3.1614</v>
      </c>
      <c r="Z128" s="3">
        <v>3.1442</v>
      </c>
      <c r="AA128" s="3">
        <v>3.1236</v>
      </c>
      <c r="AB128" s="3">
        <v>3.0931</v>
      </c>
      <c r="AC128" s="3">
        <v>3.0494</v>
      </c>
      <c r="AD128" s="3">
        <v>2.9902</v>
      </c>
      <c r="AE128" s="3">
        <v>2.85</v>
      </c>
    </row>
    <row r="129" ht="15.75" customHeight="1">
      <c r="C129" s="1">
        <v>1020.0</v>
      </c>
      <c r="D129" s="1">
        <v>2.5</v>
      </c>
      <c r="E129" s="41">
        <f t="shared" si="2"/>
        <v>0.7083333333</v>
      </c>
      <c r="F129" s="1">
        <v>3.2456</v>
      </c>
      <c r="G129" s="3">
        <v>3.2452</v>
      </c>
      <c r="H129" s="3">
        <v>3.2441</v>
      </c>
      <c r="I129" s="3">
        <v>3.2425</v>
      </c>
      <c r="J129" s="3">
        <v>3.2407</v>
      </c>
      <c r="K129" s="3">
        <v>3.2397</v>
      </c>
      <c r="L129" s="3">
        <v>3.2387</v>
      </c>
      <c r="M129" s="3">
        <v>3.2376</v>
      </c>
      <c r="N129" s="3">
        <v>3.2368</v>
      </c>
      <c r="O129" s="3">
        <v>3.2353</v>
      </c>
      <c r="P129" s="3">
        <v>3.2336</v>
      </c>
      <c r="Q129" s="3">
        <v>3.2311</v>
      </c>
      <c r="R129" s="3">
        <v>3.2285</v>
      </c>
      <c r="S129" s="3">
        <v>3.2233</v>
      </c>
      <c r="T129" s="3">
        <v>3.2203</v>
      </c>
      <c r="U129" s="3">
        <v>3.2142</v>
      </c>
      <c r="V129" s="3">
        <v>3.2073</v>
      </c>
      <c r="W129" s="3">
        <v>3.196</v>
      </c>
      <c r="X129" s="3">
        <v>3.1796</v>
      </c>
      <c r="Y129" s="3">
        <v>3.1602</v>
      </c>
      <c r="Z129" s="3">
        <v>3.143</v>
      </c>
      <c r="AA129" s="3">
        <v>3.1221</v>
      </c>
      <c r="AB129" s="3">
        <v>3.0902</v>
      </c>
      <c r="AC129" s="3">
        <v>3.0452</v>
      </c>
      <c r="AD129" s="3">
        <v>2.9845</v>
      </c>
      <c r="AE129" s="3">
        <v>2.8384</v>
      </c>
    </row>
    <row r="130" ht="15.75" customHeight="1">
      <c r="C130" s="1">
        <v>1030.0</v>
      </c>
      <c r="D130" s="1">
        <v>2.5</v>
      </c>
      <c r="E130" s="41">
        <f t="shared" si="2"/>
        <v>0.7152777778</v>
      </c>
      <c r="F130" s="1">
        <v>3.2451</v>
      </c>
      <c r="G130" s="3">
        <v>3.2449</v>
      </c>
      <c r="H130" s="3">
        <v>3.2437</v>
      </c>
      <c r="I130" s="3">
        <v>3.242</v>
      </c>
      <c r="J130" s="3">
        <v>3.2403</v>
      </c>
      <c r="K130" s="3">
        <v>3.2393</v>
      </c>
      <c r="L130" s="3">
        <v>3.2383</v>
      </c>
      <c r="M130" s="3">
        <v>3.2373</v>
      </c>
      <c r="N130" s="3">
        <v>3.2365</v>
      </c>
      <c r="O130" s="3">
        <v>3.2349</v>
      </c>
      <c r="P130" s="3">
        <v>3.2331</v>
      </c>
      <c r="Q130" s="3">
        <v>3.2307</v>
      </c>
      <c r="R130" s="3">
        <v>3.228</v>
      </c>
      <c r="S130" s="3">
        <v>3.2228</v>
      </c>
      <c r="T130" s="3">
        <v>3.2198</v>
      </c>
      <c r="U130" s="3">
        <v>3.2137</v>
      </c>
      <c r="V130" s="3">
        <v>3.2066</v>
      </c>
      <c r="W130" s="3">
        <v>3.1951</v>
      </c>
      <c r="X130" s="3">
        <v>3.1786</v>
      </c>
      <c r="Y130" s="3">
        <v>3.1592</v>
      </c>
      <c r="Z130" s="3">
        <v>3.1418</v>
      </c>
      <c r="AA130" s="3">
        <v>3.1204</v>
      </c>
      <c r="AB130" s="3">
        <v>3.0874</v>
      </c>
      <c r="AC130" s="3">
        <v>3.0408</v>
      </c>
      <c r="AD130" s="3">
        <v>2.9786</v>
      </c>
      <c r="AE130" s="3">
        <v>2.8261</v>
      </c>
    </row>
    <row r="131" ht="15.75" customHeight="1">
      <c r="C131" s="1">
        <v>1040.0</v>
      </c>
      <c r="D131" s="1">
        <v>2.5</v>
      </c>
      <c r="E131" s="41">
        <f t="shared" si="2"/>
        <v>0.7222222222</v>
      </c>
      <c r="F131" s="1">
        <v>3.2446</v>
      </c>
      <c r="G131" s="3">
        <v>3.2444</v>
      </c>
      <c r="H131" s="3">
        <v>3.2432</v>
      </c>
      <c r="I131" s="3">
        <v>3.2417</v>
      </c>
      <c r="J131" s="3">
        <v>3.24</v>
      </c>
      <c r="K131" s="3">
        <v>3.239</v>
      </c>
      <c r="L131" s="3">
        <v>3.2381</v>
      </c>
      <c r="M131" s="3">
        <v>3.237</v>
      </c>
      <c r="N131" s="3">
        <v>3.2361</v>
      </c>
      <c r="O131" s="3">
        <v>3.2348</v>
      </c>
      <c r="P131" s="3">
        <v>3.2327</v>
      </c>
      <c r="Q131" s="3">
        <v>3.2304</v>
      </c>
      <c r="R131" s="3">
        <v>3.2277</v>
      </c>
      <c r="S131" s="3">
        <v>3.2223</v>
      </c>
      <c r="T131" s="3">
        <v>3.2193</v>
      </c>
      <c r="U131" s="3">
        <v>3.213</v>
      </c>
      <c r="V131" s="3">
        <v>3.2059</v>
      </c>
      <c r="W131" s="3">
        <v>3.1945</v>
      </c>
      <c r="X131" s="3">
        <v>3.1776</v>
      </c>
      <c r="Y131" s="3">
        <v>3.1582</v>
      </c>
      <c r="Z131" s="3">
        <v>3.1407</v>
      </c>
      <c r="AA131" s="3">
        <v>3.1186</v>
      </c>
      <c r="AB131" s="3">
        <v>3.0843</v>
      </c>
      <c r="AC131" s="3">
        <v>3.0362</v>
      </c>
      <c r="AD131" s="3">
        <v>2.9725</v>
      </c>
      <c r="AE131" s="3">
        <v>2.8129</v>
      </c>
    </row>
    <row r="132" ht="15.75" customHeight="1">
      <c r="C132" s="1">
        <v>1050.0</v>
      </c>
      <c r="D132" s="1">
        <v>2.5</v>
      </c>
      <c r="E132" s="41">
        <f t="shared" si="2"/>
        <v>0.7291666667</v>
      </c>
      <c r="F132" s="1">
        <v>3.2442</v>
      </c>
      <c r="G132" s="3">
        <v>3.2439</v>
      </c>
      <c r="H132" s="3">
        <v>3.2429</v>
      </c>
      <c r="I132" s="3">
        <v>3.2414</v>
      </c>
      <c r="J132" s="3">
        <v>3.2395</v>
      </c>
      <c r="K132" s="3">
        <v>3.2387</v>
      </c>
      <c r="L132" s="3">
        <v>3.2378</v>
      </c>
      <c r="M132" s="3">
        <v>3.2366</v>
      </c>
      <c r="N132" s="3">
        <v>3.2358</v>
      </c>
      <c r="O132" s="3">
        <v>3.2344</v>
      </c>
      <c r="P132" s="3">
        <v>3.2324</v>
      </c>
      <c r="Q132" s="3">
        <v>3.2301</v>
      </c>
      <c r="R132" s="3">
        <v>3.2272</v>
      </c>
      <c r="S132" s="3">
        <v>3.2218</v>
      </c>
      <c r="T132" s="3">
        <v>3.2187</v>
      </c>
      <c r="U132" s="3">
        <v>3.2125</v>
      </c>
      <c r="V132" s="3">
        <v>3.2053</v>
      </c>
      <c r="W132" s="3">
        <v>3.1936</v>
      </c>
      <c r="X132" s="3">
        <v>3.1766</v>
      </c>
      <c r="Y132" s="3">
        <v>3.157</v>
      </c>
      <c r="Z132" s="3">
        <v>3.1395</v>
      </c>
      <c r="AA132" s="3">
        <v>3.1165</v>
      </c>
      <c r="AB132" s="3">
        <v>3.0811</v>
      </c>
      <c r="AC132" s="3">
        <v>3.0315</v>
      </c>
      <c r="AD132" s="3">
        <v>2.9659</v>
      </c>
      <c r="AE132" s="3">
        <v>2.7989</v>
      </c>
    </row>
    <row r="133" ht="15.75" customHeight="1">
      <c r="C133" s="1">
        <v>1060.0</v>
      </c>
      <c r="D133" s="1">
        <v>2.5</v>
      </c>
      <c r="E133" s="41">
        <f t="shared" si="2"/>
        <v>0.7361111111</v>
      </c>
      <c r="F133" s="1">
        <v>3.2437</v>
      </c>
      <c r="G133" s="3">
        <v>3.2435</v>
      </c>
      <c r="H133" s="3">
        <v>3.2424</v>
      </c>
      <c r="I133" s="3">
        <v>3.241</v>
      </c>
      <c r="J133" s="3">
        <v>3.2392</v>
      </c>
      <c r="K133" s="3">
        <v>3.2383</v>
      </c>
      <c r="L133" s="3">
        <v>3.2375</v>
      </c>
      <c r="M133" s="3">
        <v>3.2363</v>
      </c>
      <c r="N133" s="3">
        <v>3.2354</v>
      </c>
      <c r="O133" s="3">
        <v>3.2341</v>
      </c>
      <c r="P133" s="3">
        <v>3.2321</v>
      </c>
      <c r="Q133" s="3">
        <v>3.2295</v>
      </c>
      <c r="R133" s="3">
        <v>3.2268</v>
      </c>
      <c r="S133" s="3">
        <v>3.2213</v>
      </c>
      <c r="T133" s="3">
        <v>3.2182</v>
      </c>
      <c r="U133" s="3">
        <v>3.2118</v>
      </c>
      <c r="V133" s="3">
        <v>3.2046</v>
      </c>
      <c r="W133" s="3">
        <v>3.1928</v>
      </c>
      <c r="X133" s="3">
        <v>3.1756</v>
      </c>
      <c r="Y133" s="3">
        <v>3.156</v>
      </c>
      <c r="Z133" s="3">
        <v>3.1383</v>
      </c>
      <c r="AA133" s="3">
        <v>3.1145</v>
      </c>
      <c r="AB133" s="3">
        <v>3.0779</v>
      </c>
      <c r="AC133" s="3">
        <v>3.0265</v>
      </c>
      <c r="AD133" s="3">
        <v>2.9592</v>
      </c>
      <c r="AE133" s="3">
        <v>2.7841</v>
      </c>
    </row>
    <row r="134" ht="15.75" customHeight="1">
      <c r="C134" s="1">
        <v>1070.0</v>
      </c>
      <c r="D134" s="1">
        <v>2.5</v>
      </c>
      <c r="E134" s="41">
        <f t="shared" si="2"/>
        <v>0.7430555556</v>
      </c>
      <c r="F134" s="1">
        <v>3.2434</v>
      </c>
      <c r="G134" s="3">
        <v>3.243</v>
      </c>
      <c r="H134" s="3">
        <v>3.242</v>
      </c>
      <c r="I134" s="3">
        <v>3.2407</v>
      </c>
      <c r="J134" s="3">
        <v>3.2388</v>
      </c>
      <c r="K134" s="3">
        <v>3.238</v>
      </c>
      <c r="L134" s="3">
        <v>3.2371</v>
      </c>
      <c r="M134" s="3">
        <v>3.236</v>
      </c>
      <c r="N134" s="3">
        <v>3.2351</v>
      </c>
      <c r="O134" s="3">
        <v>3.2338</v>
      </c>
      <c r="P134" s="3">
        <v>3.2317</v>
      </c>
      <c r="Q134" s="3">
        <v>3.2292</v>
      </c>
      <c r="R134" s="3">
        <v>3.2263</v>
      </c>
      <c r="S134" s="3">
        <v>3.2209</v>
      </c>
      <c r="T134" s="3">
        <v>3.2176</v>
      </c>
      <c r="U134" s="3">
        <v>3.2113</v>
      </c>
      <c r="V134" s="3">
        <v>3.2039</v>
      </c>
      <c r="W134" s="3">
        <v>3.1918</v>
      </c>
      <c r="X134" s="3">
        <v>3.1744</v>
      </c>
      <c r="Y134" s="3">
        <v>3.155</v>
      </c>
      <c r="Z134" s="3">
        <v>3.1371</v>
      </c>
      <c r="AA134" s="3">
        <v>3.1125</v>
      </c>
      <c r="AB134" s="3">
        <v>3.0744</v>
      </c>
      <c r="AC134" s="3">
        <v>3.0214</v>
      </c>
      <c r="AD134" s="3">
        <v>2.9522</v>
      </c>
      <c r="AE134" s="3">
        <v>2.7682</v>
      </c>
    </row>
    <row r="135" ht="15.75" customHeight="1">
      <c r="C135" s="1">
        <v>1080.0</v>
      </c>
      <c r="D135" s="1">
        <v>2.5</v>
      </c>
      <c r="E135" s="41">
        <f t="shared" si="2"/>
        <v>0.75</v>
      </c>
      <c r="F135" s="1">
        <v>3.2429</v>
      </c>
      <c r="G135" s="3">
        <v>3.2427</v>
      </c>
      <c r="H135" s="3">
        <v>3.2417</v>
      </c>
      <c r="I135" s="3">
        <v>3.2402</v>
      </c>
      <c r="J135" s="3">
        <v>3.2387</v>
      </c>
      <c r="K135" s="3">
        <v>3.2376</v>
      </c>
      <c r="L135" s="3">
        <v>3.2368</v>
      </c>
      <c r="M135" s="3">
        <v>3.2356</v>
      </c>
      <c r="N135" s="3">
        <v>3.2348</v>
      </c>
      <c r="O135" s="3">
        <v>3.2334</v>
      </c>
      <c r="P135" s="3">
        <v>3.2314</v>
      </c>
      <c r="Q135" s="3">
        <v>3.2289</v>
      </c>
      <c r="R135" s="3">
        <v>3.226</v>
      </c>
      <c r="S135" s="3">
        <v>3.2204</v>
      </c>
      <c r="T135" s="3">
        <v>3.2171</v>
      </c>
      <c r="U135" s="3">
        <v>3.2107</v>
      </c>
      <c r="V135" s="3">
        <v>3.2032</v>
      </c>
      <c r="W135" s="3">
        <v>3.1909</v>
      </c>
      <c r="X135" s="3">
        <v>3.1734</v>
      </c>
      <c r="Y135" s="3">
        <v>3.1538</v>
      </c>
      <c r="Z135" s="3">
        <v>3.1359</v>
      </c>
      <c r="AA135" s="3">
        <v>3.1101</v>
      </c>
      <c r="AB135" s="3">
        <v>3.0708</v>
      </c>
      <c r="AC135" s="3">
        <v>3.0162</v>
      </c>
      <c r="AD135" s="3">
        <v>2.9448</v>
      </c>
      <c r="AE135" s="3">
        <v>2.7512</v>
      </c>
    </row>
    <row r="136" ht="15.75" customHeight="1">
      <c r="C136" s="1">
        <v>1090.0</v>
      </c>
      <c r="D136" s="1">
        <v>2.5</v>
      </c>
      <c r="E136" s="41">
        <f t="shared" si="2"/>
        <v>0.7569444444</v>
      </c>
      <c r="F136" s="1">
        <v>3.2424</v>
      </c>
      <c r="G136" s="3">
        <v>3.2422</v>
      </c>
      <c r="H136" s="3">
        <v>3.2412</v>
      </c>
      <c r="I136" s="3">
        <v>3.2398</v>
      </c>
      <c r="J136" s="3">
        <v>3.2383</v>
      </c>
      <c r="K136" s="3">
        <v>3.2373</v>
      </c>
      <c r="L136" s="3">
        <v>3.2365</v>
      </c>
      <c r="M136" s="3">
        <v>3.2354</v>
      </c>
      <c r="N136" s="3">
        <v>3.2346</v>
      </c>
      <c r="O136" s="3">
        <v>3.2331</v>
      </c>
      <c r="P136" s="3">
        <v>3.2311</v>
      </c>
      <c r="Q136" s="3">
        <v>3.2285</v>
      </c>
      <c r="R136" s="3">
        <v>3.2255</v>
      </c>
      <c r="S136" s="3">
        <v>3.2199</v>
      </c>
      <c r="T136" s="3">
        <v>3.2166</v>
      </c>
      <c r="U136" s="3">
        <v>3.21</v>
      </c>
      <c r="V136" s="3">
        <v>3.2024</v>
      </c>
      <c r="W136" s="3">
        <v>3.1901</v>
      </c>
      <c r="X136" s="3">
        <v>3.1724</v>
      </c>
      <c r="Y136" s="3">
        <v>3.1528</v>
      </c>
      <c r="Z136" s="3">
        <v>3.1346</v>
      </c>
      <c r="AA136" s="3">
        <v>3.1078</v>
      </c>
      <c r="AB136" s="3">
        <v>3.0669</v>
      </c>
      <c r="AC136" s="3">
        <v>3.0108</v>
      </c>
      <c r="AD136" s="3">
        <v>2.9371</v>
      </c>
      <c r="AE136" s="3">
        <v>2.7328</v>
      </c>
    </row>
    <row r="137" ht="15.75" customHeight="1">
      <c r="C137" s="1">
        <v>1100.0</v>
      </c>
      <c r="D137" s="1">
        <v>2.5</v>
      </c>
      <c r="E137" s="41">
        <f t="shared" si="2"/>
        <v>0.7638888889</v>
      </c>
      <c r="F137" s="1">
        <v>3.242</v>
      </c>
      <c r="G137" s="3">
        <v>3.2419</v>
      </c>
      <c r="H137" s="3">
        <v>3.2408</v>
      </c>
      <c r="I137" s="3">
        <v>3.2395</v>
      </c>
      <c r="J137" s="3">
        <v>3.238</v>
      </c>
      <c r="K137" s="3">
        <v>3.237</v>
      </c>
      <c r="L137" s="3">
        <v>3.2361</v>
      </c>
      <c r="M137" s="3">
        <v>3.2351</v>
      </c>
      <c r="N137" s="3">
        <v>3.2343</v>
      </c>
      <c r="O137" s="3">
        <v>3.2327</v>
      </c>
      <c r="P137" s="3">
        <v>3.2307</v>
      </c>
      <c r="Q137" s="3">
        <v>3.2282</v>
      </c>
      <c r="R137" s="3">
        <v>3.2252</v>
      </c>
      <c r="S137" s="3">
        <v>3.2194</v>
      </c>
      <c r="T137" s="3">
        <v>3.2161</v>
      </c>
      <c r="U137" s="3">
        <v>3.2095</v>
      </c>
      <c r="V137" s="3">
        <v>3.2017</v>
      </c>
      <c r="W137" s="3">
        <v>3.1892</v>
      </c>
      <c r="X137" s="3">
        <v>3.1712</v>
      </c>
      <c r="Y137" s="3">
        <v>3.1518</v>
      </c>
      <c r="Z137" s="3">
        <v>3.1332</v>
      </c>
      <c r="AA137" s="3">
        <v>3.1052</v>
      </c>
      <c r="AB137" s="3">
        <v>3.0631</v>
      </c>
      <c r="AC137" s="3">
        <v>3.005</v>
      </c>
      <c r="AD137" s="3">
        <v>2.9288</v>
      </c>
      <c r="AE137" s="3">
        <v>2.7127</v>
      </c>
    </row>
    <row r="138" ht="15.75" customHeight="1">
      <c r="C138" s="1">
        <v>1110.0</v>
      </c>
      <c r="D138" s="1">
        <v>2.5</v>
      </c>
      <c r="E138" s="41">
        <f t="shared" si="2"/>
        <v>0.7708333333</v>
      </c>
      <c r="F138" s="1">
        <v>3.2415</v>
      </c>
      <c r="G138" s="3">
        <v>3.2414</v>
      </c>
      <c r="H138" s="3">
        <v>3.2405</v>
      </c>
      <c r="I138" s="3">
        <v>3.2392</v>
      </c>
      <c r="J138" s="3">
        <v>3.2376</v>
      </c>
      <c r="K138" s="3">
        <v>3.2368</v>
      </c>
      <c r="L138" s="3">
        <v>3.236</v>
      </c>
      <c r="M138" s="3">
        <v>3.2348</v>
      </c>
      <c r="N138" s="3">
        <v>3.2339</v>
      </c>
      <c r="O138" s="3">
        <v>3.2324</v>
      </c>
      <c r="P138" s="3">
        <v>3.2304</v>
      </c>
      <c r="Q138" s="3">
        <v>3.2277</v>
      </c>
      <c r="R138" s="3">
        <v>3.2247</v>
      </c>
      <c r="S138" s="3">
        <v>3.2189</v>
      </c>
      <c r="T138" s="3">
        <v>3.2154</v>
      </c>
      <c r="U138" s="3">
        <v>3.2088</v>
      </c>
      <c r="V138" s="3">
        <v>3.201</v>
      </c>
      <c r="W138" s="3">
        <v>3.1884</v>
      </c>
      <c r="X138" s="3">
        <v>3.1702</v>
      </c>
      <c r="Y138" s="3">
        <v>3.1508</v>
      </c>
      <c r="Z138" s="3">
        <v>3.1319</v>
      </c>
      <c r="AA138" s="3">
        <v>3.1025</v>
      </c>
      <c r="AB138" s="3">
        <v>3.059</v>
      </c>
      <c r="AC138" s="3">
        <v>2.9991</v>
      </c>
      <c r="AD138" s="3">
        <v>2.9202</v>
      </c>
      <c r="AE138" s="3">
        <v>2.691</v>
      </c>
    </row>
    <row r="139" ht="15.75" customHeight="1">
      <c r="C139" s="1">
        <v>1120.0</v>
      </c>
      <c r="D139" s="1">
        <v>2.5</v>
      </c>
      <c r="E139" s="41">
        <f t="shared" si="2"/>
        <v>0.7777777778</v>
      </c>
      <c r="F139" s="1">
        <v>3.2412</v>
      </c>
      <c r="G139" s="3">
        <v>3.241</v>
      </c>
      <c r="H139" s="3">
        <v>3.2402</v>
      </c>
      <c r="I139" s="3">
        <v>3.2388</v>
      </c>
      <c r="J139" s="3">
        <v>3.2373</v>
      </c>
      <c r="K139" s="3">
        <v>3.2365</v>
      </c>
      <c r="L139" s="3">
        <v>3.2356</v>
      </c>
      <c r="M139" s="3">
        <v>3.2344</v>
      </c>
      <c r="N139" s="3">
        <v>3.2336</v>
      </c>
      <c r="O139" s="3">
        <v>3.2321</v>
      </c>
      <c r="P139" s="3">
        <v>3.2301</v>
      </c>
      <c r="Q139" s="3">
        <v>3.2274</v>
      </c>
      <c r="R139" s="3">
        <v>3.2243</v>
      </c>
      <c r="S139" s="3">
        <v>3.2184</v>
      </c>
      <c r="T139" s="3">
        <v>3.2149</v>
      </c>
      <c r="U139" s="3">
        <v>3.2081</v>
      </c>
      <c r="V139" s="3">
        <v>3.2002</v>
      </c>
      <c r="W139" s="3">
        <v>3.1874</v>
      </c>
      <c r="X139" s="3">
        <v>3.169</v>
      </c>
      <c r="Y139" s="3">
        <v>3.1496</v>
      </c>
      <c r="Z139" s="3">
        <v>3.1305</v>
      </c>
      <c r="AA139" s="3">
        <v>3.0997</v>
      </c>
      <c r="AB139" s="3">
        <v>3.0546</v>
      </c>
      <c r="AC139" s="3">
        <v>2.9929</v>
      </c>
      <c r="AD139" s="3">
        <v>2.9113</v>
      </c>
      <c r="AE139" s="3">
        <v>2.667</v>
      </c>
    </row>
    <row r="140" ht="15.75" customHeight="1">
      <c r="C140" s="1">
        <v>1130.0</v>
      </c>
      <c r="D140" s="1">
        <v>2.5</v>
      </c>
      <c r="E140" s="41">
        <f t="shared" si="2"/>
        <v>0.7847222222</v>
      </c>
      <c r="F140" s="1">
        <v>3.2407</v>
      </c>
      <c r="G140" s="3">
        <v>3.2407</v>
      </c>
      <c r="H140" s="3">
        <v>3.2397</v>
      </c>
      <c r="I140" s="3">
        <v>3.2385</v>
      </c>
      <c r="J140" s="3">
        <v>3.237</v>
      </c>
      <c r="K140" s="3">
        <v>3.2361</v>
      </c>
      <c r="L140" s="3">
        <v>3.2353</v>
      </c>
      <c r="M140" s="3">
        <v>3.2341</v>
      </c>
      <c r="N140" s="3">
        <v>3.2333</v>
      </c>
      <c r="O140" s="3">
        <v>3.2317</v>
      </c>
      <c r="P140" s="3">
        <v>3.2297</v>
      </c>
      <c r="Q140" s="3">
        <v>3.227</v>
      </c>
      <c r="R140" s="3">
        <v>3.2238</v>
      </c>
      <c r="S140" s="3">
        <v>3.2179</v>
      </c>
      <c r="T140" s="3">
        <v>3.2144</v>
      </c>
      <c r="U140" s="3">
        <v>3.2076</v>
      </c>
      <c r="V140" s="3">
        <v>3.1995</v>
      </c>
      <c r="W140" s="3">
        <v>3.1865</v>
      </c>
      <c r="X140" s="3">
        <v>3.168</v>
      </c>
      <c r="Y140" s="3">
        <v>3.1486</v>
      </c>
      <c r="Z140" s="3">
        <v>3.129</v>
      </c>
      <c r="AA140" s="3">
        <v>3.0968</v>
      </c>
      <c r="AB140" s="3">
        <v>3.0502</v>
      </c>
      <c r="AC140" s="3">
        <v>2.9865</v>
      </c>
      <c r="AD140" s="3">
        <v>2.9018</v>
      </c>
      <c r="AE140" s="3">
        <v>2.6402</v>
      </c>
    </row>
    <row r="141" ht="15.75" customHeight="1">
      <c r="C141" s="1">
        <v>1140.0</v>
      </c>
      <c r="D141" s="1">
        <v>2.5</v>
      </c>
      <c r="E141" s="41">
        <f t="shared" si="2"/>
        <v>0.7916666667</v>
      </c>
      <c r="F141" s="1">
        <v>3.2403</v>
      </c>
      <c r="G141" s="3">
        <v>3.2402</v>
      </c>
      <c r="H141" s="3">
        <v>3.2393</v>
      </c>
      <c r="I141" s="3">
        <v>3.2381</v>
      </c>
      <c r="J141" s="3">
        <v>3.2366</v>
      </c>
      <c r="K141" s="3">
        <v>3.2358</v>
      </c>
      <c r="L141" s="3">
        <v>3.2349</v>
      </c>
      <c r="M141" s="3">
        <v>3.2338</v>
      </c>
      <c r="N141" s="3">
        <v>3.2329</v>
      </c>
      <c r="O141" s="3">
        <v>3.2314</v>
      </c>
      <c r="P141" s="3">
        <v>3.2292</v>
      </c>
      <c r="Q141" s="3">
        <v>3.2265</v>
      </c>
      <c r="R141" s="3">
        <v>3.2235</v>
      </c>
      <c r="S141" s="3">
        <v>3.2174</v>
      </c>
      <c r="T141" s="3">
        <v>3.2137</v>
      </c>
      <c r="U141" s="3">
        <v>3.2069</v>
      </c>
      <c r="V141" s="3">
        <v>3.1988</v>
      </c>
      <c r="W141" s="3">
        <v>3.1857</v>
      </c>
      <c r="X141" s="3">
        <v>3.1668</v>
      </c>
      <c r="Y141" s="3">
        <v>3.1476</v>
      </c>
      <c r="Z141" s="3">
        <v>3.1275</v>
      </c>
      <c r="AA141" s="3">
        <v>3.0938</v>
      </c>
      <c r="AB141" s="3">
        <v>3.0455</v>
      </c>
      <c r="AC141" s="3">
        <v>2.9799</v>
      </c>
      <c r="AD141" s="3">
        <v>2.8917</v>
      </c>
      <c r="AE141" s="3">
        <v>2.6097</v>
      </c>
    </row>
    <row r="142" ht="15.75" customHeight="1">
      <c r="C142" s="1">
        <v>1150.0</v>
      </c>
      <c r="D142" s="1">
        <v>2.5</v>
      </c>
      <c r="E142" s="41">
        <f t="shared" si="2"/>
        <v>0.7986111111</v>
      </c>
      <c r="F142" s="1">
        <v>3.2398</v>
      </c>
      <c r="G142" s="3">
        <v>3.2398</v>
      </c>
      <c r="H142" s="3">
        <v>3.239</v>
      </c>
      <c r="I142" s="3">
        <v>3.2378</v>
      </c>
      <c r="J142" s="3">
        <v>3.2363</v>
      </c>
      <c r="K142" s="3">
        <v>3.2354</v>
      </c>
      <c r="L142" s="3">
        <v>3.2346</v>
      </c>
      <c r="M142" s="3">
        <v>3.2336</v>
      </c>
      <c r="N142" s="3">
        <v>3.2326</v>
      </c>
      <c r="O142" s="3">
        <v>3.2311</v>
      </c>
      <c r="P142" s="3">
        <v>3.2289</v>
      </c>
      <c r="Q142" s="3">
        <v>3.2262</v>
      </c>
      <c r="R142" s="3">
        <v>3.223</v>
      </c>
      <c r="S142" s="3">
        <v>3.2169</v>
      </c>
      <c r="T142" s="3">
        <v>3.2132</v>
      </c>
      <c r="U142" s="3">
        <v>3.2063</v>
      </c>
      <c r="V142" s="3">
        <v>3.198</v>
      </c>
      <c r="W142" s="3">
        <v>3.1847</v>
      </c>
      <c r="X142" s="3">
        <v>3.1658</v>
      </c>
      <c r="Y142" s="3">
        <v>3.1466</v>
      </c>
      <c r="Z142" s="3">
        <v>3.1258</v>
      </c>
      <c r="AA142" s="3">
        <v>3.0906</v>
      </c>
      <c r="AB142" s="3">
        <v>3.0406</v>
      </c>
      <c r="AC142" s="3">
        <v>2.973</v>
      </c>
      <c r="AD142" s="3">
        <v>2.8812</v>
      </c>
      <c r="AE142" s="3">
        <v>2.5746</v>
      </c>
    </row>
    <row r="143" ht="15.75" customHeight="1">
      <c r="C143" s="1">
        <v>1160.0</v>
      </c>
      <c r="D143" s="1">
        <v>2.5</v>
      </c>
      <c r="E143" s="41">
        <f t="shared" si="2"/>
        <v>0.8055555556</v>
      </c>
      <c r="F143" s="1">
        <v>3.2395</v>
      </c>
      <c r="G143" s="3">
        <v>3.2395</v>
      </c>
      <c r="H143" s="3">
        <v>3.2387</v>
      </c>
      <c r="I143" s="3">
        <v>3.2375</v>
      </c>
      <c r="J143" s="3">
        <v>3.236</v>
      </c>
      <c r="K143" s="3">
        <v>3.2351</v>
      </c>
      <c r="L143" s="3">
        <v>3.2344</v>
      </c>
      <c r="M143" s="3">
        <v>3.2333</v>
      </c>
      <c r="N143" s="3">
        <v>3.2322</v>
      </c>
      <c r="O143" s="3">
        <v>3.2307</v>
      </c>
      <c r="P143" s="3">
        <v>3.2285</v>
      </c>
      <c r="Q143" s="3">
        <v>3.2258</v>
      </c>
      <c r="R143" s="3">
        <v>3.2226</v>
      </c>
      <c r="S143" s="3">
        <v>3.2164</v>
      </c>
      <c r="T143" s="3">
        <v>3.2127</v>
      </c>
      <c r="U143" s="3">
        <v>3.2058</v>
      </c>
      <c r="V143" s="3">
        <v>3.1973</v>
      </c>
      <c r="W143" s="3">
        <v>3.1838</v>
      </c>
      <c r="X143" s="3">
        <v>3.1646</v>
      </c>
      <c r="Y143" s="3">
        <v>3.1454</v>
      </c>
      <c r="Z143" s="3">
        <v>3.1241</v>
      </c>
      <c r="AA143" s="3">
        <v>3.0874</v>
      </c>
      <c r="AB143" s="3">
        <v>3.0356</v>
      </c>
      <c r="AC143" s="3">
        <v>2.9656</v>
      </c>
      <c r="AD143" s="3">
        <v>2.8701</v>
      </c>
      <c r="AE143" s="3">
        <v>2.5336</v>
      </c>
    </row>
    <row r="144" ht="15.75" customHeight="1">
      <c r="C144" s="1">
        <v>1170.0</v>
      </c>
      <c r="D144" s="1">
        <v>2.5</v>
      </c>
      <c r="E144" s="41">
        <f t="shared" si="2"/>
        <v>0.8125</v>
      </c>
      <c r="F144" s="1">
        <v>3.2392</v>
      </c>
      <c r="G144" s="3">
        <v>3.239</v>
      </c>
      <c r="H144" s="3">
        <v>3.2383</v>
      </c>
      <c r="I144" s="3">
        <v>3.2371</v>
      </c>
      <c r="J144" s="3">
        <v>3.2358</v>
      </c>
      <c r="K144" s="3">
        <v>3.2348</v>
      </c>
      <c r="L144" s="3">
        <v>3.2341</v>
      </c>
      <c r="M144" s="3">
        <v>3.2329</v>
      </c>
      <c r="N144" s="3">
        <v>3.2319</v>
      </c>
      <c r="O144" s="3">
        <v>3.2304</v>
      </c>
      <c r="P144" s="3">
        <v>3.2282</v>
      </c>
      <c r="Q144" s="3">
        <v>3.2253</v>
      </c>
      <c r="R144" s="3">
        <v>3.2221</v>
      </c>
      <c r="S144" s="3">
        <v>3.2159</v>
      </c>
      <c r="T144" s="3">
        <v>3.212</v>
      </c>
      <c r="U144" s="3">
        <v>3.2051</v>
      </c>
      <c r="V144" s="3">
        <v>3.1965</v>
      </c>
      <c r="W144" s="3">
        <v>3.1828</v>
      </c>
      <c r="X144" s="3">
        <v>3.1636</v>
      </c>
      <c r="Y144" s="3">
        <v>3.1444</v>
      </c>
      <c r="Z144" s="3">
        <v>3.1223</v>
      </c>
      <c r="AA144" s="3">
        <v>3.0838</v>
      </c>
      <c r="AB144" s="3">
        <v>3.0302</v>
      </c>
      <c r="AC144" s="3">
        <v>2.9582</v>
      </c>
      <c r="AD144" s="3">
        <v>2.8585</v>
      </c>
      <c r="AE144" s="3">
        <v>2.4999</v>
      </c>
    </row>
    <row r="145" ht="15.75" customHeight="1">
      <c r="C145" s="1">
        <v>1180.0</v>
      </c>
      <c r="D145" s="1">
        <v>2.5</v>
      </c>
      <c r="E145" s="41">
        <f t="shared" si="2"/>
        <v>0.8194444444</v>
      </c>
      <c r="F145" s="1">
        <v>3.2387</v>
      </c>
      <c r="G145" s="3">
        <v>3.2387</v>
      </c>
      <c r="H145" s="3">
        <v>3.238</v>
      </c>
      <c r="I145" s="3">
        <v>3.2368</v>
      </c>
      <c r="J145" s="3">
        <v>3.2354</v>
      </c>
      <c r="K145" s="3">
        <v>3.2346</v>
      </c>
      <c r="L145" s="3">
        <v>3.2338</v>
      </c>
      <c r="M145" s="3">
        <v>3.2326</v>
      </c>
      <c r="N145" s="3">
        <v>3.2316</v>
      </c>
      <c r="O145" s="3">
        <v>3.2301</v>
      </c>
      <c r="P145" s="3">
        <v>3.2279</v>
      </c>
      <c r="Q145" s="3">
        <v>3.225</v>
      </c>
      <c r="R145" s="3">
        <v>3.2216</v>
      </c>
      <c r="S145" s="3">
        <v>3.2154</v>
      </c>
      <c r="T145" s="3">
        <v>3.2115</v>
      </c>
      <c r="U145" s="3">
        <v>3.2044</v>
      </c>
      <c r="V145" s="3">
        <v>3.1958</v>
      </c>
      <c r="W145" s="3">
        <v>3.1818</v>
      </c>
      <c r="X145" s="3">
        <v>3.1624</v>
      </c>
      <c r="Y145" s="3">
        <v>3.1432</v>
      </c>
      <c r="Z145" s="3">
        <v>3.1204</v>
      </c>
      <c r="AA145" s="3">
        <v>3.0803</v>
      </c>
      <c r="AB145" s="3">
        <v>3.0246</v>
      </c>
      <c r="AC145" s="3">
        <v>2.9502</v>
      </c>
      <c r="AD145" s="3">
        <v>2.8462</v>
      </c>
    </row>
    <row r="146" ht="15.75" customHeight="1">
      <c r="C146" s="1">
        <v>1190.0</v>
      </c>
      <c r="D146" s="1">
        <v>2.5</v>
      </c>
      <c r="E146" s="41">
        <f t="shared" si="2"/>
        <v>0.8263888889</v>
      </c>
      <c r="F146" s="1">
        <v>3.2383</v>
      </c>
      <c r="G146" s="3">
        <v>3.2383</v>
      </c>
      <c r="H146" s="3">
        <v>3.2376</v>
      </c>
      <c r="I146" s="3">
        <v>3.2365</v>
      </c>
      <c r="J146" s="3">
        <v>3.2351</v>
      </c>
      <c r="K146" s="3">
        <v>3.2343</v>
      </c>
      <c r="L146" s="3">
        <v>3.2334</v>
      </c>
      <c r="M146" s="3">
        <v>3.2322</v>
      </c>
      <c r="N146" s="3">
        <v>3.2312</v>
      </c>
      <c r="O146" s="3">
        <v>3.2297</v>
      </c>
      <c r="P146" s="3">
        <v>3.2275</v>
      </c>
      <c r="Q146" s="3">
        <v>3.2247</v>
      </c>
      <c r="R146" s="3">
        <v>3.2213</v>
      </c>
      <c r="S146" s="3">
        <v>3.2149</v>
      </c>
      <c r="T146" s="3">
        <v>3.211</v>
      </c>
      <c r="U146" s="3">
        <v>3.2037</v>
      </c>
      <c r="V146" s="3">
        <v>3.195</v>
      </c>
      <c r="W146" s="3">
        <v>3.181</v>
      </c>
      <c r="X146" s="3">
        <v>3.1614</v>
      </c>
      <c r="Y146" s="3">
        <v>3.1422</v>
      </c>
      <c r="Z146" s="3">
        <v>3.1184</v>
      </c>
      <c r="AA146" s="3">
        <v>3.0764</v>
      </c>
      <c r="AB146" s="3">
        <v>3.0189</v>
      </c>
      <c r="AC146" s="3">
        <v>2.9421</v>
      </c>
      <c r="AD146" s="3">
        <v>2.833</v>
      </c>
    </row>
    <row r="147" ht="15.75" customHeight="1">
      <c r="C147" s="1">
        <v>1200.0</v>
      </c>
      <c r="D147" s="1">
        <v>2.5</v>
      </c>
      <c r="E147" s="41">
        <f t="shared" si="2"/>
        <v>0.8333333333</v>
      </c>
      <c r="F147" s="1">
        <v>3.238</v>
      </c>
      <c r="G147" s="3">
        <v>3.238</v>
      </c>
      <c r="H147" s="3">
        <v>3.2373</v>
      </c>
      <c r="I147" s="3">
        <v>3.2361</v>
      </c>
      <c r="J147" s="3">
        <v>3.2348</v>
      </c>
      <c r="K147" s="3">
        <v>3.2339</v>
      </c>
      <c r="L147" s="3">
        <v>3.2331</v>
      </c>
      <c r="M147" s="3">
        <v>3.2319</v>
      </c>
      <c r="N147" s="3">
        <v>3.2309</v>
      </c>
      <c r="O147" s="3">
        <v>3.2294</v>
      </c>
      <c r="P147" s="3">
        <v>3.227</v>
      </c>
      <c r="Q147" s="3">
        <v>3.2241</v>
      </c>
      <c r="R147" s="3">
        <v>3.2208</v>
      </c>
      <c r="S147" s="3">
        <v>3.2144</v>
      </c>
      <c r="T147" s="3">
        <v>3.2103</v>
      </c>
      <c r="U147" s="3">
        <v>3.2032</v>
      </c>
      <c r="V147" s="3">
        <v>3.1941</v>
      </c>
      <c r="W147" s="3">
        <v>3.18</v>
      </c>
      <c r="X147" s="3">
        <v>3.1602</v>
      </c>
      <c r="Y147" s="3">
        <v>3.141</v>
      </c>
      <c r="Z147" s="3">
        <v>3.1164</v>
      </c>
      <c r="AA147" s="3">
        <v>3.0725</v>
      </c>
      <c r="AB147" s="3">
        <v>3.0126</v>
      </c>
      <c r="AC147" s="3">
        <v>2.9335</v>
      </c>
      <c r="AD147" s="3">
        <v>2.8192</v>
      </c>
    </row>
    <row r="148" ht="15.75" customHeight="1">
      <c r="C148" s="1">
        <v>1210.0</v>
      </c>
      <c r="D148" s="1">
        <v>2.5</v>
      </c>
      <c r="E148" s="41">
        <f t="shared" si="2"/>
        <v>0.8402777778</v>
      </c>
      <c r="F148" s="1">
        <v>3.2376</v>
      </c>
      <c r="G148" s="3">
        <v>3.2376</v>
      </c>
      <c r="H148" s="3">
        <v>3.237</v>
      </c>
      <c r="I148" s="3">
        <v>3.2358</v>
      </c>
      <c r="J148" s="3">
        <v>3.2344</v>
      </c>
      <c r="K148" s="3">
        <v>3.2336</v>
      </c>
      <c r="L148" s="3">
        <v>3.2327</v>
      </c>
      <c r="M148" s="3">
        <v>3.2316</v>
      </c>
      <c r="N148" s="3">
        <v>3.2306</v>
      </c>
      <c r="O148" s="3">
        <v>3.229</v>
      </c>
      <c r="P148" s="3">
        <v>3.2267</v>
      </c>
      <c r="Q148" s="3">
        <v>3.2238</v>
      </c>
      <c r="R148" s="3">
        <v>3.2204</v>
      </c>
      <c r="S148" s="3">
        <v>3.2139</v>
      </c>
      <c r="T148" s="3">
        <v>3.2098</v>
      </c>
      <c r="U148" s="3">
        <v>3.2026</v>
      </c>
      <c r="V148" s="3">
        <v>3.1934</v>
      </c>
      <c r="W148" s="3">
        <v>3.1789</v>
      </c>
      <c r="X148" s="3">
        <v>3.1592</v>
      </c>
      <c r="Y148" s="3">
        <v>3.1398</v>
      </c>
      <c r="Z148" s="3">
        <v>3.114</v>
      </c>
      <c r="AA148" s="3">
        <v>3.0683</v>
      </c>
      <c r="AB148" s="3">
        <v>3.0064</v>
      </c>
      <c r="AC148" s="3">
        <v>2.9246</v>
      </c>
      <c r="AD148" s="3">
        <v>2.8043</v>
      </c>
    </row>
    <row r="149" ht="15.75" customHeight="1">
      <c r="C149" s="1">
        <v>1220.0</v>
      </c>
      <c r="D149" s="1">
        <v>2.5</v>
      </c>
      <c r="E149" s="41">
        <f t="shared" si="2"/>
        <v>0.8472222222</v>
      </c>
      <c r="F149" s="1">
        <v>3.2371</v>
      </c>
      <c r="G149" s="3">
        <v>3.2373</v>
      </c>
      <c r="H149" s="3">
        <v>3.2366</v>
      </c>
      <c r="I149" s="3">
        <v>3.2354</v>
      </c>
      <c r="J149" s="3">
        <v>3.2341</v>
      </c>
      <c r="K149" s="3">
        <v>3.2333</v>
      </c>
      <c r="L149" s="3">
        <v>3.2326</v>
      </c>
      <c r="M149" s="3">
        <v>3.2312</v>
      </c>
      <c r="N149" s="3">
        <v>3.2302</v>
      </c>
      <c r="O149" s="3">
        <v>3.2287</v>
      </c>
      <c r="P149" s="3">
        <v>3.2263</v>
      </c>
      <c r="Q149" s="3">
        <v>3.2233</v>
      </c>
      <c r="R149" s="3">
        <v>3.2199</v>
      </c>
      <c r="S149" s="3">
        <v>3.2134</v>
      </c>
      <c r="T149" s="3">
        <v>3.2093</v>
      </c>
      <c r="U149" s="3">
        <v>3.2019</v>
      </c>
      <c r="V149" s="3">
        <v>3.1926</v>
      </c>
      <c r="W149" s="3">
        <v>3.1779</v>
      </c>
      <c r="X149" s="3">
        <v>3.1582</v>
      </c>
      <c r="Y149" s="3">
        <v>3.1386</v>
      </c>
      <c r="Z149" s="3">
        <v>3.1116</v>
      </c>
      <c r="AA149" s="3">
        <v>3.0641</v>
      </c>
      <c r="AB149" s="3">
        <v>2.9996</v>
      </c>
      <c r="AC149" s="3">
        <v>2.9151</v>
      </c>
      <c r="AD149" s="3">
        <v>2.7885</v>
      </c>
    </row>
    <row r="150" ht="15.75" customHeight="1">
      <c r="C150" s="1">
        <v>1230.0</v>
      </c>
      <c r="D150" s="1">
        <v>2.5</v>
      </c>
      <c r="E150" s="41">
        <f t="shared" si="2"/>
        <v>0.8541666667</v>
      </c>
      <c r="F150" s="1">
        <v>3.2368</v>
      </c>
      <c r="G150" s="3">
        <v>3.2368</v>
      </c>
      <c r="H150" s="3">
        <v>3.2363</v>
      </c>
      <c r="I150" s="3">
        <v>3.2351</v>
      </c>
      <c r="J150" s="3">
        <v>3.2339</v>
      </c>
      <c r="K150" s="3">
        <v>3.2329</v>
      </c>
      <c r="L150" s="3">
        <v>3.2322</v>
      </c>
      <c r="M150" s="3">
        <v>3.2311</v>
      </c>
      <c r="N150" s="3">
        <v>3.2299</v>
      </c>
      <c r="O150" s="3">
        <v>3.2284</v>
      </c>
      <c r="P150" s="3">
        <v>3.226</v>
      </c>
      <c r="Q150" s="3">
        <v>3.223</v>
      </c>
      <c r="R150" s="3">
        <v>3.2194</v>
      </c>
      <c r="S150" s="3">
        <v>3.2128</v>
      </c>
      <c r="T150" s="3">
        <v>3.2086</v>
      </c>
      <c r="U150" s="3">
        <v>3.2012</v>
      </c>
      <c r="V150" s="3">
        <v>3.1918</v>
      </c>
      <c r="W150" s="3">
        <v>3.1769</v>
      </c>
      <c r="X150" s="3">
        <v>3.157</v>
      </c>
      <c r="Y150" s="3">
        <v>3.1373</v>
      </c>
      <c r="Z150" s="3">
        <v>3.1091</v>
      </c>
      <c r="AA150" s="3">
        <v>3.0594</v>
      </c>
      <c r="AB150" s="3">
        <v>2.9927</v>
      </c>
      <c r="AC150" s="3">
        <v>2.9052</v>
      </c>
      <c r="AD150" s="3">
        <v>2.7716</v>
      </c>
    </row>
    <row r="151" ht="15.75" customHeight="1">
      <c r="C151" s="1">
        <v>1240.0</v>
      </c>
      <c r="D151" s="1">
        <v>2.5</v>
      </c>
      <c r="E151" s="41">
        <f t="shared" si="2"/>
        <v>0.8611111111</v>
      </c>
      <c r="F151" s="1">
        <v>3.2365</v>
      </c>
      <c r="G151" s="3">
        <v>3.2365</v>
      </c>
      <c r="H151" s="3">
        <v>3.236</v>
      </c>
      <c r="I151" s="3">
        <v>3.2348</v>
      </c>
      <c r="J151" s="3">
        <v>3.2336</v>
      </c>
      <c r="K151" s="3">
        <v>3.2327</v>
      </c>
      <c r="L151" s="3">
        <v>3.2319</v>
      </c>
      <c r="M151" s="3">
        <v>3.2307</v>
      </c>
      <c r="N151" s="3">
        <v>3.2295</v>
      </c>
      <c r="O151" s="3">
        <v>3.228</v>
      </c>
      <c r="P151" s="3">
        <v>3.2255</v>
      </c>
      <c r="Q151" s="3">
        <v>3.2225</v>
      </c>
      <c r="R151" s="3">
        <v>3.2189</v>
      </c>
      <c r="S151" s="3">
        <v>3.2123</v>
      </c>
      <c r="T151" s="3">
        <v>3.2081</v>
      </c>
      <c r="U151" s="3">
        <v>3.2005</v>
      </c>
      <c r="V151" s="3">
        <v>3.1909</v>
      </c>
      <c r="W151" s="3">
        <v>3.1759</v>
      </c>
      <c r="X151" s="3">
        <v>3.156</v>
      </c>
      <c r="Y151" s="3">
        <v>3.1361</v>
      </c>
      <c r="Z151" s="3">
        <v>3.1064</v>
      </c>
      <c r="AA151" s="3">
        <v>3.0546</v>
      </c>
      <c r="AB151" s="3">
        <v>2.9855</v>
      </c>
      <c r="AC151" s="3">
        <v>2.8949</v>
      </c>
      <c r="AD151" s="3">
        <v>2.7534</v>
      </c>
    </row>
    <row r="152" ht="15.75" customHeight="1">
      <c r="C152" s="1">
        <v>1250.0</v>
      </c>
      <c r="D152" s="1">
        <v>2.5</v>
      </c>
      <c r="E152" s="41">
        <f t="shared" si="2"/>
        <v>0.8680555556</v>
      </c>
      <c r="F152" s="1">
        <v>3.2361</v>
      </c>
      <c r="G152" s="3">
        <v>3.2361</v>
      </c>
      <c r="H152" s="3">
        <v>3.2356</v>
      </c>
      <c r="I152" s="3">
        <v>3.2346</v>
      </c>
      <c r="J152" s="3">
        <v>3.2333</v>
      </c>
      <c r="K152" s="3">
        <v>3.2324</v>
      </c>
      <c r="L152" s="3">
        <v>3.2316</v>
      </c>
      <c r="M152" s="3">
        <v>3.2304</v>
      </c>
      <c r="N152" s="3">
        <v>3.2292</v>
      </c>
      <c r="O152" s="3">
        <v>3.2275</v>
      </c>
      <c r="P152" s="3">
        <v>3.2252</v>
      </c>
      <c r="Q152" s="3">
        <v>3.2221</v>
      </c>
      <c r="R152" s="3">
        <v>3.2186</v>
      </c>
      <c r="S152" s="3">
        <v>3.2118</v>
      </c>
      <c r="T152" s="3">
        <v>3.2074</v>
      </c>
      <c r="U152" s="3">
        <v>3.1999</v>
      </c>
      <c r="V152" s="3">
        <v>3.1901</v>
      </c>
      <c r="W152" s="3">
        <v>3.1749</v>
      </c>
      <c r="X152" s="3">
        <v>3.155</v>
      </c>
      <c r="Y152" s="3">
        <v>3.1348</v>
      </c>
      <c r="Z152" s="3">
        <v>3.1035</v>
      </c>
      <c r="AA152" s="3">
        <v>3.0496</v>
      </c>
      <c r="AB152" s="3">
        <v>2.9779</v>
      </c>
      <c r="AC152" s="3">
        <v>2.8839</v>
      </c>
      <c r="AD152" s="3">
        <v>2.7338</v>
      </c>
    </row>
    <row r="153" ht="15.75" customHeight="1">
      <c r="C153" s="1">
        <v>1260.0</v>
      </c>
      <c r="D153" s="1">
        <v>2.5</v>
      </c>
      <c r="E153" s="41">
        <f t="shared" si="2"/>
        <v>0.875</v>
      </c>
      <c r="F153" s="1">
        <v>3.2356</v>
      </c>
      <c r="G153" s="3">
        <v>3.2358</v>
      </c>
      <c r="H153" s="3">
        <v>3.2351</v>
      </c>
      <c r="I153" s="3">
        <v>3.2343</v>
      </c>
      <c r="J153" s="3">
        <v>3.2329</v>
      </c>
      <c r="K153" s="3">
        <v>3.2321</v>
      </c>
      <c r="L153" s="3">
        <v>3.2312</v>
      </c>
      <c r="M153" s="3">
        <v>3.2301</v>
      </c>
      <c r="N153" s="3">
        <v>3.2289</v>
      </c>
      <c r="O153" s="3">
        <v>3.2272</v>
      </c>
      <c r="P153" s="3">
        <v>3.2248</v>
      </c>
      <c r="Q153" s="3">
        <v>3.2216</v>
      </c>
      <c r="R153" s="3">
        <v>3.2181</v>
      </c>
      <c r="S153" s="3">
        <v>3.2112</v>
      </c>
      <c r="T153" s="3">
        <v>3.2069</v>
      </c>
      <c r="U153" s="3">
        <v>3.1992</v>
      </c>
      <c r="V153" s="3">
        <v>3.1894</v>
      </c>
      <c r="W153" s="3">
        <v>3.1739</v>
      </c>
      <c r="X153" s="3">
        <v>3.1538</v>
      </c>
      <c r="Y153" s="3">
        <v>3.1334</v>
      </c>
      <c r="Z153" s="3">
        <v>3.1005</v>
      </c>
      <c r="AA153" s="3">
        <v>3.0442</v>
      </c>
      <c r="AB153" s="3">
        <v>2.9701</v>
      </c>
      <c r="AC153" s="3">
        <v>2.8726</v>
      </c>
      <c r="AD153" s="3">
        <v>2.7124</v>
      </c>
    </row>
    <row r="154" ht="15.75" customHeight="1">
      <c r="C154" s="1">
        <v>1270.0</v>
      </c>
      <c r="D154" s="1">
        <v>2.5</v>
      </c>
      <c r="E154" s="41">
        <f t="shared" si="2"/>
        <v>0.8819444444</v>
      </c>
      <c r="F154" s="1">
        <v>3.2353</v>
      </c>
      <c r="G154" s="3">
        <v>3.2354</v>
      </c>
      <c r="H154" s="3">
        <v>3.2348</v>
      </c>
      <c r="I154" s="3">
        <v>3.2339</v>
      </c>
      <c r="J154" s="3">
        <v>3.2326</v>
      </c>
      <c r="K154" s="3">
        <v>3.2317</v>
      </c>
      <c r="L154" s="3">
        <v>3.2309</v>
      </c>
      <c r="M154" s="3">
        <v>3.2297</v>
      </c>
      <c r="N154" s="3">
        <v>3.2285</v>
      </c>
      <c r="O154" s="3">
        <v>3.2268</v>
      </c>
      <c r="P154" s="3">
        <v>3.2243</v>
      </c>
      <c r="Q154" s="3">
        <v>3.2213</v>
      </c>
      <c r="R154" s="3">
        <v>3.2176</v>
      </c>
      <c r="S154" s="3">
        <v>3.2107</v>
      </c>
      <c r="T154" s="3">
        <v>3.2063</v>
      </c>
      <c r="U154" s="3">
        <v>3.1985</v>
      </c>
      <c r="V154" s="3">
        <v>3.1886</v>
      </c>
      <c r="W154" s="3">
        <v>3.1729</v>
      </c>
      <c r="X154" s="3">
        <v>3.1528</v>
      </c>
      <c r="Y154" s="3">
        <v>3.1321</v>
      </c>
      <c r="Z154" s="3">
        <v>3.0975</v>
      </c>
      <c r="AA154" s="3">
        <v>3.0386</v>
      </c>
      <c r="AB154" s="3">
        <v>2.9619</v>
      </c>
      <c r="AC154" s="3">
        <v>2.8605</v>
      </c>
      <c r="AD154" s="3">
        <v>2.6891</v>
      </c>
    </row>
    <row r="155" ht="15.75" customHeight="1">
      <c r="C155" s="1">
        <v>1280.0</v>
      </c>
      <c r="D155" s="1">
        <v>2.5</v>
      </c>
      <c r="E155" s="41">
        <f t="shared" si="2"/>
        <v>0.8888888889</v>
      </c>
      <c r="F155" s="1">
        <v>3.2349</v>
      </c>
      <c r="G155" s="3">
        <v>3.2351</v>
      </c>
      <c r="H155" s="3">
        <v>3.2344</v>
      </c>
      <c r="I155" s="3">
        <v>3.2336</v>
      </c>
      <c r="J155" s="3">
        <v>3.2324</v>
      </c>
      <c r="K155" s="3">
        <v>3.2314</v>
      </c>
      <c r="L155" s="3">
        <v>3.2306</v>
      </c>
      <c r="M155" s="3">
        <v>3.2294</v>
      </c>
      <c r="N155" s="3">
        <v>3.2282</v>
      </c>
      <c r="O155" s="3">
        <v>3.2265</v>
      </c>
      <c r="P155" s="3">
        <v>3.224</v>
      </c>
      <c r="Q155" s="3">
        <v>3.2208</v>
      </c>
      <c r="R155" s="3">
        <v>3.2171</v>
      </c>
      <c r="S155" s="3">
        <v>3.2101</v>
      </c>
      <c r="T155" s="3">
        <v>3.2058</v>
      </c>
      <c r="U155" s="3">
        <v>3.1978</v>
      </c>
      <c r="V155" s="3">
        <v>3.1877</v>
      </c>
      <c r="W155" s="3">
        <v>3.1719</v>
      </c>
      <c r="X155" s="3">
        <v>3.1518</v>
      </c>
      <c r="Y155" s="3">
        <v>3.1305</v>
      </c>
      <c r="Z155" s="3">
        <v>3.0941</v>
      </c>
      <c r="AA155" s="3">
        <v>3.0327</v>
      </c>
      <c r="AB155" s="3">
        <v>2.9534</v>
      </c>
      <c r="AC155" s="3">
        <v>2.8477</v>
      </c>
      <c r="AD155" s="3">
        <v>2.6633</v>
      </c>
    </row>
    <row r="156" ht="15.75" customHeight="1">
      <c r="C156" s="1">
        <v>1290.0</v>
      </c>
      <c r="D156" s="1">
        <v>2.5</v>
      </c>
      <c r="E156" s="41">
        <f t="shared" si="2"/>
        <v>0.8958333333</v>
      </c>
      <c r="F156" s="1">
        <v>3.2346</v>
      </c>
      <c r="G156" s="3">
        <v>3.2348</v>
      </c>
      <c r="H156" s="3">
        <v>3.2341</v>
      </c>
      <c r="I156" s="3">
        <v>3.2333</v>
      </c>
      <c r="J156" s="3">
        <v>3.2321</v>
      </c>
      <c r="K156" s="3">
        <v>3.2311</v>
      </c>
      <c r="L156" s="3">
        <v>3.2302</v>
      </c>
      <c r="M156" s="3">
        <v>3.229</v>
      </c>
      <c r="N156" s="3">
        <v>3.2279</v>
      </c>
      <c r="O156" s="3">
        <v>3.2262</v>
      </c>
      <c r="P156" s="3">
        <v>3.2236</v>
      </c>
      <c r="Q156" s="3">
        <v>3.2203</v>
      </c>
      <c r="R156" s="3">
        <v>3.2166</v>
      </c>
      <c r="S156" s="3">
        <v>3.2096</v>
      </c>
      <c r="T156" s="3">
        <v>3.2051</v>
      </c>
      <c r="U156" s="3">
        <v>3.1972</v>
      </c>
      <c r="V156" s="3">
        <v>3.1869</v>
      </c>
      <c r="W156" s="3">
        <v>3.1707</v>
      </c>
      <c r="X156" s="3">
        <v>3.1508</v>
      </c>
      <c r="Y156" s="3">
        <v>3.129</v>
      </c>
      <c r="Z156" s="3">
        <v>3.0907</v>
      </c>
      <c r="AA156" s="3">
        <v>3.0265</v>
      </c>
      <c r="AB156" s="3">
        <v>2.9445</v>
      </c>
      <c r="AC156" s="3">
        <v>2.8342</v>
      </c>
      <c r="AD156" s="3">
        <v>2.634</v>
      </c>
    </row>
    <row r="157" ht="15.75" customHeight="1">
      <c r="C157" s="1">
        <v>1300.0</v>
      </c>
      <c r="D157" s="1">
        <v>2.5</v>
      </c>
      <c r="E157" s="41">
        <f t="shared" si="2"/>
        <v>0.9027777778</v>
      </c>
      <c r="F157" s="1">
        <v>3.2343</v>
      </c>
      <c r="G157" s="3">
        <v>3.2344</v>
      </c>
      <c r="H157" s="3">
        <v>3.2338</v>
      </c>
      <c r="I157" s="3">
        <v>3.2329</v>
      </c>
      <c r="J157" s="3">
        <v>3.2317</v>
      </c>
      <c r="K157" s="3">
        <v>3.2307</v>
      </c>
      <c r="L157" s="3">
        <v>3.2299</v>
      </c>
      <c r="M157" s="3">
        <v>3.2287</v>
      </c>
      <c r="N157" s="3">
        <v>3.2275</v>
      </c>
      <c r="O157" s="3">
        <v>3.2258</v>
      </c>
      <c r="P157" s="3">
        <v>3.2231</v>
      </c>
      <c r="Q157" s="3">
        <v>3.2199</v>
      </c>
      <c r="R157" s="3">
        <v>3.2161</v>
      </c>
      <c r="S157" s="3">
        <v>3.2091</v>
      </c>
      <c r="T157" s="3">
        <v>3.2046</v>
      </c>
      <c r="U157" s="3">
        <v>3.1965</v>
      </c>
      <c r="V157" s="3">
        <v>3.186</v>
      </c>
      <c r="W157" s="3">
        <v>3.1697</v>
      </c>
      <c r="X157" s="3">
        <v>3.1496</v>
      </c>
      <c r="Y157" s="3">
        <v>3.1273</v>
      </c>
      <c r="Z157" s="3">
        <v>3.0872</v>
      </c>
      <c r="AA157" s="3">
        <v>3.0199</v>
      </c>
      <c r="AB157" s="3">
        <v>2.9352</v>
      </c>
      <c r="AC157" s="3">
        <v>2.8198</v>
      </c>
      <c r="AD157" s="3">
        <v>2.6006</v>
      </c>
    </row>
    <row r="158" ht="15.75" customHeight="1">
      <c r="C158" s="1">
        <v>1310.0</v>
      </c>
      <c r="D158" s="1">
        <v>2.5</v>
      </c>
      <c r="E158" s="41">
        <f t="shared" si="2"/>
        <v>0.9097222222</v>
      </c>
      <c r="F158" s="1">
        <v>3.2338</v>
      </c>
      <c r="G158" s="3">
        <v>3.2341</v>
      </c>
      <c r="H158" s="3">
        <v>3.2334</v>
      </c>
      <c r="I158" s="3">
        <v>3.2326</v>
      </c>
      <c r="J158" s="3">
        <v>3.2314</v>
      </c>
      <c r="K158" s="3">
        <v>3.2304</v>
      </c>
      <c r="L158" s="3">
        <v>3.2295</v>
      </c>
      <c r="M158" s="3">
        <v>3.2284</v>
      </c>
      <c r="N158" s="3">
        <v>3.2272</v>
      </c>
      <c r="O158" s="3">
        <v>3.2253</v>
      </c>
      <c r="P158" s="3">
        <v>3.2228</v>
      </c>
      <c r="Q158" s="3">
        <v>3.2194</v>
      </c>
      <c r="R158" s="3">
        <v>3.2157</v>
      </c>
      <c r="S158" s="3">
        <v>3.2086</v>
      </c>
      <c r="T158" s="3">
        <v>3.2039</v>
      </c>
      <c r="U158" s="3">
        <v>3.1958</v>
      </c>
      <c r="V158" s="3">
        <v>3.185</v>
      </c>
      <c r="W158" s="3">
        <v>3.1685</v>
      </c>
      <c r="X158" s="3">
        <v>3.1486</v>
      </c>
      <c r="Y158" s="3">
        <v>3.1255</v>
      </c>
      <c r="Z158" s="3">
        <v>3.0835</v>
      </c>
      <c r="AA158" s="3">
        <v>3.013</v>
      </c>
      <c r="AB158" s="3">
        <v>2.9254</v>
      </c>
      <c r="AC158" s="3">
        <v>2.8045</v>
      </c>
      <c r="AD158" s="3">
        <v>2.5621</v>
      </c>
    </row>
    <row r="159" ht="15.75" customHeight="1">
      <c r="C159" s="1">
        <v>1320.0</v>
      </c>
      <c r="D159" s="1">
        <v>2.5</v>
      </c>
      <c r="E159" s="41">
        <f t="shared" si="2"/>
        <v>0.9166666667</v>
      </c>
      <c r="F159" s="1">
        <v>3.2334</v>
      </c>
      <c r="G159" s="3">
        <v>3.2336</v>
      </c>
      <c r="H159" s="3">
        <v>3.2331</v>
      </c>
      <c r="I159" s="3">
        <v>3.2322</v>
      </c>
      <c r="J159" s="3">
        <v>3.2311</v>
      </c>
      <c r="K159" s="3">
        <v>3.2301</v>
      </c>
      <c r="L159" s="3">
        <v>3.2292</v>
      </c>
      <c r="M159" s="3">
        <v>3.228</v>
      </c>
      <c r="N159" s="3">
        <v>3.2268</v>
      </c>
      <c r="O159" s="3">
        <v>3.225</v>
      </c>
      <c r="P159" s="3">
        <v>3.2223</v>
      </c>
      <c r="Q159" s="3">
        <v>3.2189</v>
      </c>
      <c r="R159" s="3">
        <v>3.2152</v>
      </c>
      <c r="S159" s="3">
        <v>3.208</v>
      </c>
      <c r="T159" s="3">
        <v>3.2034</v>
      </c>
      <c r="U159" s="3">
        <v>3.195</v>
      </c>
      <c r="V159" s="3">
        <v>3.1842</v>
      </c>
      <c r="W159" s="3">
        <v>3.1675</v>
      </c>
      <c r="X159" s="3">
        <v>3.1476</v>
      </c>
      <c r="Y159" s="3">
        <v>3.1236</v>
      </c>
      <c r="Z159" s="3">
        <v>3.0794</v>
      </c>
      <c r="AA159" s="3">
        <v>3.0057</v>
      </c>
      <c r="AB159" s="3">
        <v>2.9153</v>
      </c>
      <c r="AC159" s="3">
        <v>2.7881</v>
      </c>
      <c r="AD159" s="3">
        <v>2.5171</v>
      </c>
    </row>
    <row r="160" ht="15.75" customHeight="1">
      <c r="C160" s="1">
        <v>1330.0</v>
      </c>
      <c r="D160" s="1">
        <v>2.5</v>
      </c>
      <c r="E160" s="41">
        <f t="shared" si="2"/>
        <v>0.9236111111</v>
      </c>
      <c r="F160" s="1">
        <v>3.2331</v>
      </c>
      <c r="G160" s="3">
        <v>3.2333</v>
      </c>
      <c r="H160" s="3">
        <v>3.2327</v>
      </c>
      <c r="I160" s="3">
        <v>3.2319</v>
      </c>
      <c r="J160" s="3">
        <v>3.2307</v>
      </c>
      <c r="K160" s="3">
        <v>3.2297</v>
      </c>
      <c r="L160" s="3">
        <v>3.2289</v>
      </c>
      <c r="M160" s="3">
        <v>3.2277</v>
      </c>
      <c r="N160" s="3">
        <v>3.2265</v>
      </c>
      <c r="O160" s="3">
        <v>3.2247</v>
      </c>
      <c r="P160" s="3">
        <v>3.222</v>
      </c>
      <c r="Q160" s="3">
        <v>3.2186</v>
      </c>
      <c r="R160" s="3">
        <v>3.2147</v>
      </c>
      <c r="S160" s="3">
        <v>3.2074</v>
      </c>
      <c r="T160" s="3">
        <v>3.2027</v>
      </c>
      <c r="U160" s="3">
        <v>3.1943</v>
      </c>
      <c r="V160" s="3">
        <v>3.1833</v>
      </c>
      <c r="W160" s="3">
        <v>3.1663</v>
      </c>
      <c r="X160" s="3">
        <v>3.1464</v>
      </c>
      <c r="Y160" s="3">
        <v>3.1218</v>
      </c>
      <c r="Z160" s="3">
        <v>3.0754</v>
      </c>
      <c r="AA160" s="3">
        <v>2.9981</v>
      </c>
      <c r="AB160" s="3">
        <v>2.9049</v>
      </c>
      <c r="AC160" s="3">
        <v>2.7706</v>
      </c>
      <c r="AD160" s="3">
        <v>2.4999</v>
      </c>
    </row>
    <row r="161" ht="15.75" customHeight="1">
      <c r="C161" s="1">
        <v>1340.0</v>
      </c>
      <c r="D161" s="1">
        <v>2.5</v>
      </c>
      <c r="E161" s="41">
        <f t="shared" si="2"/>
        <v>0.9305555556</v>
      </c>
      <c r="F161" s="1">
        <v>3.2327</v>
      </c>
      <c r="G161" s="3">
        <v>3.2329</v>
      </c>
      <c r="H161" s="3">
        <v>3.2324</v>
      </c>
      <c r="I161" s="3">
        <v>3.2316</v>
      </c>
      <c r="J161" s="3">
        <v>3.2304</v>
      </c>
      <c r="K161" s="3">
        <v>3.2294</v>
      </c>
      <c r="L161" s="3">
        <v>3.2285</v>
      </c>
      <c r="M161" s="3">
        <v>3.2274</v>
      </c>
      <c r="N161" s="3">
        <v>3.2262</v>
      </c>
      <c r="O161" s="3">
        <v>3.2241</v>
      </c>
      <c r="P161" s="3">
        <v>3.2214</v>
      </c>
      <c r="Q161" s="3">
        <v>3.2181</v>
      </c>
      <c r="R161" s="3">
        <v>3.2142</v>
      </c>
      <c r="S161" s="3">
        <v>3.2069</v>
      </c>
      <c r="T161" s="3">
        <v>3.2021</v>
      </c>
      <c r="U161" s="3">
        <v>3.1936</v>
      </c>
      <c r="V161" s="3">
        <v>3.1825</v>
      </c>
      <c r="W161" s="3">
        <v>3.1653</v>
      </c>
      <c r="X161" s="3">
        <v>3.1454</v>
      </c>
      <c r="Y161" s="3">
        <v>3.1197</v>
      </c>
      <c r="Z161" s="3">
        <v>3.071</v>
      </c>
      <c r="AA161" s="3">
        <v>2.9902</v>
      </c>
      <c r="AB161" s="3">
        <v>2.8936</v>
      </c>
      <c r="AC161" s="3">
        <v>2.7517</v>
      </c>
    </row>
    <row r="162" ht="15.75" customHeight="1">
      <c r="C162" s="1">
        <v>1350.0</v>
      </c>
      <c r="D162" s="1">
        <v>2.5</v>
      </c>
      <c r="E162" s="41">
        <f t="shared" si="2"/>
        <v>0.9375</v>
      </c>
      <c r="F162" s="1">
        <v>3.2324</v>
      </c>
      <c r="G162" s="3">
        <v>3.2326</v>
      </c>
      <c r="H162" s="3">
        <v>3.2321</v>
      </c>
      <c r="I162" s="3">
        <v>3.2312</v>
      </c>
      <c r="J162" s="3">
        <v>3.2301</v>
      </c>
      <c r="K162" s="3">
        <v>3.229</v>
      </c>
      <c r="L162" s="3">
        <v>3.2282</v>
      </c>
      <c r="M162" s="3">
        <v>3.227</v>
      </c>
      <c r="N162" s="3">
        <v>3.2258</v>
      </c>
      <c r="O162" s="3">
        <v>3.2238</v>
      </c>
      <c r="P162" s="3">
        <v>3.2211</v>
      </c>
      <c r="Q162" s="3">
        <v>3.2176</v>
      </c>
      <c r="R162" s="3">
        <v>3.2137</v>
      </c>
      <c r="S162" s="3">
        <v>3.2064</v>
      </c>
      <c r="T162" s="3">
        <v>3.2015</v>
      </c>
      <c r="U162" s="3">
        <v>3.1928</v>
      </c>
      <c r="V162" s="3">
        <v>3.1815</v>
      </c>
      <c r="W162" s="3">
        <v>3.1641</v>
      </c>
      <c r="X162" s="3">
        <v>3.1442</v>
      </c>
      <c r="Y162" s="3">
        <v>3.1175</v>
      </c>
      <c r="Z162" s="3">
        <v>3.0664</v>
      </c>
      <c r="AA162" s="3">
        <v>2.9819</v>
      </c>
      <c r="AB162" s="3">
        <v>2.8819</v>
      </c>
      <c r="AC162" s="3">
        <v>2.7315</v>
      </c>
    </row>
    <row r="163" ht="15.75" customHeight="1">
      <c r="C163" s="1">
        <v>1360.0</v>
      </c>
      <c r="D163" s="1">
        <v>2.5</v>
      </c>
      <c r="E163" s="41">
        <f t="shared" si="2"/>
        <v>0.9444444444</v>
      </c>
      <c r="F163" s="1">
        <v>3.2321</v>
      </c>
      <c r="G163" s="3">
        <v>3.2322</v>
      </c>
      <c r="H163" s="3">
        <v>3.2317</v>
      </c>
      <c r="I163" s="3">
        <v>3.2309</v>
      </c>
      <c r="J163" s="3">
        <v>3.2297</v>
      </c>
      <c r="K163" s="3">
        <v>3.2287</v>
      </c>
      <c r="L163" s="3">
        <v>3.2279</v>
      </c>
      <c r="M163" s="3">
        <v>3.2267</v>
      </c>
      <c r="N163" s="3">
        <v>3.2253</v>
      </c>
      <c r="O163" s="3">
        <v>3.2235</v>
      </c>
      <c r="P163" s="3">
        <v>3.2206</v>
      </c>
      <c r="Q163" s="3">
        <v>3.2172</v>
      </c>
      <c r="R163" s="3">
        <v>3.2132</v>
      </c>
      <c r="S163" s="3">
        <v>3.2059</v>
      </c>
      <c r="T163" s="3">
        <v>3.2009</v>
      </c>
      <c r="U163" s="3">
        <v>3.1921</v>
      </c>
      <c r="V163" s="3">
        <v>3.1806</v>
      </c>
      <c r="W163" s="3">
        <v>3.1631</v>
      </c>
      <c r="X163" s="3">
        <v>3.143</v>
      </c>
      <c r="Y163" s="3">
        <v>3.1154</v>
      </c>
      <c r="Z163" s="3">
        <v>3.0615</v>
      </c>
      <c r="AA163" s="3">
        <v>2.9733</v>
      </c>
      <c r="AB163" s="3">
        <v>2.8696</v>
      </c>
      <c r="AC163" s="3">
        <v>2.7092</v>
      </c>
    </row>
    <row r="164" ht="15.75" customHeight="1">
      <c r="C164" s="1">
        <v>1370.0</v>
      </c>
      <c r="D164" s="1">
        <v>2.5</v>
      </c>
      <c r="E164" s="41">
        <f t="shared" si="2"/>
        <v>0.9513888889</v>
      </c>
      <c r="F164" s="1">
        <v>3.2317</v>
      </c>
      <c r="G164" s="3">
        <v>3.2319</v>
      </c>
      <c r="H164" s="3">
        <v>3.2314</v>
      </c>
      <c r="I164" s="3">
        <v>3.2306</v>
      </c>
      <c r="J164" s="3">
        <v>3.2295</v>
      </c>
      <c r="K164" s="3">
        <v>3.2285</v>
      </c>
      <c r="L164" s="3">
        <v>3.2275</v>
      </c>
      <c r="M164" s="3">
        <v>3.2263</v>
      </c>
      <c r="N164" s="3">
        <v>3.225</v>
      </c>
      <c r="O164" s="3">
        <v>3.223</v>
      </c>
      <c r="P164" s="3">
        <v>3.2203</v>
      </c>
      <c r="Q164" s="3">
        <v>3.2167</v>
      </c>
      <c r="R164" s="3">
        <v>3.2127</v>
      </c>
      <c r="S164" s="3">
        <v>3.2053</v>
      </c>
      <c r="T164" s="3">
        <v>3.2002</v>
      </c>
      <c r="U164" s="3">
        <v>3.1913</v>
      </c>
      <c r="V164" s="3">
        <v>3.1796</v>
      </c>
      <c r="W164" s="3">
        <v>3.1619</v>
      </c>
      <c r="X164" s="3">
        <v>3.142</v>
      </c>
      <c r="Y164" s="3">
        <v>3.1128</v>
      </c>
      <c r="Z164" s="3">
        <v>3.0563</v>
      </c>
      <c r="AA164" s="3">
        <v>2.9642</v>
      </c>
      <c r="AB164" s="3">
        <v>2.8566</v>
      </c>
      <c r="AC164" s="3">
        <v>2.6849</v>
      </c>
    </row>
    <row r="165" ht="15.75" customHeight="1">
      <c r="C165" s="1">
        <v>1380.0</v>
      </c>
      <c r="D165" s="1">
        <v>2.5</v>
      </c>
      <c r="E165" s="41">
        <f t="shared" si="2"/>
        <v>0.9583333333</v>
      </c>
      <c r="F165" s="1">
        <v>3.2314</v>
      </c>
      <c r="G165" s="3">
        <v>3.2316</v>
      </c>
      <c r="H165" s="3">
        <v>3.2311</v>
      </c>
      <c r="I165" s="3">
        <v>3.2304</v>
      </c>
      <c r="J165" s="3">
        <v>3.2292</v>
      </c>
      <c r="K165" s="3">
        <v>3.2282</v>
      </c>
      <c r="L165" s="3">
        <v>3.2272</v>
      </c>
      <c r="M165" s="3">
        <v>3.226</v>
      </c>
      <c r="N165" s="3">
        <v>3.2247</v>
      </c>
      <c r="O165" s="3">
        <v>3.2226</v>
      </c>
      <c r="P165" s="3">
        <v>3.2198</v>
      </c>
      <c r="Q165" s="3">
        <v>3.2162</v>
      </c>
      <c r="R165" s="3">
        <v>3.212</v>
      </c>
      <c r="S165" s="3">
        <v>3.2047</v>
      </c>
      <c r="T165" s="3">
        <v>3.1995</v>
      </c>
      <c r="U165" s="3">
        <v>3.1906</v>
      </c>
      <c r="V165" s="3">
        <v>3.1786</v>
      </c>
      <c r="W165" s="3">
        <v>3.1609</v>
      </c>
      <c r="X165" s="3">
        <v>3.1408</v>
      </c>
      <c r="Y165" s="3">
        <v>3.1103</v>
      </c>
      <c r="Z165" s="3">
        <v>3.0509</v>
      </c>
      <c r="AA165" s="3">
        <v>2.9548</v>
      </c>
      <c r="AB165" s="3">
        <v>2.8428</v>
      </c>
      <c r="AC165" s="3">
        <v>2.6577</v>
      </c>
    </row>
    <row r="166" ht="15.75" customHeight="1">
      <c r="C166" s="1">
        <v>1390.0</v>
      </c>
      <c r="D166" s="1">
        <v>2.5</v>
      </c>
      <c r="E166" s="41">
        <f t="shared" si="2"/>
        <v>0.9652777778</v>
      </c>
      <c r="F166" s="1">
        <v>3.2311</v>
      </c>
      <c r="G166" s="3">
        <v>3.2312</v>
      </c>
      <c r="H166" s="3">
        <v>3.2307</v>
      </c>
      <c r="I166" s="3">
        <v>3.2301</v>
      </c>
      <c r="J166" s="3">
        <v>3.2289</v>
      </c>
      <c r="K166" s="3">
        <v>3.2279</v>
      </c>
      <c r="L166" s="3">
        <v>3.2268</v>
      </c>
      <c r="M166" s="3">
        <v>3.2257</v>
      </c>
      <c r="N166" s="3">
        <v>3.2243</v>
      </c>
      <c r="O166" s="3">
        <v>3.2221</v>
      </c>
      <c r="P166" s="3">
        <v>3.2194</v>
      </c>
      <c r="Q166" s="3">
        <v>3.2157</v>
      </c>
      <c r="R166" s="3">
        <v>3.2115</v>
      </c>
      <c r="S166" s="3">
        <v>3.2042</v>
      </c>
      <c r="T166" s="3">
        <v>3.1988</v>
      </c>
      <c r="U166" s="3">
        <v>3.1897</v>
      </c>
      <c r="V166" s="3">
        <v>3.1778</v>
      </c>
      <c r="W166" s="3">
        <v>3.1599</v>
      </c>
      <c r="X166" s="3">
        <v>3.1396</v>
      </c>
      <c r="Y166" s="3">
        <v>3.1076</v>
      </c>
      <c r="Z166" s="3">
        <v>3.045</v>
      </c>
      <c r="AA166" s="3">
        <v>2.945</v>
      </c>
      <c r="AB166" s="3">
        <v>2.8281</v>
      </c>
      <c r="AC166" s="3">
        <v>2.6267</v>
      </c>
    </row>
    <row r="167" ht="15.75" customHeight="1">
      <c r="C167" s="1">
        <v>1400.0</v>
      </c>
      <c r="D167" s="1">
        <v>2.5</v>
      </c>
      <c r="E167" s="41">
        <f t="shared" si="2"/>
        <v>0.9722222222</v>
      </c>
      <c r="F167" s="1">
        <v>3.2306</v>
      </c>
      <c r="G167" s="3">
        <v>3.2309</v>
      </c>
      <c r="H167" s="3">
        <v>3.2304</v>
      </c>
      <c r="I167" s="3">
        <v>3.2297</v>
      </c>
      <c r="J167" s="3">
        <v>3.2285</v>
      </c>
      <c r="K167" s="3">
        <v>3.2274</v>
      </c>
      <c r="L167" s="3">
        <v>3.2265</v>
      </c>
      <c r="M167" s="3">
        <v>3.2252</v>
      </c>
      <c r="N167" s="3">
        <v>3.2238</v>
      </c>
      <c r="O167" s="3">
        <v>3.2218</v>
      </c>
      <c r="P167" s="3">
        <v>3.2189</v>
      </c>
      <c r="Q167" s="3">
        <v>3.2154</v>
      </c>
      <c r="R167" s="3">
        <v>3.211</v>
      </c>
      <c r="S167" s="3">
        <v>3.2036</v>
      </c>
      <c r="T167" s="3">
        <v>3.1983</v>
      </c>
      <c r="U167" s="3">
        <v>3.1891</v>
      </c>
      <c r="V167" s="3">
        <v>3.1768</v>
      </c>
      <c r="W167" s="3">
        <v>3.1587</v>
      </c>
      <c r="X167" s="3">
        <v>3.1385</v>
      </c>
      <c r="Y167" s="3">
        <v>3.1046</v>
      </c>
      <c r="Z167" s="3">
        <v>3.0389</v>
      </c>
      <c r="AA167" s="3">
        <v>2.9349</v>
      </c>
      <c r="AB167" s="3">
        <v>2.8124</v>
      </c>
      <c r="AC167" s="3">
        <v>2.5915</v>
      </c>
    </row>
    <row r="168" ht="15.75" customHeight="1">
      <c r="C168" s="1">
        <v>1410.0</v>
      </c>
      <c r="D168" s="1">
        <v>2.5</v>
      </c>
      <c r="E168" s="41">
        <f t="shared" si="2"/>
        <v>0.9791666667</v>
      </c>
      <c r="F168" s="1">
        <v>3.2302</v>
      </c>
      <c r="G168" s="3">
        <v>3.2306</v>
      </c>
      <c r="H168" s="3">
        <v>3.2301</v>
      </c>
      <c r="I168" s="3">
        <v>3.2294</v>
      </c>
      <c r="J168" s="3">
        <v>3.2282</v>
      </c>
      <c r="K168" s="3">
        <v>3.227</v>
      </c>
      <c r="L168" s="3">
        <v>3.2262</v>
      </c>
      <c r="M168" s="3">
        <v>3.2248</v>
      </c>
      <c r="N168" s="3">
        <v>3.2235</v>
      </c>
      <c r="O168" s="3">
        <v>3.2213</v>
      </c>
      <c r="P168" s="3">
        <v>3.2184</v>
      </c>
      <c r="Q168" s="3">
        <v>3.2149</v>
      </c>
      <c r="R168" s="3">
        <v>3.2105</v>
      </c>
      <c r="S168" s="3">
        <v>3.2031</v>
      </c>
      <c r="T168" s="3">
        <v>3.1977</v>
      </c>
      <c r="U168" s="3">
        <v>3.1882</v>
      </c>
      <c r="V168" s="3">
        <v>3.1757</v>
      </c>
      <c r="W168" s="3">
        <v>3.1577</v>
      </c>
      <c r="X168" s="3">
        <v>3.1373</v>
      </c>
      <c r="Y168" s="3">
        <v>3.1015</v>
      </c>
      <c r="Z168" s="3">
        <v>3.0325</v>
      </c>
      <c r="AA168" s="3">
        <v>2.9241</v>
      </c>
      <c r="AB168" s="3">
        <v>2.7957</v>
      </c>
      <c r="AC168" s="3">
        <v>2.5511</v>
      </c>
    </row>
    <row r="169" ht="15.75" customHeight="1">
      <c r="C169" s="1">
        <v>1420.0</v>
      </c>
      <c r="D169" s="1">
        <v>2.5</v>
      </c>
      <c r="E169" s="41">
        <f t="shared" si="2"/>
        <v>0.9861111111</v>
      </c>
      <c r="F169" s="1">
        <v>3.2299</v>
      </c>
      <c r="G169" s="3">
        <v>3.2302</v>
      </c>
      <c r="H169" s="3">
        <v>3.2297</v>
      </c>
      <c r="I169" s="3">
        <v>3.229</v>
      </c>
      <c r="J169" s="3">
        <v>3.2279</v>
      </c>
      <c r="K169" s="3">
        <v>3.2267</v>
      </c>
      <c r="L169" s="3">
        <v>3.2258</v>
      </c>
      <c r="M169" s="3">
        <v>3.2245</v>
      </c>
      <c r="N169" s="3">
        <v>3.2231</v>
      </c>
      <c r="O169" s="3">
        <v>3.2209</v>
      </c>
      <c r="P169" s="3">
        <v>3.2181</v>
      </c>
      <c r="Q169" s="3">
        <v>3.2144</v>
      </c>
      <c r="R169" s="3">
        <v>3.21</v>
      </c>
      <c r="S169" s="3">
        <v>3.2026</v>
      </c>
      <c r="T169" s="3">
        <v>3.197</v>
      </c>
      <c r="U169" s="3">
        <v>3.1874</v>
      </c>
      <c r="V169" s="3">
        <v>3.1747</v>
      </c>
      <c r="W169" s="3">
        <v>3.1567</v>
      </c>
      <c r="X169" s="3">
        <v>3.1359</v>
      </c>
      <c r="Y169" s="3">
        <v>3.0985</v>
      </c>
      <c r="Z169" s="3">
        <v>3.0258</v>
      </c>
      <c r="AA169" s="3">
        <v>2.9128</v>
      </c>
      <c r="AB169" s="3">
        <v>2.7777</v>
      </c>
      <c r="AC169" s="3">
        <v>2.5043</v>
      </c>
    </row>
    <row r="170" ht="15.75" customHeight="1">
      <c r="C170" s="1">
        <v>1430.0</v>
      </c>
      <c r="D170" s="1">
        <v>2.5</v>
      </c>
      <c r="E170" s="41">
        <f t="shared" si="2"/>
        <v>0.9930555556</v>
      </c>
      <c r="F170" s="1">
        <v>3.2295</v>
      </c>
      <c r="G170" s="3">
        <v>3.2299</v>
      </c>
      <c r="H170" s="3">
        <v>3.2294</v>
      </c>
      <c r="I170" s="3">
        <v>3.2287</v>
      </c>
      <c r="J170" s="3">
        <v>3.2275</v>
      </c>
      <c r="K170" s="3">
        <v>3.2263</v>
      </c>
      <c r="L170" s="3">
        <v>3.2255</v>
      </c>
      <c r="M170" s="3">
        <v>3.2241</v>
      </c>
      <c r="N170" s="3">
        <v>3.2226</v>
      </c>
      <c r="O170" s="3">
        <v>3.2204</v>
      </c>
      <c r="P170" s="3">
        <v>3.2176</v>
      </c>
      <c r="Q170" s="3">
        <v>3.2139</v>
      </c>
      <c r="R170" s="3">
        <v>3.2095</v>
      </c>
      <c r="S170" s="3">
        <v>3.2019</v>
      </c>
      <c r="T170" s="3">
        <v>3.1963</v>
      </c>
      <c r="U170" s="3">
        <v>3.1865</v>
      </c>
      <c r="V170" s="3">
        <v>3.1737</v>
      </c>
      <c r="W170" s="3">
        <v>3.1555</v>
      </c>
      <c r="X170" s="3">
        <v>3.1346</v>
      </c>
      <c r="Y170" s="3">
        <v>3.0951</v>
      </c>
      <c r="Z170" s="3">
        <v>3.0187</v>
      </c>
      <c r="AA170" s="3">
        <v>2.9008</v>
      </c>
      <c r="AB170" s="3">
        <v>2.7581</v>
      </c>
      <c r="AC170" s="3">
        <v>2.4999</v>
      </c>
    </row>
    <row r="171" ht="15.75" customHeight="1">
      <c r="C171" s="1">
        <v>1440.0</v>
      </c>
      <c r="D171" s="1">
        <v>2.5</v>
      </c>
      <c r="E171" s="41">
        <f t="shared" si="2"/>
        <v>1</v>
      </c>
      <c r="F171" s="1">
        <v>3.2292</v>
      </c>
      <c r="G171" s="3">
        <v>3.2295</v>
      </c>
      <c r="H171" s="3">
        <v>3.229</v>
      </c>
      <c r="I171" s="3">
        <v>3.2284</v>
      </c>
      <c r="J171" s="3">
        <v>3.2272</v>
      </c>
      <c r="K171" s="3">
        <v>3.226</v>
      </c>
      <c r="L171" s="3">
        <v>3.2252</v>
      </c>
      <c r="M171" s="3">
        <v>3.2238</v>
      </c>
      <c r="N171" s="3">
        <v>3.2223</v>
      </c>
      <c r="O171" s="3">
        <v>3.2201</v>
      </c>
      <c r="P171" s="3">
        <v>3.2171</v>
      </c>
      <c r="Q171" s="3">
        <v>3.2134</v>
      </c>
      <c r="R171" s="3">
        <v>3.209</v>
      </c>
      <c r="S171" s="3">
        <v>3.2014</v>
      </c>
      <c r="T171" s="3">
        <v>3.1956</v>
      </c>
      <c r="U171" s="3">
        <v>3.1857</v>
      </c>
      <c r="V171" s="3">
        <v>3.1727</v>
      </c>
      <c r="W171" s="3">
        <v>3.1545</v>
      </c>
      <c r="X171" s="3">
        <v>3.1334</v>
      </c>
      <c r="Y171" s="3">
        <v>3.0916</v>
      </c>
      <c r="Z171" s="3">
        <v>3.0111</v>
      </c>
      <c r="AA171" s="3">
        <v>2.8883</v>
      </c>
      <c r="AB171" s="3">
        <v>2.7369</v>
      </c>
    </row>
    <row r="172" ht="15.75" customHeight="1">
      <c r="C172" s="1">
        <v>1450.0</v>
      </c>
      <c r="D172" s="1">
        <v>2.5</v>
      </c>
      <c r="E172" s="41">
        <f t="shared" si="2"/>
        <v>1.006944444</v>
      </c>
      <c r="F172" s="1">
        <v>3.2289</v>
      </c>
      <c r="G172" s="3">
        <v>3.2292</v>
      </c>
      <c r="H172" s="3">
        <v>3.2287</v>
      </c>
      <c r="I172" s="3">
        <v>3.228</v>
      </c>
      <c r="J172" s="3">
        <v>3.2268</v>
      </c>
      <c r="K172" s="3">
        <v>3.2257</v>
      </c>
      <c r="L172" s="3">
        <v>3.2248</v>
      </c>
      <c r="M172" s="3">
        <v>3.2233</v>
      </c>
      <c r="N172" s="3">
        <v>3.2218</v>
      </c>
      <c r="O172" s="3">
        <v>3.2196</v>
      </c>
      <c r="P172" s="3">
        <v>3.2167</v>
      </c>
      <c r="Q172" s="3">
        <v>3.2128</v>
      </c>
      <c r="R172" s="3">
        <v>3.2085</v>
      </c>
      <c r="S172" s="3">
        <v>3.2007</v>
      </c>
      <c r="T172" s="3">
        <v>3.195</v>
      </c>
      <c r="U172" s="3">
        <v>3.185</v>
      </c>
      <c r="V172" s="3">
        <v>3.1717</v>
      </c>
      <c r="W172" s="3">
        <v>3.1535</v>
      </c>
      <c r="X172" s="3">
        <v>3.1319</v>
      </c>
      <c r="Y172" s="3">
        <v>3.0879</v>
      </c>
      <c r="Z172" s="3">
        <v>3.0034</v>
      </c>
      <c r="AA172" s="3">
        <v>2.8752</v>
      </c>
      <c r="AB172" s="3">
        <v>2.7136</v>
      </c>
    </row>
    <row r="173" ht="15.75" customHeight="1">
      <c r="C173" s="1">
        <v>1460.0</v>
      </c>
      <c r="D173" s="1">
        <v>2.5</v>
      </c>
      <c r="E173" s="41">
        <f t="shared" si="2"/>
        <v>1.013888889</v>
      </c>
      <c r="F173" s="1">
        <v>3.2285</v>
      </c>
      <c r="G173" s="3">
        <v>3.2289</v>
      </c>
      <c r="H173" s="3">
        <v>3.2284</v>
      </c>
      <c r="I173" s="3">
        <v>3.2277</v>
      </c>
      <c r="J173" s="3">
        <v>3.2265</v>
      </c>
      <c r="K173" s="3">
        <v>3.2253</v>
      </c>
      <c r="L173" s="3">
        <v>3.2245</v>
      </c>
      <c r="M173" s="3">
        <v>3.223</v>
      </c>
      <c r="N173" s="3">
        <v>3.2214</v>
      </c>
      <c r="O173" s="3">
        <v>3.2193</v>
      </c>
      <c r="P173" s="3">
        <v>3.2162</v>
      </c>
      <c r="Q173" s="3">
        <v>3.2123</v>
      </c>
      <c r="R173" s="3">
        <v>3.2078</v>
      </c>
      <c r="S173" s="3">
        <v>3.2</v>
      </c>
      <c r="T173" s="3">
        <v>3.1943</v>
      </c>
      <c r="U173" s="3">
        <v>3.1842</v>
      </c>
      <c r="V173" s="3">
        <v>3.1707</v>
      </c>
      <c r="W173" s="3">
        <v>3.1525</v>
      </c>
      <c r="X173" s="3">
        <v>3.1305</v>
      </c>
      <c r="Y173" s="3">
        <v>3.0838</v>
      </c>
      <c r="Z173" s="3">
        <v>2.9951</v>
      </c>
      <c r="AA173" s="3">
        <v>2.8613</v>
      </c>
      <c r="AB173" s="3">
        <v>2.6879</v>
      </c>
    </row>
    <row r="174" ht="15.75" customHeight="1">
      <c r="C174" s="1">
        <v>1470.0</v>
      </c>
      <c r="D174" s="1">
        <v>2.5</v>
      </c>
      <c r="E174" s="41">
        <f t="shared" si="2"/>
        <v>1.020833333</v>
      </c>
      <c r="F174" s="1">
        <v>3.2282</v>
      </c>
      <c r="G174" s="3">
        <v>3.2284</v>
      </c>
      <c r="H174" s="3">
        <v>3.228</v>
      </c>
      <c r="I174" s="3">
        <v>3.2274</v>
      </c>
      <c r="J174" s="3">
        <v>3.2262</v>
      </c>
      <c r="K174" s="3">
        <v>3.225</v>
      </c>
      <c r="L174" s="3">
        <v>3.224</v>
      </c>
      <c r="M174" s="3">
        <v>3.2226</v>
      </c>
      <c r="N174" s="3">
        <v>3.2211</v>
      </c>
      <c r="O174" s="3">
        <v>3.2187</v>
      </c>
      <c r="P174" s="3">
        <v>3.2157</v>
      </c>
      <c r="Q174" s="3">
        <v>3.2118</v>
      </c>
      <c r="R174" s="3">
        <v>3.2073</v>
      </c>
      <c r="S174" s="3">
        <v>3.1995</v>
      </c>
      <c r="T174" s="3">
        <v>3.1936</v>
      </c>
      <c r="U174" s="3">
        <v>3.1833</v>
      </c>
      <c r="V174" s="3">
        <v>3.1697</v>
      </c>
      <c r="W174" s="3">
        <v>3.1514</v>
      </c>
      <c r="X174" s="3">
        <v>3.129</v>
      </c>
      <c r="Y174" s="3">
        <v>3.0798</v>
      </c>
      <c r="Z174" s="3">
        <v>2.9865</v>
      </c>
      <c r="AA174" s="3">
        <v>2.8465</v>
      </c>
      <c r="AB174" s="3">
        <v>2.6586</v>
      </c>
    </row>
    <row r="175" ht="15.75" customHeight="1">
      <c r="C175" s="1">
        <v>1480.0</v>
      </c>
      <c r="D175" s="1">
        <v>2.5</v>
      </c>
      <c r="E175" s="41">
        <f t="shared" si="2"/>
        <v>1.027777778</v>
      </c>
      <c r="F175" s="1">
        <v>3.2279</v>
      </c>
      <c r="G175" s="3">
        <v>3.228</v>
      </c>
      <c r="H175" s="3">
        <v>3.2277</v>
      </c>
      <c r="I175" s="3">
        <v>3.227</v>
      </c>
      <c r="J175" s="3">
        <v>3.2258</v>
      </c>
      <c r="K175" s="3">
        <v>3.2247</v>
      </c>
      <c r="L175" s="3">
        <v>3.2236</v>
      </c>
      <c r="M175" s="3">
        <v>3.2223</v>
      </c>
      <c r="N175" s="3">
        <v>3.2206</v>
      </c>
      <c r="O175" s="3">
        <v>3.2182</v>
      </c>
      <c r="P175" s="3">
        <v>3.2152</v>
      </c>
      <c r="Q175" s="3">
        <v>3.2113</v>
      </c>
      <c r="R175" s="3">
        <v>3.2068</v>
      </c>
      <c r="S175" s="3">
        <v>3.1988</v>
      </c>
      <c r="T175" s="3">
        <v>3.1928</v>
      </c>
      <c r="U175" s="3">
        <v>3.1823</v>
      </c>
      <c r="V175" s="3">
        <v>3.1685</v>
      </c>
      <c r="W175" s="3">
        <v>3.1503</v>
      </c>
      <c r="X175" s="3">
        <v>3.1273</v>
      </c>
      <c r="Y175" s="3">
        <v>3.0754</v>
      </c>
      <c r="Z175" s="3">
        <v>2.9775</v>
      </c>
      <c r="AA175" s="3">
        <v>2.8306</v>
      </c>
      <c r="AB175" s="3">
        <v>2.6249</v>
      </c>
    </row>
    <row r="176" ht="15.75" customHeight="1">
      <c r="C176" s="1">
        <v>1490.0</v>
      </c>
      <c r="D176" s="1">
        <v>2.5</v>
      </c>
      <c r="E176" s="41">
        <f t="shared" si="2"/>
        <v>1.034722222</v>
      </c>
      <c r="F176" s="1">
        <v>3.2275</v>
      </c>
      <c r="G176" s="3">
        <v>3.2277</v>
      </c>
      <c r="H176" s="3">
        <v>3.2274</v>
      </c>
      <c r="I176" s="3">
        <v>3.2267</v>
      </c>
      <c r="J176" s="3">
        <v>3.2255</v>
      </c>
      <c r="K176" s="3">
        <v>3.2243</v>
      </c>
      <c r="L176" s="3">
        <v>3.2233</v>
      </c>
      <c r="M176" s="3">
        <v>3.2218</v>
      </c>
      <c r="N176" s="3">
        <v>3.2203</v>
      </c>
      <c r="O176" s="3">
        <v>3.2179</v>
      </c>
      <c r="P176" s="3">
        <v>3.2147</v>
      </c>
      <c r="Q176" s="3">
        <v>3.2108</v>
      </c>
      <c r="R176" s="3">
        <v>3.2063</v>
      </c>
      <c r="S176" s="3">
        <v>3.1983</v>
      </c>
      <c r="T176" s="3">
        <v>3.1921</v>
      </c>
      <c r="U176" s="3">
        <v>3.1815</v>
      </c>
      <c r="V176" s="3">
        <v>3.1675</v>
      </c>
      <c r="W176" s="3">
        <v>3.1493</v>
      </c>
      <c r="X176" s="3">
        <v>3.1256</v>
      </c>
      <c r="Y176" s="3">
        <v>3.0708</v>
      </c>
      <c r="Z176" s="3">
        <v>2.9681</v>
      </c>
      <c r="AA176" s="3">
        <v>2.8133</v>
      </c>
      <c r="AB176" s="3">
        <v>2.5856</v>
      </c>
    </row>
    <row r="177" ht="15.75" customHeight="1">
      <c r="C177" s="1">
        <v>1500.0</v>
      </c>
      <c r="D177" s="1">
        <v>2.5</v>
      </c>
      <c r="E177" s="41">
        <f t="shared" si="2"/>
        <v>1.041666667</v>
      </c>
      <c r="F177" s="1">
        <v>3.2272</v>
      </c>
      <c r="G177" s="3">
        <v>3.2274</v>
      </c>
      <c r="H177" s="3">
        <v>3.227</v>
      </c>
      <c r="I177" s="3">
        <v>3.2263</v>
      </c>
      <c r="J177" s="3">
        <v>3.225</v>
      </c>
      <c r="K177" s="3">
        <v>3.224</v>
      </c>
      <c r="L177" s="3">
        <v>3.223</v>
      </c>
      <c r="M177" s="3">
        <v>3.2214</v>
      </c>
      <c r="N177" s="3">
        <v>3.2198</v>
      </c>
      <c r="O177" s="3">
        <v>3.2174</v>
      </c>
      <c r="P177" s="3">
        <v>3.2144</v>
      </c>
      <c r="Q177" s="3">
        <v>3.2103</v>
      </c>
      <c r="R177" s="3">
        <v>3.2058</v>
      </c>
      <c r="S177" s="3">
        <v>3.1977</v>
      </c>
      <c r="T177" s="3">
        <v>3.1914</v>
      </c>
      <c r="U177" s="3">
        <v>3.1806</v>
      </c>
      <c r="V177" s="3">
        <v>3.1663</v>
      </c>
      <c r="W177" s="3">
        <v>3.1482</v>
      </c>
      <c r="X177" s="3">
        <v>3.124</v>
      </c>
      <c r="Y177" s="3">
        <v>3.0659</v>
      </c>
      <c r="Z177" s="3">
        <v>2.9583</v>
      </c>
      <c r="AA177" s="3">
        <v>2.7944</v>
      </c>
      <c r="AB177" s="3">
        <v>2.5405</v>
      </c>
    </row>
    <row r="178" ht="15.75" customHeight="1">
      <c r="C178" s="1">
        <v>1510.0</v>
      </c>
      <c r="D178" s="1">
        <v>2.5</v>
      </c>
      <c r="E178" s="41">
        <f t="shared" si="2"/>
        <v>1.048611111</v>
      </c>
      <c r="F178" s="1">
        <v>3.2268</v>
      </c>
      <c r="G178" s="3">
        <v>3.227</v>
      </c>
      <c r="H178" s="3">
        <v>3.2267</v>
      </c>
      <c r="I178" s="3">
        <v>3.226</v>
      </c>
      <c r="J178" s="3">
        <v>3.2247</v>
      </c>
      <c r="K178" s="3">
        <v>3.2236</v>
      </c>
      <c r="L178" s="3">
        <v>3.2225</v>
      </c>
      <c r="M178" s="3">
        <v>3.2211</v>
      </c>
      <c r="N178" s="3">
        <v>3.2194</v>
      </c>
      <c r="O178" s="3">
        <v>3.2171</v>
      </c>
      <c r="P178" s="3">
        <v>3.2139</v>
      </c>
      <c r="Q178" s="3">
        <v>3.2098</v>
      </c>
      <c r="R178" s="3">
        <v>3.2051</v>
      </c>
      <c r="S178" s="3">
        <v>3.197</v>
      </c>
      <c r="T178" s="3">
        <v>3.1906</v>
      </c>
      <c r="U178" s="3">
        <v>3.1798</v>
      </c>
      <c r="V178" s="3">
        <v>3.1651</v>
      </c>
      <c r="W178" s="3">
        <v>3.1472</v>
      </c>
      <c r="X178" s="3">
        <v>3.1219</v>
      </c>
      <c r="Y178" s="3">
        <v>3.0607</v>
      </c>
      <c r="Z178" s="3">
        <v>2.948</v>
      </c>
      <c r="AA178" s="3">
        <v>2.7736</v>
      </c>
      <c r="AB178" s="3">
        <v>2.4997</v>
      </c>
    </row>
    <row r="179" ht="15.75" customHeight="1">
      <c r="C179" s="1">
        <v>1520.0</v>
      </c>
      <c r="D179" s="1">
        <v>2.5</v>
      </c>
      <c r="E179" s="41">
        <f t="shared" si="2"/>
        <v>1.055555556</v>
      </c>
      <c r="F179" s="1">
        <v>3.2263</v>
      </c>
      <c r="G179" s="3">
        <v>3.2267</v>
      </c>
      <c r="H179" s="3">
        <v>3.2263</v>
      </c>
      <c r="I179" s="3">
        <v>3.2257</v>
      </c>
      <c r="J179" s="3">
        <v>3.2243</v>
      </c>
      <c r="K179" s="3">
        <v>3.2231</v>
      </c>
      <c r="L179" s="3">
        <v>3.2221</v>
      </c>
      <c r="M179" s="3">
        <v>3.2206</v>
      </c>
      <c r="N179" s="3">
        <v>3.2189</v>
      </c>
      <c r="O179" s="3">
        <v>3.2166</v>
      </c>
      <c r="P179" s="3">
        <v>3.2134</v>
      </c>
      <c r="Q179" s="3">
        <v>3.2093</v>
      </c>
      <c r="R179" s="3">
        <v>3.2046</v>
      </c>
      <c r="S179" s="3">
        <v>3.1965</v>
      </c>
      <c r="T179" s="3">
        <v>3.1899</v>
      </c>
      <c r="U179" s="3">
        <v>3.1788</v>
      </c>
      <c r="V179" s="3">
        <v>3.1641</v>
      </c>
      <c r="W179" s="3">
        <v>3.1461</v>
      </c>
      <c r="X179" s="3">
        <v>3.1201</v>
      </c>
      <c r="Y179" s="3">
        <v>3.0551</v>
      </c>
      <c r="Z179" s="3">
        <v>2.9372</v>
      </c>
      <c r="AA179" s="3">
        <v>2.7507</v>
      </c>
    </row>
    <row r="180" ht="15.75" customHeight="1">
      <c r="C180" s="1">
        <v>1530.0</v>
      </c>
      <c r="D180" s="1">
        <v>2.5</v>
      </c>
      <c r="E180" s="41">
        <f t="shared" si="2"/>
        <v>1.0625</v>
      </c>
      <c r="F180" s="1">
        <v>3.226</v>
      </c>
      <c r="G180" s="3">
        <v>3.2263</v>
      </c>
      <c r="H180" s="3">
        <v>3.226</v>
      </c>
      <c r="I180" s="3">
        <v>3.2253</v>
      </c>
      <c r="J180" s="3">
        <v>3.224</v>
      </c>
      <c r="K180" s="3">
        <v>3.2228</v>
      </c>
      <c r="L180" s="3">
        <v>3.2218</v>
      </c>
      <c r="M180" s="3">
        <v>3.2203</v>
      </c>
      <c r="N180" s="3">
        <v>3.2186</v>
      </c>
      <c r="O180" s="3">
        <v>3.2161</v>
      </c>
      <c r="P180" s="3">
        <v>3.2128</v>
      </c>
      <c r="Q180" s="3">
        <v>3.2088</v>
      </c>
      <c r="R180" s="3">
        <v>3.2041</v>
      </c>
      <c r="S180" s="3">
        <v>3.1958</v>
      </c>
      <c r="T180" s="3">
        <v>3.1891</v>
      </c>
      <c r="U180" s="3">
        <v>3.1779</v>
      </c>
      <c r="V180" s="3">
        <v>3.1629</v>
      </c>
      <c r="W180" s="3">
        <v>3.145</v>
      </c>
      <c r="X180" s="3">
        <v>3.1179</v>
      </c>
      <c r="Y180" s="3">
        <v>3.0494</v>
      </c>
      <c r="Z180" s="3">
        <v>2.9258</v>
      </c>
      <c r="AA180" s="3">
        <v>2.7254</v>
      </c>
    </row>
    <row r="181" ht="15.75" customHeight="1">
      <c r="C181" s="1">
        <v>1540.0</v>
      </c>
      <c r="D181" s="1">
        <v>2.5</v>
      </c>
      <c r="E181" s="41">
        <f t="shared" si="2"/>
        <v>1.069444444</v>
      </c>
      <c r="F181" s="1">
        <v>3.2257</v>
      </c>
      <c r="G181" s="3">
        <v>3.226</v>
      </c>
      <c r="H181" s="3">
        <v>3.2257</v>
      </c>
      <c r="I181" s="3">
        <v>3.2248</v>
      </c>
      <c r="J181" s="3">
        <v>3.2236</v>
      </c>
      <c r="K181" s="3">
        <v>3.2225</v>
      </c>
      <c r="L181" s="3">
        <v>3.2213</v>
      </c>
      <c r="M181" s="3">
        <v>3.2198</v>
      </c>
      <c r="N181" s="3">
        <v>3.2181</v>
      </c>
      <c r="O181" s="3">
        <v>3.2155</v>
      </c>
      <c r="P181" s="3">
        <v>3.2123</v>
      </c>
      <c r="Q181" s="3">
        <v>3.2081</v>
      </c>
      <c r="R181" s="3">
        <v>3.2034</v>
      </c>
      <c r="S181" s="3">
        <v>3.1951</v>
      </c>
      <c r="T181" s="3">
        <v>3.1884</v>
      </c>
      <c r="U181" s="3">
        <v>3.1769</v>
      </c>
      <c r="V181" s="3">
        <v>3.1619</v>
      </c>
      <c r="W181" s="3">
        <v>3.144</v>
      </c>
      <c r="X181" s="3">
        <v>3.1155</v>
      </c>
      <c r="Y181" s="3">
        <v>3.0432</v>
      </c>
      <c r="Z181" s="3">
        <v>2.9136</v>
      </c>
      <c r="AA181" s="3">
        <v>2.6967</v>
      </c>
    </row>
    <row r="182" ht="15.75" customHeight="1">
      <c r="C182" s="1">
        <v>1550.0</v>
      </c>
      <c r="D182" s="1">
        <v>2.5</v>
      </c>
      <c r="E182" s="41">
        <f t="shared" si="2"/>
        <v>1.076388889</v>
      </c>
      <c r="F182" s="1">
        <v>3.2253</v>
      </c>
      <c r="G182" s="3">
        <v>3.2257</v>
      </c>
      <c r="H182" s="3">
        <v>3.2253</v>
      </c>
      <c r="I182" s="3">
        <v>3.2245</v>
      </c>
      <c r="J182" s="3">
        <v>3.2233</v>
      </c>
      <c r="K182" s="3">
        <v>3.2221</v>
      </c>
      <c r="L182" s="3">
        <v>3.2209</v>
      </c>
      <c r="M182" s="3">
        <v>3.2194</v>
      </c>
      <c r="N182" s="3">
        <v>3.2176</v>
      </c>
      <c r="O182" s="3">
        <v>3.2152</v>
      </c>
      <c r="P182" s="3">
        <v>3.2118</v>
      </c>
      <c r="Q182" s="3">
        <v>3.2076</v>
      </c>
      <c r="R182" s="3">
        <v>3.2029</v>
      </c>
      <c r="S182" s="3">
        <v>3.1945</v>
      </c>
      <c r="T182" s="3">
        <v>3.1875</v>
      </c>
      <c r="U182" s="3">
        <v>3.1759</v>
      </c>
      <c r="V182" s="3">
        <v>3.1607</v>
      </c>
      <c r="W182" s="3">
        <v>3.1428</v>
      </c>
      <c r="X182" s="3">
        <v>3.1132</v>
      </c>
      <c r="Y182" s="3">
        <v>3.0366</v>
      </c>
      <c r="Z182" s="3">
        <v>2.9008</v>
      </c>
      <c r="AA182" s="3">
        <v>2.6637</v>
      </c>
    </row>
    <row r="183" ht="15.75" customHeight="1">
      <c r="C183" s="1">
        <v>1560.0</v>
      </c>
      <c r="D183" s="1">
        <v>2.5</v>
      </c>
      <c r="E183" s="41">
        <f t="shared" si="2"/>
        <v>1.083333333</v>
      </c>
      <c r="F183" s="1">
        <v>3.225</v>
      </c>
      <c r="G183" s="3">
        <v>3.2253</v>
      </c>
      <c r="H183" s="3">
        <v>3.225</v>
      </c>
      <c r="I183" s="3">
        <v>3.2241</v>
      </c>
      <c r="J183" s="3">
        <v>3.223</v>
      </c>
      <c r="K183" s="3">
        <v>3.2218</v>
      </c>
      <c r="L183" s="3">
        <v>3.2206</v>
      </c>
      <c r="M183" s="3">
        <v>3.2189</v>
      </c>
      <c r="N183" s="3">
        <v>3.2172</v>
      </c>
      <c r="O183" s="3">
        <v>3.2147</v>
      </c>
      <c r="P183" s="3">
        <v>3.2113</v>
      </c>
      <c r="Q183" s="3">
        <v>3.2071</v>
      </c>
      <c r="R183" s="3">
        <v>3.2024</v>
      </c>
      <c r="S183" s="3">
        <v>3.1938</v>
      </c>
      <c r="T183" s="3">
        <v>3.1867</v>
      </c>
      <c r="U183" s="3">
        <v>3.1751</v>
      </c>
      <c r="V183" s="3">
        <v>3.1595</v>
      </c>
      <c r="W183" s="3">
        <v>3.1418</v>
      </c>
      <c r="X183" s="3">
        <v>3.1105</v>
      </c>
      <c r="Y183" s="3">
        <v>3.0297</v>
      </c>
      <c r="Z183" s="3">
        <v>2.8871</v>
      </c>
      <c r="AA183" s="3">
        <v>2.6237</v>
      </c>
    </row>
    <row r="184" ht="15.75" customHeight="1">
      <c r="C184" s="1">
        <v>1570.0</v>
      </c>
      <c r="D184" s="1">
        <v>2.5</v>
      </c>
      <c r="E184" s="41">
        <f t="shared" si="2"/>
        <v>1.090277778</v>
      </c>
      <c r="F184" s="1">
        <v>3.2247</v>
      </c>
      <c r="G184" s="3">
        <v>3.2248</v>
      </c>
      <c r="H184" s="3">
        <v>3.2245</v>
      </c>
      <c r="I184" s="3">
        <v>3.2238</v>
      </c>
      <c r="J184" s="3">
        <v>3.2225</v>
      </c>
      <c r="K184" s="3">
        <v>3.2213</v>
      </c>
      <c r="L184" s="3">
        <v>3.2201</v>
      </c>
      <c r="M184" s="3">
        <v>3.2186</v>
      </c>
      <c r="N184" s="3">
        <v>3.2167</v>
      </c>
      <c r="O184" s="3">
        <v>3.2142</v>
      </c>
      <c r="P184" s="3">
        <v>3.2108</v>
      </c>
      <c r="Q184" s="3">
        <v>3.2066</v>
      </c>
      <c r="R184" s="3">
        <v>3.2017</v>
      </c>
      <c r="S184" s="3">
        <v>3.1931</v>
      </c>
      <c r="T184" s="3">
        <v>3.186</v>
      </c>
      <c r="U184" s="3">
        <v>3.1741</v>
      </c>
      <c r="V184" s="3">
        <v>3.1585</v>
      </c>
      <c r="W184" s="3">
        <v>3.1407</v>
      </c>
      <c r="X184" s="3">
        <v>3.1078</v>
      </c>
      <c r="Y184" s="3">
        <v>3.0224</v>
      </c>
      <c r="Z184" s="3">
        <v>2.8726</v>
      </c>
      <c r="AA184" s="3">
        <v>2.5751</v>
      </c>
    </row>
    <row r="185" ht="15.75" customHeight="1">
      <c r="C185" s="1">
        <v>1580.0</v>
      </c>
      <c r="D185" s="1">
        <v>2.5</v>
      </c>
      <c r="E185" s="41">
        <f t="shared" si="2"/>
        <v>1.097222222</v>
      </c>
      <c r="F185" s="1">
        <v>3.2243</v>
      </c>
      <c r="G185" s="3">
        <v>3.2245</v>
      </c>
      <c r="H185" s="3">
        <v>3.2241</v>
      </c>
      <c r="I185" s="3">
        <v>3.2235</v>
      </c>
      <c r="J185" s="3">
        <v>3.2221</v>
      </c>
      <c r="K185" s="3">
        <v>3.2209</v>
      </c>
      <c r="L185" s="3">
        <v>3.2198</v>
      </c>
      <c r="M185" s="3">
        <v>3.2181</v>
      </c>
      <c r="N185" s="3">
        <v>3.2162</v>
      </c>
      <c r="O185" s="3">
        <v>3.2137</v>
      </c>
      <c r="P185" s="3">
        <v>3.2103</v>
      </c>
      <c r="Q185" s="3">
        <v>3.2061</v>
      </c>
      <c r="R185" s="3">
        <v>3.2012</v>
      </c>
      <c r="S185" s="3">
        <v>3.1924</v>
      </c>
      <c r="T185" s="3">
        <v>3.1852</v>
      </c>
      <c r="U185" s="3">
        <v>3.173</v>
      </c>
      <c r="V185" s="3">
        <v>3.1574</v>
      </c>
      <c r="W185" s="3">
        <v>3.1395</v>
      </c>
      <c r="X185" s="3">
        <v>3.1049</v>
      </c>
      <c r="Y185" s="3">
        <v>3.0147</v>
      </c>
      <c r="Z185" s="3">
        <v>2.8568</v>
      </c>
      <c r="AA185" s="3">
        <v>2.5159</v>
      </c>
    </row>
    <row r="186" ht="15.75" customHeight="1">
      <c r="C186" s="1">
        <v>1590.0</v>
      </c>
      <c r="D186" s="1">
        <v>2.5</v>
      </c>
      <c r="E186" s="41">
        <f t="shared" si="2"/>
        <v>1.104166667</v>
      </c>
      <c r="F186" s="1">
        <v>3.224</v>
      </c>
      <c r="G186" s="3">
        <v>3.2241</v>
      </c>
      <c r="H186" s="3">
        <v>3.2238</v>
      </c>
      <c r="I186" s="3">
        <v>3.2231</v>
      </c>
      <c r="J186" s="3">
        <v>3.2218</v>
      </c>
      <c r="K186" s="3">
        <v>3.2206</v>
      </c>
      <c r="L186" s="3">
        <v>3.2194</v>
      </c>
      <c r="M186" s="3">
        <v>3.2177</v>
      </c>
      <c r="N186" s="3">
        <v>3.2159</v>
      </c>
      <c r="O186" s="3">
        <v>3.2132</v>
      </c>
      <c r="P186" s="3">
        <v>3.2098</v>
      </c>
      <c r="Q186" s="3">
        <v>3.2056</v>
      </c>
      <c r="R186" s="3">
        <v>3.2005</v>
      </c>
      <c r="S186" s="3">
        <v>3.1918</v>
      </c>
      <c r="T186" s="3">
        <v>3.1843</v>
      </c>
      <c r="U186" s="3">
        <v>3.172</v>
      </c>
      <c r="V186" s="3">
        <v>3.1563</v>
      </c>
      <c r="W186" s="3">
        <v>3.1383</v>
      </c>
      <c r="X186" s="3">
        <v>3.1017</v>
      </c>
      <c r="Y186" s="3">
        <v>3.0066</v>
      </c>
      <c r="Z186" s="3">
        <v>2.8397</v>
      </c>
      <c r="AA186" s="3">
        <v>2.4999</v>
      </c>
    </row>
    <row r="187" ht="15.75" customHeight="1">
      <c r="C187" s="1">
        <v>1600.0</v>
      </c>
      <c r="D187" s="1">
        <v>2.5</v>
      </c>
      <c r="E187" s="41">
        <f t="shared" si="2"/>
        <v>1.111111111</v>
      </c>
      <c r="F187" s="1">
        <v>3.2235</v>
      </c>
      <c r="G187" s="3">
        <v>3.2238</v>
      </c>
      <c r="H187" s="3">
        <v>3.2235</v>
      </c>
      <c r="I187" s="3">
        <v>3.2226</v>
      </c>
      <c r="J187" s="3">
        <v>3.2213</v>
      </c>
      <c r="K187" s="3">
        <v>3.2201</v>
      </c>
      <c r="L187" s="3">
        <v>3.2189</v>
      </c>
      <c r="M187" s="3">
        <v>3.2172</v>
      </c>
      <c r="N187" s="3">
        <v>3.2154</v>
      </c>
      <c r="O187" s="3">
        <v>3.2127</v>
      </c>
      <c r="P187" s="3">
        <v>3.2093</v>
      </c>
      <c r="Q187" s="3">
        <v>3.2049</v>
      </c>
      <c r="R187" s="3">
        <v>3.2</v>
      </c>
      <c r="S187" s="3">
        <v>3.1911</v>
      </c>
      <c r="T187" s="3">
        <v>3.1835</v>
      </c>
      <c r="U187" s="3">
        <v>3.171</v>
      </c>
      <c r="V187" s="3">
        <v>3.1552</v>
      </c>
      <c r="W187" s="3">
        <v>3.1371</v>
      </c>
      <c r="X187" s="3">
        <v>3.0985</v>
      </c>
      <c r="Y187" s="3">
        <v>2.9981</v>
      </c>
      <c r="Z187" s="3">
        <v>2.8214</v>
      </c>
    </row>
    <row r="188" ht="15.75" customHeight="1">
      <c r="C188" s="1">
        <v>1610.0</v>
      </c>
      <c r="D188" s="1">
        <v>2.5</v>
      </c>
      <c r="E188" s="41">
        <f t="shared" si="2"/>
        <v>1.118055556</v>
      </c>
      <c r="F188" s="1">
        <v>3.2231</v>
      </c>
      <c r="G188" s="3">
        <v>3.2233</v>
      </c>
      <c r="H188" s="3">
        <v>3.2231</v>
      </c>
      <c r="I188" s="3">
        <v>3.2223</v>
      </c>
      <c r="J188" s="3">
        <v>3.2209</v>
      </c>
      <c r="K188" s="3">
        <v>3.2198</v>
      </c>
      <c r="L188" s="3">
        <v>3.2186</v>
      </c>
      <c r="M188" s="3">
        <v>3.2167</v>
      </c>
      <c r="N188" s="3">
        <v>3.2149</v>
      </c>
      <c r="O188" s="3">
        <v>3.2122</v>
      </c>
      <c r="P188" s="3">
        <v>3.2088</v>
      </c>
      <c r="Q188" s="3">
        <v>3.2044</v>
      </c>
      <c r="R188" s="3">
        <v>3.1994</v>
      </c>
      <c r="S188" s="3">
        <v>3.1904</v>
      </c>
      <c r="T188" s="3">
        <v>3.1827</v>
      </c>
      <c r="U188" s="3">
        <v>3.17</v>
      </c>
      <c r="V188" s="3">
        <v>3.1541</v>
      </c>
      <c r="W188" s="3">
        <v>3.1359</v>
      </c>
      <c r="X188" s="3">
        <v>3.0949</v>
      </c>
      <c r="Y188" s="3">
        <v>2.989</v>
      </c>
      <c r="Z188" s="3">
        <v>2.8011</v>
      </c>
    </row>
    <row r="189" ht="15.75" customHeight="1">
      <c r="C189" s="1">
        <v>1620.0</v>
      </c>
      <c r="D189" s="1">
        <v>2.5</v>
      </c>
      <c r="E189" s="41">
        <f t="shared" si="2"/>
        <v>1.125</v>
      </c>
      <c r="F189" s="1">
        <v>3.2228</v>
      </c>
      <c r="G189" s="3">
        <v>3.223</v>
      </c>
      <c r="H189" s="3">
        <v>3.2228</v>
      </c>
      <c r="I189" s="3">
        <v>3.222</v>
      </c>
      <c r="J189" s="3">
        <v>3.2206</v>
      </c>
      <c r="K189" s="3">
        <v>3.2193</v>
      </c>
      <c r="L189" s="3">
        <v>3.2181</v>
      </c>
      <c r="M189" s="3">
        <v>3.2164</v>
      </c>
      <c r="N189" s="3">
        <v>3.2144</v>
      </c>
      <c r="O189" s="3">
        <v>3.2117</v>
      </c>
      <c r="P189" s="3">
        <v>3.2083</v>
      </c>
      <c r="Q189" s="3">
        <v>3.2039</v>
      </c>
      <c r="R189" s="3">
        <v>3.1988</v>
      </c>
      <c r="S189" s="3">
        <v>3.1897</v>
      </c>
      <c r="T189" s="3">
        <v>3.1818</v>
      </c>
      <c r="U189" s="3">
        <v>3.1688</v>
      </c>
      <c r="V189" s="3">
        <v>3.1531</v>
      </c>
      <c r="W189" s="3">
        <v>3.1348</v>
      </c>
      <c r="X189" s="3">
        <v>3.0912</v>
      </c>
      <c r="Y189" s="3">
        <v>2.9797</v>
      </c>
      <c r="Z189" s="3">
        <v>2.7789</v>
      </c>
    </row>
    <row r="190" ht="15.75" customHeight="1">
      <c r="C190" s="1">
        <v>1630.0</v>
      </c>
      <c r="D190" s="1">
        <v>2.5</v>
      </c>
      <c r="E190" s="41">
        <f t="shared" si="2"/>
        <v>1.131944444</v>
      </c>
      <c r="F190" s="1">
        <v>3.2225</v>
      </c>
      <c r="G190" s="3">
        <v>3.2226</v>
      </c>
      <c r="H190" s="3">
        <v>3.2223</v>
      </c>
      <c r="I190" s="3">
        <v>3.2216</v>
      </c>
      <c r="J190" s="3">
        <v>3.2201</v>
      </c>
      <c r="K190" s="3">
        <v>3.2189</v>
      </c>
      <c r="L190" s="3">
        <v>3.2177</v>
      </c>
      <c r="M190" s="3">
        <v>3.2159</v>
      </c>
      <c r="N190" s="3">
        <v>3.214</v>
      </c>
      <c r="O190" s="3">
        <v>3.2112</v>
      </c>
      <c r="P190" s="3">
        <v>3.2076</v>
      </c>
      <c r="Q190" s="3">
        <v>3.2032</v>
      </c>
      <c r="R190" s="3">
        <v>3.1982</v>
      </c>
      <c r="S190" s="3">
        <v>3.1891</v>
      </c>
      <c r="T190" s="3">
        <v>3.181</v>
      </c>
      <c r="U190" s="3">
        <v>3.1678</v>
      </c>
      <c r="V190" s="3">
        <v>3.152</v>
      </c>
      <c r="W190" s="3">
        <v>3.1334</v>
      </c>
      <c r="X190" s="3">
        <v>3.0874</v>
      </c>
      <c r="Y190" s="3">
        <v>2.9698</v>
      </c>
      <c r="Z190" s="3">
        <v>2.7542</v>
      </c>
    </row>
    <row r="191" ht="15.75" customHeight="1">
      <c r="C191" s="1">
        <v>1640.0</v>
      </c>
      <c r="D191" s="1">
        <v>2.5</v>
      </c>
      <c r="E191" s="41">
        <f t="shared" si="2"/>
        <v>1.138888889</v>
      </c>
      <c r="F191" s="1">
        <v>3.2221</v>
      </c>
      <c r="G191" s="3">
        <v>3.2223</v>
      </c>
      <c r="H191" s="3">
        <v>3.222</v>
      </c>
      <c r="I191" s="3">
        <v>3.2211</v>
      </c>
      <c r="J191" s="3">
        <v>3.2198</v>
      </c>
      <c r="K191" s="3">
        <v>3.2184</v>
      </c>
      <c r="L191" s="3">
        <v>3.2172</v>
      </c>
      <c r="M191" s="3">
        <v>3.2155</v>
      </c>
      <c r="N191" s="3">
        <v>3.2135</v>
      </c>
      <c r="O191" s="3">
        <v>3.2107</v>
      </c>
      <c r="P191" s="3">
        <v>3.2071</v>
      </c>
      <c r="Q191" s="3">
        <v>3.2027</v>
      </c>
      <c r="R191" s="3">
        <v>3.1975</v>
      </c>
      <c r="S191" s="3">
        <v>3.1882</v>
      </c>
      <c r="T191" s="3">
        <v>3.1801</v>
      </c>
      <c r="U191" s="3">
        <v>3.1666</v>
      </c>
      <c r="V191" s="3">
        <v>3.1509</v>
      </c>
      <c r="W191" s="3">
        <v>3.1321</v>
      </c>
      <c r="X191" s="3">
        <v>3.0833</v>
      </c>
      <c r="Y191" s="3">
        <v>2.9595</v>
      </c>
      <c r="Z191" s="3">
        <v>2.7267</v>
      </c>
    </row>
    <row r="192" ht="15.75" customHeight="1">
      <c r="C192" s="1">
        <v>1650.0</v>
      </c>
      <c r="D192" s="1">
        <v>2.5</v>
      </c>
      <c r="E192" s="41">
        <f t="shared" si="2"/>
        <v>1.145833333</v>
      </c>
      <c r="F192" s="1">
        <v>3.2218</v>
      </c>
      <c r="G192" s="3">
        <v>3.2218</v>
      </c>
      <c r="H192" s="3">
        <v>3.2216</v>
      </c>
      <c r="I192" s="3">
        <v>3.2208</v>
      </c>
      <c r="J192" s="3">
        <v>3.2193</v>
      </c>
      <c r="K192" s="3">
        <v>3.2181</v>
      </c>
      <c r="L192" s="3">
        <v>3.2169</v>
      </c>
      <c r="M192" s="3">
        <v>3.215</v>
      </c>
      <c r="N192" s="3">
        <v>3.213</v>
      </c>
      <c r="O192" s="3">
        <v>3.2101</v>
      </c>
      <c r="P192" s="3">
        <v>3.2066</v>
      </c>
      <c r="Q192" s="3">
        <v>3.2022</v>
      </c>
      <c r="R192" s="3">
        <v>3.197</v>
      </c>
      <c r="S192" s="3">
        <v>3.1875</v>
      </c>
      <c r="T192" s="3">
        <v>3.1791</v>
      </c>
      <c r="U192" s="3">
        <v>3.1656</v>
      </c>
      <c r="V192" s="3">
        <v>3.1499</v>
      </c>
      <c r="W192" s="3">
        <v>3.1307</v>
      </c>
      <c r="X192" s="3">
        <v>3.0789</v>
      </c>
      <c r="Y192" s="3">
        <v>2.9487</v>
      </c>
      <c r="Z192" s="3">
        <v>2.6954</v>
      </c>
    </row>
    <row r="193" ht="15.75" customHeight="1">
      <c r="C193" s="1">
        <v>1660.0</v>
      </c>
      <c r="D193" s="1">
        <v>2.5</v>
      </c>
      <c r="E193" s="41">
        <f t="shared" si="2"/>
        <v>1.152777778</v>
      </c>
      <c r="F193" s="1">
        <v>3.2213</v>
      </c>
      <c r="G193" s="3">
        <v>3.2214</v>
      </c>
      <c r="H193" s="3">
        <v>3.2213</v>
      </c>
      <c r="I193" s="3">
        <v>3.2204</v>
      </c>
      <c r="J193" s="3">
        <v>3.2189</v>
      </c>
      <c r="K193" s="3">
        <v>3.2177</v>
      </c>
      <c r="L193" s="3">
        <v>3.2164</v>
      </c>
      <c r="M193" s="3">
        <v>3.2145</v>
      </c>
      <c r="N193" s="3">
        <v>3.2125</v>
      </c>
      <c r="O193" s="3">
        <v>3.2096</v>
      </c>
      <c r="P193" s="3">
        <v>3.2061</v>
      </c>
      <c r="Q193" s="3">
        <v>3.2015</v>
      </c>
      <c r="R193" s="3">
        <v>3.1963</v>
      </c>
      <c r="S193" s="3">
        <v>3.1867</v>
      </c>
      <c r="T193" s="3">
        <v>3.1783</v>
      </c>
      <c r="U193" s="3">
        <v>3.1644</v>
      </c>
      <c r="V193" s="3">
        <v>3.1488</v>
      </c>
      <c r="W193" s="3">
        <v>3.1294</v>
      </c>
      <c r="X193" s="3">
        <v>3.0744</v>
      </c>
      <c r="Y193" s="3">
        <v>2.9372</v>
      </c>
      <c r="Z193" s="3">
        <v>2.6588</v>
      </c>
    </row>
    <row r="194" ht="15.75" customHeight="1">
      <c r="C194" s="1">
        <v>1670.0</v>
      </c>
      <c r="D194" s="1">
        <v>2.5</v>
      </c>
      <c r="E194" s="41">
        <f t="shared" si="2"/>
        <v>1.159722222</v>
      </c>
      <c r="F194" s="1">
        <v>3.2209</v>
      </c>
      <c r="G194" s="3">
        <v>3.2211</v>
      </c>
      <c r="H194" s="3">
        <v>3.2208</v>
      </c>
      <c r="I194" s="3">
        <v>3.2199</v>
      </c>
      <c r="J194" s="3">
        <v>3.2184</v>
      </c>
      <c r="K194" s="3">
        <v>3.2172</v>
      </c>
      <c r="L194" s="3">
        <v>3.2159</v>
      </c>
      <c r="M194" s="3">
        <v>3.214</v>
      </c>
      <c r="N194" s="3">
        <v>3.212</v>
      </c>
      <c r="O194" s="3">
        <v>3.2091</v>
      </c>
      <c r="P194" s="3">
        <v>3.2056</v>
      </c>
      <c r="Q194" s="3">
        <v>3.201</v>
      </c>
      <c r="R194" s="3">
        <v>3.1956</v>
      </c>
      <c r="S194" s="3">
        <v>3.186</v>
      </c>
      <c r="T194" s="3">
        <v>3.1773</v>
      </c>
      <c r="U194" s="3">
        <v>3.1633</v>
      </c>
      <c r="V194" s="3">
        <v>3.1477</v>
      </c>
      <c r="W194" s="3">
        <v>3.1277</v>
      </c>
      <c r="X194" s="3">
        <v>3.0695</v>
      </c>
      <c r="Y194" s="3">
        <v>2.9253</v>
      </c>
      <c r="Z194" s="3">
        <v>2.6132</v>
      </c>
    </row>
    <row r="195" ht="15.75" customHeight="1">
      <c r="C195" s="1">
        <v>1680.0</v>
      </c>
      <c r="D195" s="1">
        <v>2.5</v>
      </c>
      <c r="E195" s="41">
        <f t="shared" si="2"/>
        <v>1.166666667</v>
      </c>
      <c r="F195" s="1">
        <v>3.2206</v>
      </c>
      <c r="G195" s="3">
        <v>3.2208</v>
      </c>
      <c r="H195" s="3">
        <v>3.2204</v>
      </c>
      <c r="I195" s="3">
        <v>3.2196</v>
      </c>
      <c r="J195" s="3">
        <v>3.2181</v>
      </c>
      <c r="K195" s="3">
        <v>3.2167</v>
      </c>
      <c r="L195" s="3">
        <v>3.2155</v>
      </c>
      <c r="M195" s="3">
        <v>3.2135</v>
      </c>
      <c r="N195" s="3">
        <v>3.2115</v>
      </c>
      <c r="O195" s="3">
        <v>3.2086</v>
      </c>
      <c r="P195" s="3">
        <v>3.2051</v>
      </c>
      <c r="Q195" s="3">
        <v>3.2004</v>
      </c>
      <c r="R195" s="3">
        <v>3.195</v>
      </c>
      <c r="S195" s="3">
        <v>3.1852</v>
      </c>
      <c r="T195" s="3">
        <v>3.1764</v>
      </c>
      <c r="U195" s="3">
        <v>3.1622</v>
      </c>
      <c r="V195" s="3">
        <v>3.1466</v>
      </c>
      <c r="W195" s="3">
        <v>3.1261</v>
      </c>
      <c r="X195" s="3">
        <v>3.0642</v>
      </c>
      <c r="Y195" s="3">
        <v>2.9126</v>
      </c>
      <c r="Z195" s="3">
        <v>2.5569</v>
      </c>
    </row>
    <row r="196" ht="15.75" customHeight="1">
      <c r="C196" s="1">
        <v>1690.0</v>
      </c>
      <c r="D196" s="1">
        <v>2.5</v>
      </c>
      <c r="E196" s="41">
        <f t="shared" si="2"/>
        <v>1.173611111</v>
      </c>
      <c r="F196" s="1">
        <v>3.2203</v>
      </c>
      <c r="G196" s="3">
        <v>3.2203</v>
      </c>
      <c r="H196" s="3">
        <v>3.2201</v>
      </c>
      <c r="I196" s="3">
        <v>3.2193</v>
      </c>
      <c r="J196" s="3">
        <v>3.2176</v>
      </c>
      <c r="K196" s="3">
        <v>3.2164</v>
      </c>
      <c r="L196" s="3">
        <v>3.215</v>
      </c>
      <c r="M196" s="3">
        <v>3.2132</v>
      </c>
      <c r="N196" s="3">
        <v>3.211</v>
      </c>
      <c r="O196" s="3">
        <v>3.2081</v>
      </c>
      <c r="P196" s="3">
        <v>3.2044</v>
      </c>
      <c r="Q196" s="3">
        <v>3.1999</v>
      </c>
      <c r="R196" s="3">
        <v>3.1943</v>
      </c>
      <c r="S196" s="3">
        <v>3.1845</v>
      </c>
      <c r="T196" s="3">
        <v>3.1754</v>
      </c>
      <c r="U196" s="3">
        <v>3.1611</v>
      </c>
      <c r="V196" s="3">
        <v>3.1455</v>
      </c>
      <c r="W196" s="3">
        <v>3.1243</v>
      </c>
      <c r="X196" s="3">
        <v>3.0587</v>
      </c>
      <c r="Y196" s="3">
        <v>2.8991</v>
      </c>
      <c r="Z196" s="3">
        <v>2.4999</v>
      </c>
    </row>
    <row r="197" ht="15.75" customHeight="1">
      <c r="C197" s="1">
        <v>1700.0</v>
      </c>
      <c r="D197" s="1">
        <v>2.5</v>
      </c>
      <c r="E197" s="41">
        <f t="shared" si="2"/>
        <v>1.180555556</v>
      </c>
      <c r="F197" s="1">
        <v>3.2199</v>
      </c>
      <c r="G197" s="3">
        <v>3.2199</v>
      </c>
      <c r="H197" s="3">
        <v>3.2196</v>
      </c>
      <c r="I197" s="3">
        <v>3.2187</v>
      </c>
      <c r="J197" s="3">
        <v>3.2172</v>
      </c>
      <c r="K197" s="3">
        <v>3.2159</v>
      </c>
      <c r="L197" s="3">
        <v>3.2145</v>
      </c>
      <c r="M197" s="3">
        <v>3.2127</v>
      </c>
      <c r="N197" s="3">
        <v>3.2105</v>
      </c>
      <c r="O197" s="3">
        <v>3.2076</v>
      </c>
      <c r="P197" s="3">
        <v>3.2039</v>
      </c>
      <c r="Q197" s="3">
        <v>3.1992</v>
      </c>
      <c r="R197" s="3">
        <v>3.1936</v>
      </c>
      <c r="S197" s="3">
        <v>3.1837</v>
      </c>
      <c r="T197" s="3">
        <v>3.1746</v>
      </c>
      <c r="U197" s="3">
        <v>3.1599</v>
      </c>
      <c r="V197" s="3">
        <v>3.1444</v>
      </c>
      <c r="W197" s="3">
        <v>3.1226</v>
      </c>
      <c r="X197" s="3">
        <v>3.0528</v>
      </c>
      <c r="Y197" s="3">
        <v>2.8848</v>
      </c>
    </row>
    <row r="198" ht="15.75" customHeight="1">
      <c r="C198" s="1">
        <v>1710.0</v>
      </c>
      <c r="D198" s="1">
        <v>2.5</v>
      </c>
      <c r="E198" s="41">
        <f t="shared" si="2"/>
        <v>1.1875</v>
      </c>
      <c r="F198" s="1">
        <v>3.2194</v>
      </c>
      <c r="G198" s="3">
        <v>3.2196</v>
      </c>
      <c r="H198" s="3">
        <v>3.2193</v>
      </c>
      <c r="I198" s="3">
        <v>3.2184</v>
      </c>
      <c r="J198" s="3">
        <v>3.2167</v>
      </c>
      <c r="K198" s="3">
        <v>3.2155</v>
      </c>
      <c r="L198" s="3">
        <v>3.2142</v>
      </c>
      <c r="M198" s="3">
        <v>3.2122</v>
      </c>
      <c r="N198" s="3">
        <v>3.21</v>
      </c>
      <c r="O198" s="3">
        <v>3.2071</v>
      </c>
      <c r="P198" s="3">
        <v>3.2034</v>
      </c>
      <c r="Q198" s="3">
        <v>3.1987</v>
      </c>
      <c r="R198" s="3">
        <v>3.1929</v>
      </c>
      <c r="S198" s="3">
        <v>3.1828</v>
      </c>
      <c r="T198" s="3">
        <v>3.1735</v>
      </c>
      <c r="U198" s="3">
        <v>3.1589</v>
      </c>
      <c r="V198" s="3">
        <v>3.1434</v>
      </c>
      <c r="W198" s="3">
        <v>3.1206</v>
      </c>
      <c r="X198" s="3">
        <v>3.0464</v>
      </c>
      <c r="Y198" s="3">
        <v>2.8694</v>
      </c>
    </row>
    <row r="199" ht="15.75" customHeight="1">
      <c r="C199" s="1">
        <v>1720.0</v>
      </c>
      <c r="D199" s="1">
        <v>2.5</v>
      </c>
      <c r="E199" s="41">
        <f t="shared" si="2"/>
        <v>1.194444444</v>
      </c>
      <c r="F199" s="1">
        <v>3.2191</v>
      </c>
      <c r="G199" s="3">
        <v>3.2191</v>
      </c>
      <c r="H199" s="3">
        <v>3.2189</v>
      </c>
      <c r="I199" s="3">
        <v>3.2181</v>
      </c>
      <c r="J199" s="3">
        <v>3.2164</v>
      </c>
      <c r="K199" s="3">
        <v>3.215</v>
      </c>
      <c r="L199" s="3">
        <v>3.2137</v>
      </c>
      <c r="M199" s="3">
        <v>3.2117</v>
      </c>
      <c r="N199" s="3">
        <v>3.2095</v>
      </c>
      <c r="O199" s="3">
        <v>3.2066</v>
      </c>
      <c r="P199" s="3">
        <v>3.2027</v>
      </c>
      <c r="Q199" s="3">
        <v>3.198</v>
      </c>
      <c r="R199" s="3">
        <v>3.1923</v>
      </c>
      <c r="S199" s="3">
        <v>3.1821</v>
      </c>
      <c r="T199" s="3">
        <v>3.1725</v>
      </c>
      <c r="U199" s="3">
        <v>3.1577</v>
      </c>
      <c r="V199" s="3">
        <v>3.1422</v>
      </c>
      <c r="W199" s="3">
        <v>3.1186</v>
      </c>
      <c r="X199" s="3">
        <v>3.0398</v>
      </c>
      <c r="Y199" s="3">
        <v>2.8531</v>
      </c>
    </row>
    <row r="200" ht="15.75" customHeight="1">
      <c r="C200" s="1">
        <v>1730.0</v>
      </c>
      <c r="D200" s="1">
        <v>2.5</v>
      </c>
      <c r="E200" s="41">
        <f t="shared" si="2"/>
        <v>1.201388889</v>
      </c>
      <c r="F200" s="1">
        <v>3.2187</v>
      </c>
      <c r="G200" s="3">
        <v>3.2187</v>
      </c>
      <c r="H200" s="3">
        <v>3.2184</v>
      </c>
      <c r="I200" s="3">
        <v>3.2176</v>
      </c>
      <c r="J200" s="3">
        <v>3.2159</v>
      </c>
      <c r="K200" s="3">
        <v>3.2145</v>
      </c>
      <c r="L200" s="3">
        <v>3.2132</v>
      </c>
      <c r="M200" s="3">
        <v>3.2112</v>
      </c>
      <c r="N200" s="3">
        <v>3.2088</v>
      </c>
      <c r="O200" s="3">
        <v>3.2059</v>
      </c>
      <c r="P200" s="3">
        <v>3.2022</v>
      </c>
      <c r="Q200" s="3">
        <v>3.1973</v>
      </c>
      <c r="R200" s="3">
        <v>3.1916</v>
      </c>
      <c r="S200" s="3">
        <v>3.1813</v>
      </c>
      <c r="T200" s="3">
        <v>3.1715</v>
      </c>
      <c r="U200" s="3">
        <v>3.1565</v>
      </c>
      <c r="V200" s="3">
        <v>3.141</v>
      </c>
      <c r="W200" s="3">
        <v>3.1162</v>
      </c>
      <c r="X200" s="3">
        <v>3.0327</v>
      </c>
      <c r="Y200" s="3">
        <v>2.8352</v>
      </c>
    </row>
    <row r="201" ht="15.75" customHeight="1">
      <c r="C201" s="1">
        <v>1740.0</v>
      </c>
      <c r="D201" s="1">
        <v>2.5</v>
      </c>
      <c r="E201" s="41">
        <f t="shared" si="2"/>
        <v>1.208333333</v>
      </c>
      <c r="F201" s="1">
        <v>3.2182</v>
      </c>
      <c r="G201" s="3">
        <v>3.2184</v>
      </c>
      <c r="H201" s="3">
        <v>3.2181</v>
      </c>
      <c r="I201" s="3">
        <v>3.2172</v>
      </c>
      <c r="J201" s="3">
        <v>3.2155</v>
      </c>
      <c r="K201" s="3">
        <v>3.2142</v>
      </c>
      <c r="L201" s="3">
        <v>3.2127</v>
      </c>
      <c r="M201" s="3">
        <v>3.2107</v>
      </c>
      <c r="N201" s="3">
        <v>3.2083</v>
      </c>
      <c r="O201" s="3">
        <v>3.2054</v>
      </c>
      <c r="P201" s="3">
        <v>3.2015</v>
      </c>
      <c r="Q201" s="3">
        <v>3.1967</v>
      </c>
      <c r="R201" s="3">
        <v>3.1909</v>
      </c>
      <c r="S201" s="3">
        <v>3.1805</v>
      </c>
      <c r="T201" s="3">
        <v>3.1705</v>
      </c>
      <c r="U201" s="3">
        <v>3.1555</v>
      </c>
      <c r="V201" s="3">
        <v>3.14</v>
      </c>
      <c r="W201" s="3">
        <v>3.1137</v>
      </c>
      <c r="X201" s="3">
        <v>3.0251</v>
      </c>
      <c r="Y201" s="3">
        <v>2.816</v>
      </c>
    </row>
    <row r="202" ht="15.75" customHeight="1">
      <c r="C202" s="1">
        <v>1750.0</v>
      </c>
      <c r="D202" s="1">
        <v>2.5</v>
      </c>
      <c r="E202" s="41">
        <f t="shared" si="2"/>
        <v>1.215277778</v>
      </c>
      <c r="F202" s="1">
        <v>3.2179</v>
      </c>
      <c r="G202" s="3">
        <v>3.2179</v>
      </c>
      <c r="H202" s="3">
        <v>3.2176</v>
      </c>
      <c r="I202" s="3">
        <v>3.2167</v>
      </c>
      <c r="J202" s="3">
        <v>3.215</v>
      </c>
      <c r="K202" s="3">
        <v>3.2137</v>
      </c>
      <c r="L202" s="3">
        <v>3.2122</v>
      </c>
      <c r="M202" s="3">
        <v>3.2101</v>
      </c>
      <c r="N202" s="3">
        <v>3.2078</v>
      </c>
      <c r="O202" s="3">
        <v>3.2049</v>
      </c>
      <c r="P202" s="3">
        <v>3.201</v>
      </c>
      <c r="Q202" s="3">
        <v>3.1961</v>
      </c>
      <c r="R202" s="3">
        <v>3.1902</v>
      </c>
      <c r="S202" s="3">
        <v>3.1796</v>
      </c>
      <c r="T202" s="3">
        <v>3.1695</v>
      </c>
      <c r="U202" s="3">
        <v>3.1543</v>
      </c>
      <c r="V202" s="3">
        <v>3.1388</v>
      </c>
      <c r="W202" s="3">
        <v>3.1111</v>
      </c>
      <c r="X202" s="3">
        <v>3.0172</v>
      </c>
      <c r="Y202" s="3">
        <v>2.7947</v>
      </c>
    </row>
    <row r="203" ht="15.75" customHeight="1">
      <c r="C203" s="1">
        <v>1760.0</v>
      </c>
      <c r="D203" s="1">
        <v>2.5</v>
      </c>
      <c r="E203" s="41">
        <f t="shared" si="2"/>
        <v>1.222222222</v>
      </c>
      <c r="F203" s="1">
        <v>3.2176</v>
      </c>
      <c r="G203" s="3">
        <v>3.2176</v>
      </c>
      <c r="H203" s="3">
        <v>3.2172</v>
      </c>
      <c r="I203" s="3">
        <v>3.2164</v>
      </c>
      <c r="J203" s="3">
        <v>3.2145</v>
      </c>
      <c r="K203" s="3">
        <v>3.2132</v>
      </c>
      <c r="L203" s="3">
        <v>3.2117</v>
      </c>
      <c r="M203" s="3">
        <v>3.2096</v>
      </c>
      <c r="N203" s="3">
        <v>3.2073</v>
      </c>
      <c r="O203" s="3">
        <v>3.2042</v>
      </c>
      <c r="P203" s="3">
        <v>3.2004</v>
      </c>
      <c r="Q203" s="3">
        <v>3.1955</v>
      </c>
      <c r="R203" s="3">
        <v>3.1894</v>
      </c>
      <c r="S203" s="3">
        <v>3.1788</v>
      </c>
      <c r="T203" s="3">
        <v>3.1683</v>
      </c>
      <c r="U203" s="3">
        <v>3.1533</v>
      </c>
      <c r="V203" s="3">
        <v>3.1376</v>
      </c>
      <c r="W203" s="3">
        <v>3.1084</v>
      </c>
      <c r="X203" s="3">
        <v>3.0088</v>
      </c>
      <c r="Y203" s="3">
        <v>2.7714</v>
      </c>
    </row>
    <row r="204" ht="15.75" customHeight="1">
      <c r="C204" s="1">
        <v>1770.0</v>
      </c>
      <c r="D204" s="1">
        <v>2.5</v>
      </c>
      <c r="E204" s="41">
        <f t="shared" si="2"/>
        <v>1.229166667</v>
      </c>
      <c r="F204" s="1">
        <v>3.2172</v>
      </c>
      <c r="G204" s="3">
        <v>3.2172</v>
      </c>
      <c r="H204" s="3">
        <v>3.2169</v>
      </c>
      <c r="I204" s="3">
        <v>3.2159</v>
      </c>
      <c r="J204" s="3">
        <v>3.2142</v>
      </c>
      <c r="K204" s="3">
        <v>3.2128</v>
      </c>
      <c r="L204" s="3">
        <v>3.2112</v>
      </c>
      <c r="M204" s="3">
        <v>3.2091</v>
      </c>
      <c r="N204" s="3">
        <v>3.2068</v>
      </c>
      <c r="O204" s="3">
        <v>3.2037</v>
      </c>
      <c r="P204" s="3">
        <v>3.1999</v>
      </c>
      <c r="Q204" s="3">
        <v>3.1948</v>
      </c>
      <c r="R204" s="3">
        <v>3.1887</v>
      </c>
      <c r="S204" s="3">
        <v>3.1779</v>
      </c>
      <c r="T204" s="3">
        <v>3.1673</v>
      </c>
      <c r="U204" s="3">
        <v>3.1521</v>
      </c>
      <c r="V204" s="3">
        <v>3.1364</v>
      </c>
      <c r="W204" s="3">
        <v>3.1054</v>
      </c>
      <c r="X204" s="3">
        <v>3.0</v>
      </c>
      <c r="Y204" s="3">
        <v>2.7455</v>
      </c>
    </row>
    <row r="205" ht="15.75" customHeight="1">
      <c r="C205" s="1">
        <v>1780.0</v>
      </c>
      <c r="D205" s="1">
        <v>2.5</v>
      </c>
      <c r="E205" s="41">
        <f t="shared" si="2"/>
        <v>1.236111111</v>
      </c>
      <c r="F205" s="1">
        <v>3.2167</v>
      </c>
      <c r="G205" s="3">
        <v>3.2167</v>
      </c>
      <c r="H205" s="3">
        <v>3.2164</v>
      </c>
      <c r="I205" s="3">
        <v>3.2155</v>
      </c>
      <c r="J205" s="3">
        <v>3.2137</v>
      </c>
      <c r="K205" s="3">
        <v>3.2123</v>
      </c>
      <c r="L205" s="3">
        <v>3.2107</v>
      </c>
      <c r="M205" s="3">
        <v>3.2086</v>
      </c>
      <c r="N205" s="3">
        <v>3.2063</v>
      </c>
      <c r="O205" s="3">
        <v>3.2032</v>
      </c>
      <c r="P205" s="3">
        <v>3.1992</v>
      </c>
      <c r="Q205" s="3">
        <v>3.1941</v>
      </c>
      <c r="R205" s="3">
        <v>3.1879</v>
      </c>
      <c r="S205" s="3">
        <v>3.1769</v>
      </c>
      <c r="T205" s="3">
        <v>3.1661</v>
      </c>
      <c r="U205" s="3">
        <v>3.1511</v>
      </c>
      <c r="V205" s="3">
        <v>3.1353</v>
      </c>
      <c r="W205" s="3">
        <v>3.1024</v>
      </c>
      <c r="X205" s="3">
        <v>2.9905</v>
      </c>
      <c r="Y205" s="3">
        <v>2.7163</v>
      </c>
    </row>
    <row r="206" ht="15.75" customHeight="1">
      <c r="C206" s="1">
        <v>1790.0</v>
      </c>
      <c r="D206" s="1">
        <v>2.5</v>
      </c>
      <c r="E206" s="41">
        <f t="shared" si="2"/>
        <v>1.243055556</v>
      </c>
      <c r="F206" s="1">
        <v>3.2164</v>
      </c>
      <c r="G206" s="3">
        <v>3.2164</v>
      </c>
      <c r="H206" s="3">
        <v>3.2161</v>
      </c>
      <c r="I206" s="3">
        <v>3.215</v>
      </c>
      <c r="J206" s="3">
        <v>3.2132</v>
      </c>
      <c r="K206" s="3">
        <v>3.2118</v>
      </c>
      <c r="L206" s="3">
        <v>3.2101</v>
      </c>
      <c r="M206" s="3">
        <v>3.208</v>
      </c>
      <c r="N206" s="3">
        <v>3.2056</v>
      </c>
      <c r="O206" s="3">
        <v>3.2026</v>
      </c>
      <c r="P206" s="3">
        <v>3.1985</v>
      </c>
      <c r="Q206" s="3">
        <v>3.1934</v>
      </c>
      <c r="R206" s="3">
        <v>3.1872</v>
      </c>
      <c r="S206" s="3">
        <v>3.1761</v>
      </c>
      <c r="T206" s="3">
        <v>3.1651</v>
      </c>
      <c r="U206" s="3">
        <v>3.1499</v>
      </c>
      <c r="V206" s="3">
        <v>3.1339</v>
      </c>
      <c r="W206" s="3">
        <v>3.099</v>
      </c>
      <c r="X206" s="3">
        <v>2.9808</v>
      </c>
      <c r="Y206" s="3">
        <v>2.6829</v>
      </c>
    </row>
    <row r="207" ht="15.75" customHeight="1">
      <c r="C207" s="1">
        <v>1800.0</v>
      </c>
      <c r="D207" s="1">
        <v>2.5</v>
      </c>
      <c r="E207" s="41">
        <f t="shared" si="2"/>
        <v>1.25</v>
      </c>
      <c r="F207" s="1">
        <v>3.2159</v>
      </c>
      <c r="G207" s="3">
        <v>3.2159</v>
      </c>
      <c r="H207" s="3">
        <v>3.2155</v>
      </c>
      <c r="I207" s="3">
        <v>3.2147</v>
      </c>
      <c r="J207" s="3">
        <v>3.2128</v>
      </c>
      <c r="K207" s="3">
        <v>3.2113</v>
      </c>
      <c r="L207" s="3">
        <v>3.2096</v>
      </c>
      <c r="M207" s="3">
        <v>3.2074</v>
      </c>
      <c r="N207" s="3">
        <v>3.2051</v>
      </c>
      <c r="O207" s="3">
        <v>3.2021</v>
      </c>
      <c r="P207" s="3">
        <v>3.198</v>
      </c>
      <c r="Q207" s="3">
        <v>3.1928</v>
      </c>
      <c r="R207" s="3">
        <v>3.1864</v>
      </c>
      <c r="S207" s="3">
        <v>3.1752</v>
      </c>
      <c r="T207" s="3">
        <v>3.1639</v>
      </c>
      <c r="U207" s="3">
        <v>3.1489</v>
      </c>
      <c r="V207" s="3">
        <v>3.1327</v>
      </c>
      <c r="W207" s="3">
        <v>3.0955</v>
      </c>
      <c r="X207" s="3">
        <v>2.9703</v>
      </c>
      <c r="Y207" s="3">
        <v>2.6431</v>
      </c>
    </row>
    <row r="208" ht="15.75" customHeight="1">
      <c r="C208" s="1">
        <v>1810.0</v>
      </c>
      <c r="D208" s="1">
        <v>2.5</v>
      </c>
      <c r="E208" s="41">
        <f t="shared" si="2"/>
        <v>1.256944444</v>
      </c>
      <c r="F208" s="1">
        <v>3.2155</v>
      </c>
      <c r="G208" s="3">
        <v>3.2155</v>
      </c>
      <c r="H208" s="3">
        <v>3.2152</v>
      </c>
      <c r="I208" s="3">
        <v>3.2142</v>
      </c>
      <c r="J208" s="3">
        <v>3.2123</v>
      </c>
      <c r="K208" s="3">
        <v>3.2108</v>
      </c>
      <c r="L208" s="3">
        <v>3.2091</v>
      </c>
      <c r="M208" s="3">
        <v>3.2069</v>
      </c>
      <c r="N208" s="3">
        <v>3.2046</v>
      </c>
      <c r="O208" s="3">
        <v>3.2014</v>
      </c>
      <c r="P208" s="3">
        <v>3.1973</v>
      </c>
      <c r="Q208" s="3">
        <v>3.1921</v>
      </c>
      <c r="R208" s="3">
        <v>3.1857</v>
      </c>
      <c r="S208" s="3">
        <v>3.1742</v>
      </c>
      <c r="T208" s="3">
        <v>3.1629</v>
      </c>
      <c r="U208" s="3">
        <v>3.1477</v>
      </c>
      <c r="V208" s="3">
        <v>3.1314</v>
      </c>
      <c r="W208" s="3">
        <v>3.0917</v>
      </c>
      <c r="X208" s="3">
        <v>2.9595</v>
      </c>
      <c r="Y208" s="3">
        <v>2.5935</v>
      </c>
    </row>
    <row r="209" ht="15.75" customHeight="1">
      <c r="C209" s="1">
        <v>1820.0</v>
      </c>
      <c r="D209" s="1">
        <v>2.5</v>
      </c>
      <c r="E209" s="41">
        <f t="shared" si="2"/>
        <v>1.263888889</v>
      </c>
      <c r="F209" s="1">
        <v>3.2152</v>
      </c>
      <c r="G209" s="3">
        <v>3.215</v>
      </c>
      <c r="H209" s="3">
        <v>3.2147</v>
      </c>
      <c r="I209" s="3">
        <v>3.2137</v>
      </c>
      <c r="J209" s="3">
        <v>3.2118</v>
      </c>
      <c r="K209" s="3">
        <v>3.2103</v>
      </c>
      <c r="L209" s="3">
        <v>3.2086</v>
      </c>
      <c r="M209" s="3">
        <v>3.2064</v>
      </c>
      <c r="N209" s="3">
        <v>3.2039</v>
      </c>
      <c r="O209" s="3">
        <v>3.2007</v>
      </c>
      <c r="P209" s="3">
        <v>3.1967</v>
      </c>
      <c r="Q209" s="3">
        <v>3.1914</v>
      </c>
      <c r="R209" s="3">
        <v>3.1848</v>
      </c>
      <c r="S209" s="3">
        <v>3.1734</v>
      </c>
      <c r="T209" s="3">
        <v>3.1617</v>
      </c>
      <c r="U209" s="3">
        <v>3.1467</v>
      </c>
      <c r="V209" s="3">
        <v>3.13</v>
      </c>
      <c r="W209" s="3">
        <v>3.0879</v>
      </c>
      <c r="X209" s="3">
        <v>2.948</v>
      </c>
      <c r="Y209" s="3">
        <v>2.5324</v>
      </c>
    </row>
    <row r="210" ht="15.75" customHeight="1">
      <c r="C210" s="1">
        <v>1830.0</v>
      </c>
      <c r="D210" s="1">
        <v>2.5</v>
      </c>
      <c r="E210" s="41">
        <f t="shared" si="2"/>
        <v>1.270833333</v>
      </c>
      <c r="F210" s="1">
        <v>3.2147</v>
      </c>
      <c r="G210" s="3">
        <v>3.2147</v>
      </c>
      <c r="H210" s="3">
        <v>3.2142</v>
      </c>
      <c r="I210" s="3">
        <v>3.2134</v>
      </c>
      <c r="J210" s="3">
        <v>3.2113</v>
      </c>
      <c r="K210" s="3">
        <v>3.2098</v>
      </c>
      <c r="L210" s="3">
        <v>3.2081</v>
      </c>
      <c r="M210" s="3">
        <v>3.2059</v>
      </c>
      <c r="N210" s="3">
        <v>3.2034</v>
      </c>
      <c r="O210" s="3">
        <v>3.2002</v>
      </c>
      <c r="P210" s="3">
        <v>3.196</v>
      </c>
      <c r="Q210" s="3">
        <v>3.1908</v>
      </c>
      <c r="R210" s="3">
        <v>3.184</v>
      </c>
      <c r="S210" s="3">
        <v>3.1724</v>
      </c>
      <c r="T210" s="3">
        <v>3.1606</v>
      </c>
      <c r="U210" s="3">
        <v>3.1455</v>
      </c>
      <c r="V210" s="3">
        <v>3.1285</v>
      </c>
      <c r="W210" s="3">
        <v>3.0836</v>
      </c>
      <c r="X210" s="3">
        <v>2.9359</v>
      </c>
      <c r="Y210" s="3">
        <v>2.4995</v>
      </c>
    </row>
    <row r="211" ht="15.75" customHeight="1">
      <c r="C211" s="1">
        <v>1840.0</v>
      </c>
      <c r="D211" s="1">
        <v>2.5</v>
      </c>
      <c r="E211" s="41">
        <f t="shared" si="2"/>
        <v>1.277777778</v>
      </c>
      <c r="F211" s="1">
        <v>3.2144</v>
      </c>
      <c r="G211" s="3">
        <v>3.2142</v>
      </c>
      <c r="H211" s="3">
        <v>3.2139</v>
      </c>
      <c r="I211" s="3">
        <v>3.2128</v>
      </c>
      <c r="J211" s="3">
        <v>3.2108</v>
      </c>
      <c r="K211" s="3">
        <v>3.2093</v>
      </c>
      <c r="L211" s="3">
        <v>3.2076</v>
      </c>
      <c r="M211" s="3">
        <v>3.2054</v>
      </c>
      <c r="N211" s="3">
        <v>3.2029</v>
      </c>
      <c r="O211" s="3">
        <v>3.1995</v>
      </c>
      <c r="P211" s="3">
        <v>3.1953</v>
      </c>
      <c r="Q211" s="3">
        <v>3.1899</v>
      </c>
      <c r="R211" s="3">
        <v>3.1832</v>
      </c>
      <c r="S211" s="3">
        <v>3.1714</v>
      </c>
      <c r="T211" s="3">
        <v>3.1594</v>
      </c>
      <c r="U211" s="3">
        <v>3.1444</v>
      </c>
      <c r="V211" s="3">
        <v>3.127</v>
      </c>
      <c r="W211" s="3">
        <v>3.0791</v>
      </c>
      <c r="X211" s="3">
        <v>2.9231</v>
      </c>
    </row>
    <row r="212" ht="15.75" customHeight="1">
      <c r="C212" s="1">
        <v>1850.0</v>
      </c>
      <c r="D212" s="1">
        <v>2.5</v>
      </c>
      <c r="E212" s="41">
        <f t="shared" si="2"/>
        <v>1.284722222</v>
      </c>
      <c r="F212" s="1">
        <v>3.2139</v>
      </c>
      <c r="G212" s="3">
        <v>3.2139</v>
      </c>
      <c r="H212" s="3">
        <v>3.2134</v>
      </c>
      <c r="I212" s="3">
        <v>3.2123</v>
      </c>
      <c r="J212" s="3">
        <v>3.2105</v>
      </c>
      <c r="K212" s="3">
        <v>3.2088</v>
      </c>
      <c r="L212" s="3">
        <v>3.2071</v>
      </c>
      <c r="M212" s="3">
        <v>3.2047</v>
      </c>
      <c r="N212" s="3">
        <v>3.2022</v>
      </c>
      <c r="O212" s="3">
        <v>3.199</v>
      </c>
      <c r="P212" s="3">
        <v>3.1948</v>
      </c>
      <c r="Q212" s="3">
        <v>3.1892</v>
      </c>
      <c r="R212" s="3">
        <v>3.1823</v>
      </c>
      <c r="S212" s="3">
        <v>3.1703</v>
      </c>
      <c r="T212" s="3">
        <v>3.1584</v>
      </c>
      <c r="U212" s="3">
        <v>3.1434</v>
      </c>
      <c r="V212" s="3">
        <v>3.1255</v>
      </c>
      <c r="W212" s="3">
        <v>3.0744</v>
      </c>
      <c r="X212" s="3">
        <v>2.9096</v>
      </c>
    </row>
    <row r="213" ht="15.75" customHeight="1">
      <c r="C213" s="1">
        <v>1860.0</v>
      </c>
      <c r="D213" s="1">
        <v>2.5</v>
      </c>
      <c r="E213" s="41">
        <f t="shared" si="2"/>
        <v>1.291666667</v>
      </c>
      <c r="F213" s="1">
        <v>3.2135</v>
      </c>
      <c r="G213" s="3">
        <v>3.2134</v>
      </c>
      <c r="H213" s="3">
        <v>3.213</v>
      </c>
      <c r="I213" s="3">
        <v>3.2118</v>
      </c>
      <c r="J213" s="3">
        <v>3.21</v>
      </c>
      <c r="K213" s="3">
        <v>3.2083</v>
      </c>
      <c r="L213" s="3">
        <v>3.2066</v>
      </c>
      <c r="M213" s="3">
        <v>3.2042</v>
      </c>
      <c r="N213" s="3">
        <v>3.2015</v>
      </c>
      <c r="O213" s="3">
        <v>3.1983</v>
      </c>
      <c r="P213" s="3">
        <v>3.1941</v>
      </c>
      <c r="Q213" s="3">
        <v>3.1886</v>
      </c>
      <c r="R213" s="3">
        <v>3.1815</v>
      </c>
      <c r="S213" s="3">
        <v>3.1693</v>
      </c>
      <c r="T213" s="3">
        <v>3.1572</v>
      </c>
      <c r="U213" s="3">
        <v>3.1422</v>
      </c>
      <c r="V213" s="3">
        <v>3.1236</v>
      </c>
      <c r="W213" s="3">
        <v>3.0693</v>
      </c>
      <c r="X213" s="3">
        <v>2.8952</v>
      </c>
    </row>
    <row r="214" ht="15.75" customHeight="1">
      <c r="C214" s="1">
        <v>1870.0</v>
      </c>
      <c r="D214" s="1">
        <v>2.5</v>
      </c>
      <c r="E214" s="41">
        <f t="shared" si="2"/>
        <v>1.298611111</v>
      </c>
      <c r="F214" s="1">
        <v>3.2132</v>
      </c>
      <c r="G214" s="3">
        <v>3.213</v>
      </c>
      <c r="H214" s="3">
        <v>3.2125</v>
      </c>
      <c r="I214" s="3">
        <v>3.2113</v>
      </c>
      <c r="J214" s="3">
        <v>3.2095</v>
      </c>
      <c r="K214" s="3">
        <v>3.2078</v>
      </c>
      <c r="L214" s="3">
        <v>3.2059</v>
      </c>
      <c r="M214" s="3">
        <v>3.2036</v>
      </c>
      <c r="N214" s="3">
        <v>3.201</v>
      </c>
      <c r="O214" s="3">
        <v>3.1977</v>
      </c>
      <c r="P214" s="3">
        <v>3.1933</v>
      </c>
      <c r="Q214" s="3">
        <v>3.1877</v>
      </c>
      <c r="R214" s="3">
        <v>3.1806</v>
      </c>
      <c r="S214" s="3">
        <v>3.1683</v>
      </c>
      <c r="T214" s="3">
        <v>3.156</v>
      </c>
      <c r="U214" s="3">
        <v>3.141</v>
      </c>
      <c r="V214" s="3">
        <v>3.1219</v>
      </c>
      <c r="W214" s="3">
        <v>3.0639</v>
      </c>
      <c r="X214" s="3">
        <v>2.8801</v>
      </c>
    </row>
    <row r="215" ht="15.75" customHeight="1">
      <c r="C215" s="1">
        <v>1880.0</v>
      </c>
      <c r="D215" s="1">
        <v>2.5</v>
      </c>
      <c r="E215" s="41">
        <f t="shared" si="2"/>
        <v>1.305555556</v>
      </c>
      <c r="F215" s="1">
        <v>3.2127</v>
      </c>
      <c r="G215" s="3">
        <v>3.2125</v>
      </c>
      <c r="H215" s="3">
        <v>3.212</v>
      </c>
      <c r="I215" s="3">
        <v>3.211</v>
      </c>
      <c r="J215" s="3">
        <v>3.209</v>
      </c>
      <c r="K215" s="3">
        <v>3.2073</v>
      </c>
      <c r="L215" s="3">
        <v>3.2054</v>
      </c>
      <c r="M215" s="3">
        <v>3.2031</v>
      </c>
      <c r="N215" s="3">
        <v>3.2004</v>
      </c>
      <c r="O215" s="3">
        <v>3.197</v>
      </c>
      <c r="P215" s="3">
        <v>3.1926</v>
      </c>
      <c r="Q215" s="3">
        <v>3.187</v>
      </c>
      <c r="R215" s="3">
        <v>3.1798</v>
      </c>
      <c r="S215" s="3">
        <v>3.1673</v>
      </c>
      <c r="T215" s="3">
        <v>3.1548</v>
      </c>
      <c r="U215" s="3">
        <v>3.14</v>
      </c>
      <c r="V215" s="3">
        <v>3.1199</v>
      </c>
      <c r="W215" s="3">
        <v>3.0582</v>
      </c>
      <c r="X215" s="3">
        <v>2.8637</v>
      </c>
    </row>
    <row r="216" ht="15.75" customHeight="1">
      <c r="C216" s="1">
        <v>1890.0</v>
      </c>
      <c r="D216" s="1">
        <v>2.5</v>
      </c>
      <c r="E216" s="41">
        <f t="shared" si="2"/>
        <v>1.3125</v>
      </c>
      <c r="F216" s="1">
        <v>3.2123</v>
      </c>
      <c r="G216" s="3">
        <v>3.212</v>
      </c>
      <c r="H216" s="3">
        <v>3.2115</v>
      </c>
      <c r="I216" s="3">
        <v>3.2105</v>
      </c>
      <c r="J216" s="3">
        <v>3.2085</v>
      </c>
      <c r="K216" s="3">
        <v>3.2068</v>
      </c>
      <c r="L216" s="3">
        <v>3.2049</v>
      </c>
      <c r="M216" s="3">
        <v>3.2024</v>
      </c>
      <c r="N216" s="3">
        <v>3.1999</v>
      </c>
      <c r="O216" s="3">
        <v>3.1963</v>
      </c>
      <c r="P216" s="3">
        <v>3.1919</v>
      </c>
      <c r="Q216" s="3">
        <v>3.1862</v>
      </c>
      <c r="R216" s="3">
        <v>3.1788</v>
      </c>
      <c r="S216" s="3">
        <v>3.1663</v>
      </c>
      <c r="T216" s="3">
        <v>3.1538</v>
      </c>
      <c r="U216" s="3">
        <v>3.1388</v>
      </c>
      <c r="V216" s="3">
        <v>3.1179</v>
      </c>
      <c r="W216" s="3">
        <v>3.0519</v>
      </c>
      <c r="X216" s="3">
        <v>2.8465</v>
      </c>
    </row>
    <row r="217" ht="15.75" customHeight="1">
      <c r="C217" s="1">
        <v>1900.0</v>
      </c>
      <c r="D217" s="1">
        <v>2.5</v>
      </c>
      <c r="E217" s="41">
        <f t="shared" si="2"/>
        <v>1.319444444</v>
      </c>
      <c r="F217" s="1">
        <v>3.2118</v>
      </c>
      <c r="G217" s="3">
        <v>3.2117</v>
      </c>
      <c r="H217" s="3">
        <v>3.2112</v>
      </c>
      <c r="I217" s="3">
        <v>3.21</v>
      </c>
      <c r="J217" s="3">
        <v>3.208</v>
      </c>
      <c r="K217" s="3">
        <v>3.2063</v>
      </c>
      <c r="L217" s="3">
        <v>3.2042</v>
      </c>
      <c r="M217" s="3">
        <v>3.2019</v>
      </c>
      <c r="N217" s="3">
        <v>3.1992</v>
      </c>
      <c r="O217" s="3">
        <v>3.1956</v>
      </c>
      <c r="P217" s="3">
        <v>3.1913</v>
      </c>
      <c r="Q217" s="3">
        <v>3.1854</v>
      </c>
      <c r="R217" s="3">
        <v>3.1779</v>
      </c>
      <c r="S217" s="3">
        <v>3.1651</v>
      </c>
      <c r="T217" s="3">
        <v>3.1526</v>
      </c>
      <c r="U217" s="3">
        <v>3.1376</v>
      </c>
      <c r="V217" s="3">
        <v>3.1155</v>
      </c>
      <c r="W217" s="3">
        <v>3.0454</v>
      </c>
      <c r="X217" s="3">
        <v>2.8278</v>
      </c>
    </row>
    <row r="218" ht="15.75" customHeight="1">
      <c r="C218" s="1">
        <v>1910.0</v>
      </c>
      <c r="D218" s="1">
        <v>2.5</v>
      </c>
      <c r="E218" s="41">
        <f t="shared" si="2"/>
        <v>1.326388889</v>
      </c>
      <c r="F218" s="1">
        <v>3.2115</v>
      </c>
      <c r="G218" s="3">
        <v>3.2112</v>
      </c>
      <c r="H218" s="3">
        <v>3.2107</v>
      </c>
      <c r="I218" s="3">
        <v>3.2095</v>
      </c>
      <c r="J218" s="3">
        <v>3.2074</v>
      </c>
      <c r="K218" s="3">
        <v>3.2058</v>
      </c>
      <c r="L218" s="3">
        <v>3.2037</v>
      </c>
      <c r="M218" s="3">
        <v>3.2012</v>
      </c>
      <c r="N218" s="3">
        <v>3.1985</v>
      </c>
      <c r="O218" s="3">
        <v>3.195</v>
      </c>
      <c r="P218" s="3">
        <v>3.1906</v>
      </c>
      <c r="Q218" s="3">
        <v>3.1847</v>
      </c>
      <c r="R218" s="3">
        <v>3.1771</v>
      </c>
      <c r="S218" s="3">
        <v>3.1641</v>
      </c>
      <c r="T218" s="3">
        <v>3.1514</v>
      </c>
      <c r="U218" s="3">
        <v>3.1364</v>
      </c>
      <c r="V218" s="3">
        <v>3.1132</v>
      </c>
      <c r="W218" s="3">
        <v>3.0384</v>
      </c>
      <c r="X218" s="3">
        <v>2.8075</v>
      </c>
    </row>
    <row r="219" ht="15.75" customHeight="1">
      <c r="C219" s="1">
        <v>1920.0</v>
      </c>
      <c r="D219" s="1">
        <v>2.5</v>
      </c>
      <c r="E219" s="41">
        <f t="shared" si="2"/>
        <v>1.333333333</v>
      </c>
      <c r="F219" s="1">
        <v>3.211</v>
      </c>
      <c r="G219" s="3">
        <v>3.2107</v>
      </c>
      <c r="H219" s="3">
        <v>3.2101</v>
      </c>
      <c r="I219" s="3">
        <v>3.209</v>
      </c>
      <c r="J219" s="3">
        <v>3.2069</v>
      </c>
      <c r="K219" s="3">
        <v>3.2053</v>
      </c>
      <c r="L219" s="3">
        <v>3.2031</v>
      </c>
      <c r="M219" s="3">
        <v>3.2007</v>
      </c>
      <c r="N219" s="3">
        <v>3.1978</v>
      </c>
      <c r="O219" s="3">
        <v>3.1943</v>
      </c>
      <c r="P219" s="3">
        <v>3.1897</v>
      </c>
      <c r="Q219" s="3">
        <v>3.1838</v>
      </c>
      <c r="R219" s="3">
        <v>3.1761</v>
      </c>
      <c r="S219" s="3">
        <v>3.1629</v>
      </c>
      <c r="T219" s="3">
        <v>3.1504</v>
      </c>
      <c r="U219" s="3">
        <v>3.1351</v>
      </c>
      <c r="V219" s="3">
        <v>3.1105</v>
      </c>
      <c r="W219" s="3">
        <v>3.031</v>
      </c>
      <c r="X219" s="3">
        <v>2.7856</v>
      </c>
    </row>
    <row r="220" ht="15.75" customHeight="1">
      <c r="C220" s="1">
        <v>1930.0</v>
      </c>
      <c r="D220" s="1">
        <v>2.5</v>
      </c>
      <c r="E220" s="41">
        <f t="shared" si="2"/>
        <v>1.340277778</v>
      </c>
      <c r="F220" s="1">
        <v>3.2105</v>
      </c>
      <c r="G220" s="3">
        <v>3.2103</v>
      </c>
      <c r="H220" s="3">
        <v>3.2096</v>
      </c>
      <c r="I220" s="3">
        <v>3.2085</v>
      </c>
      <c r="J220" s="3">
        <v>3.2064</v>
      </c>
      <c r="K220" s="3">
        <v>3.2046</v>
      </c>
      <c r="L220" s="3">
        <v>3.2026</v>
      </c>
      <c r="M220" s="3">
        <v>3.2</v>
      </c>
      <c r="N220" s="3">
        <v>3.1972</v>
      </c>
      <c r="O220" s="3">
        <v>3.1936</v>
      </c>
      <c r="P220" s="3">
        <v>3.1891</v>
      </c>
      <c r="Q220" s="3">
        <v>3.183</v>
      </c>
      <c r="R220" s="3">
        <v>3.1751</v>
      </c>
      <c r="S220" s="3">
        <v>3.1619</v>
      </c>
      <c r="T220" s="3">
        <v>3.1493</v>
      </c>
      <c r="U220" s="3">
        <v>3.1339</v>
      </c>
      <c r="V220" s="3">
        <v>3.1078</v>
      </c>
      <c r="W220" s="3">
        <v>3.0231</v>
      </c>
      <c r="X220" s="3">
        <v>2.7618</v>
      </c>
    </row>
    <row r="221" ht="15.75" customHeight="1">
      <c r="C221" s="1">
        <v>1940.0</v>
      </c>
      <c r="D221" s="1">
        <v>2.5</v>
      </c>
      <c r="E221" s="41">
        <f t="shared" si="2"/>
        <v>1.347222222</v>
      </c>
      <c r="F221" s="1">
        <v>3.2101</v>
      </c>
      <c r="G221" s="3">
        <v>3.2098</v>
      </c>
      <c r="H221" s="3">
        <v>3.2093</v>
      </c>
      <c r="I221" s="3">
        <v>3.208</v>
      </c>
      <c r="J221" s="3">
        <v>3.2059</v>
      </c>
      <c r="K221" s="3">
        <v>3.2041</v>
      </c>
      <c r="L221" s="3">
        <v>3.2021</v>
      </c>
      <c r="M221" s="3">
        <v>3.1994</v>
      </c>
      <c r="N221" s="3">
        <v>3.1965</v>
      </c>
      <c r="O221" s="3">
        <v>3.1929</v>
      </c>
      <c r="P221" s="3">
        <v>3.1882</v>
      </c>
      <c r="Q221" s="3">
        <v>3.1821</v>
      </c>
      <c r="R221" s="3">
        <v>3.1742</v>
      </c>
      <c r="S221" s="3">
        <v>3.1607</v>
      </c>
      <c r="T221" s="3">
        <v>3.1481</v>
      </c>
      <c r="U221" s="3">
        <v>3.1327</v>
      </c>
      <c r="V221" s="3">
        <v>3.1047</v>
      </c>
      <c r="W221" s="3">
        <v>3.0148</v>
      </c>
      <c r="X221" s="3">
        <v>2.7353</v>
      </c>
    </row>
    <row r="222" ht="15.75" customHeight="1">
      <c r="C222" s="1">
        <v>1950.0</v>
      </c>
      <c r="D222" s="1">
        <v>2.5</v>
      </c>
      <c r="E222" s="41">
        <f t="shared" si="2"/>
        <v>1.354166667</v>
      </c>
      <c r="F222" s="1">
        <v>3.2096</v>
      </c>
      <c r="G222" s="3">
        <v>3.2093</v>
      </c>
      <c r="H222" s="3">
        <v>3.2088</v>
      </c>
      <c r="I222" s="3">
        <v>3.2076</v>
      </c>
      <c r="J222" s="3">
        <v>3.2054</v>
      </c>
      <c r="K222" s="3">
        <v>3.2036</v>
      </c>
      <c r="L222" s="3">
        <v>3.2014</v>
      </c>
      <c r="M222" s="3">
        <v>3.1987</v>
      </c>
      <c r="N222" s="3">
        <v>3.196</v>
      </c>
      <c r="O222" s="3">
        <v>3.1923</v>
      </c>
      <c r="P222" s="3">
        <v>3.1875</v>
      </c>
      <c r="Q222" s="3">
        <v>3.1811</v>
      </c>
      <c r="R222" s="3">
        <v>3.1732</v>
      </c>
      <c r="S222" s="3">
        <v>3.1595</v>
      </c>
      <c r="T222" s="3">
        <v>3.1471</v>
      </c>
      <c r="U222" s="3">
        <v>3.1314</v>
      </c>
      <c r="V222" s="3">
        <v>3.1015</v>
      </c>
      <c r="W222" s="3">
        <v>3.0061</v>
      </c>
      <c r="X222" s="3">
        <v>2.706</v>
      </c>
    </row>
    <row r="223" ht="15.75" customHeight="1">
      <c r="C223" s="1">
        <v>1960.0</v>
      </c>
      <c r="D223" s="1">
        <v>2.5</v>
      </c>
      <c r="E223" s="41">
        <f t="shared" si="2"/>
        <v>1.361111111</v>
      </c>
      <c r="F223" s="1">
        <v>3.2091</v>
      </c>
      <c r="G223" s="3">
        <v>3.2088</v>
      </c>
      <c r="H223" s="3">
        <v>3.2083</v>
      </c>
      <c r="I223" s="3">
        <v>3.2071</v>
      </c>
      <c r="J223" s="3">
        <v>3.2049</v>
      </c>
      <c r="K223" s="3">
        <v>3.2029</v>
      </c>
      <c r="L223" s="3">
        <v>3.2007</v>
      </c>
      <c r="M223" s="3">
        <v>3.1982</v>
      </c>
      <c r="N223" s="3">
        <v>3.1953</v>
      </c>
      <c r="O223" s="3">
        <v>3.1916</v>
      </c>
      <c r="P223" s="3">
        <v>3.1867</v>
      </c>
      <c r="Q223" s="3">
        <v>3.1803</v>
      </c>
      <c r="R223" s="3">
        <v>3.1722</v>
      </c>
      <c r="S223" s="3">
        <v>3.1585</v>
      </c>
      <c r="T223" s="3">
        <v>3.1459</v>
      </c>
      <c r="U223" s="3">
        <v>3.13</v>
      </c>
      <c r="V223" s="3">
        <v>3.0981</v>
      </c>
      <c r="W223" s="3">
        <v>2.9968</v>
      </c>
      <c r="X223" s="3">
        <v>2.6723</v>
      </c>
    </row>
    <row r="224" ht="15.75" customHeight="1">
      <c r="C224" s="1">
        <v>1970.0</v>
      </c>
      <c r="D224" s="1">
        <v>2.5</v>
      </c>
      <c r="E224" s="41">
        <f t="shared" si="2"/>
        <v>1.368055556</v>
      </c>
      <c r="F224" s="1">
        <v>3.2088</v>
      </c>
      <c r="G224" s="3">
        <v>3.2085</v>
      </c>
      <c r="H224" s="3">
        <v>3.2078</v>
      </c>
      <c r="I224" s="3">
        <v>3.2066</v>
      </c>
      <c r="J224" s="3">
        <v>3.2044</v>
      </c>
      <c r="K224" s="3">
        <v>3.2024</v>
      </c>
      <c r="L224" s="3">
        <v>3.2002</v>
      </c>
      <c r="M224" s="3">
        <v>3.1975</v>
      </c>
      <c r="N224" s="3">
        <v>3.1946</v>
      </c>
      <c r="O224" s="3">
        <v>3.1908</v>
      </c>
      <c r="P224" s="3">
        <v>3.1859</v>
      </c>
      <c r="Q224" s="3">
        <v>3.1794</v>
      </c>
      <c r="R224" s="3">
        <v>3.1712</v>
      </c>
      <c r="S224" s="3">
        <v>3.1574</v>
      </c>
      <c r="T224" s="3">
        <v>3.1447</v>
      </c>
      <c r="U224" s="3">
        <v>3.1287</v>
      </c>
      <c r="V224" s="3">
        <v>3.0944</v>
      </c>
      <c r="W224" s="3">
        <v>2.987</v>
      </c>
      <c r="X224" s="3">
        <v>2.6318</v>
      </c>
    </row>
    <row r="225" ht="15.75" customHeight="1">
      <c r="C225" s="1">
        <v>1980.0</v>
      </c>
      <c r="D225" s="1">
        <v>2.5</v>
      </c>
      <c r="E225" s="41">
        <f t="shared" si="2"/>
        <v>1.375</v>
      </c>
      <c r="F225" s="1">
        <v>3.2083</v>
      </c>
      <c r="G225" s="3">
        <v>3.208</v>
      </c>
      <c r="H225" s="3">
        <v>3.2073</v>
      </c>
      <c r="I225" s="3">
        <v>3.2061</v>
      </c>
      <c r="J225" s="3">
        <v>3.2037</v>
      </c>
      <c r="K225" s="3">
        <v>3.2017</v>
      </c>
      <c r="L225" s="3">
        <v>3.1995</v>
      </c>
      <c r="M225" s="3">
        <v>3.1968</v>
      </c>
      <c r="N225" s="3">
        <v>3.1938</v>
      </c>
      <c r="O225" s="3">
        <v>3.1901</v>
      </c>
      <c r="P225" s="3">
        <v>3.1852</v>
      </c>
      <c r="Q225" s="3">
        <v>3.1786</v>
      </c>
      <c r="R225" s="3">
        <v>3.1702</v>
      </c>
      <c r="S225" s="3">
        <v>3.1562</v>
      </c>
      <c r="T225" s="3">
        <v>3.1437</v>
      </c>
      <c r="U225" s="3">
        <v>3.1272</v>
      </c>
      <c r="V225" s="3">
        <v>3.0906</v>
      </c>
      <c r="W225" s="3">
        <v>2.9765</v>
      </c>
      <c r="X225" s="3">
        <v>2.5825</v>
      </c>
    </row>
    <row r="226" ht="15.75" customHeight="1">
      <c r="C226" s="1">
        <v>1990.0</v>
      </c>
      <c r="D226" s="1">
        <v>2.5</v>
      </c>
      <c r="E226" s="41">
        <f t="shared" si="2"/>
        <v>1.381944444</v>
      </c>
      <c r="F226" s="1">
        <v>3.2078</v>
      </c>
      <c r="G226" s="3">
        <v>3.2074</v>
      </c>
      <c r="H226" s="3">
        <v>3.2068</v>
      </c>
      <c r="I226" s="3">
        <v>3.2054</v>
      </c>
      <c r="J226" s="3">
        <v>3.2032</v>
      </c>
      <c r="K226" s="3">
        <v>3.2012</v>
      </c>
      <c r="L226" s="3">
        <v>3.1988</v>
      </c>
      <c r="M226" s="3">
        <v>3.1961</v>
      </c>
      <c r="N226" s="3">
        <v>3.1931</v>
      </c>
      <c r="O226" s="3">
        <v>3.1892</v>
      </c>
      <c r="P226" s="3">
        <v>3.1843</v>
      </c>
      <c r="Q226" s="3">
        <v>3.1776</v>
      </c>
      <c r="R226" s="3">
        <v>3.169</v>
      </c>
      <c r="S226" s="3">
        <v>3.155</v>
      </c>
      <c r="T226" s="3">
        <v>3.1425</v>
      </c>
      <c r="U226" s="3">
        <v>3.1255</v>
      </c>
      <c r="V226" s="3">
        <v>3.0863</v>
      </c>
      <c r="W226" s="3">
        <v>2.9657</v>
      </c>
      <c r="X226" s="3">
        <v>2.5228</v>
      </c>
    </row>
    <row r="227" ht="15.75" customHeight="1">
      <c r="C227" s="1">
        <v>2000.0</v>
      </c>
      <c r="D227" s="1">
        <v>2.5</v>
      </c>
      <c r="E227" s="41">
        <f t="shared" si="2"/>
        <v>1.388888889</v>
      </c>
      <c r="F227" s="1">
        <v>3.2074</v>
      </c>
      <c r="G227" s="3">
        <v>3.2069</v>
      </c>
      <c r="H227" s="3">
        <v>3.2063</v>
      </c>
      <c r="I227" s="3">
        <v>3.2049</v>
      </c>
      <c r="J227" s="3">
        <v>3.2027</v>
      </c>
      <c r="K227" s="3">
        <v>3.2005</v>
      </c>
      <c r="L227" s="3">
        <v>3.1983</v>
      </c>
      <c r="M227" s="3">
        <v>3.1955</v>
      </c>
      <c r="N227" s="3">
        <v>3.1924</v>
      </c>
      <c r="O227" s="3">
        <v>3.1886</v>
      </c>
      <c r="P227" s="3">
        <v>3.1835</v>
      </c>
      <c r="Q227" s="3">
        <v>3.1768</v>
      </c>
      <c r="R227" s="3">
        <v>3.168</v>
      </c>
      <c r="S227" s="3">
        <v>3.1538</v>
      </c>
      <c r="T227" s="3">
        <v>3.1413</v>
      </c>
      <c r="U227" s="3">
        <v>3.1238</v>
      </c>
      <c r="V227" s="3">
        <v>3.082</v>
      </c>
      <c r="W227" s="3">
        <v>2.9541</v>
      </c>
      <c r="X227" s="3">
        <v>2.4997</v>
      </c>
    </row>
    <row r="228" ht="15.75" customHeight="1">
      <c r="C228" s="1">
        <v>2010.0</v>
      </c>
      <c r="D228" s="1">
        <v>2.5</v>
      </c>
      <c r="E228" s="41">
        <f t="shared" si="2"/>
        <v>1.395833333</v>
      </c>
      <c r="F228" s="1">
        <v>3.2069</v>
      </c>
      <c r="G228" s="3">
        <v>3.2064</v>
      </c>
      <c r="H228" s="3">
        <v>3.2058</v>
      </c>
      <c r="I228" s="3">
        <v>3.2044</v>
      </c>
      <c r="J228" s="3">
        <v>3.2021</v>
      </c>
      <c r="K228" s="3">
        <v>3.2</v>
      </c>
      <c r="L228" s="3">
        <v>3.1977</v>
      </c>
      <c r="M228" s="3">
        <v>3.1948</v>
      </c>
      <c r="N228" s="3">
        <v>3.1918</v>
      </c>
      <c r="O228" s="3">
        <v>3.1877</v>
      </c>
      <c r="P228" s="3">
        <v>3.1827</v>
      </c>
      <c r="Q228" s="3">
        <v>3.1757</v>
      </c>
      <c r="R228" s="3">
        <v>3.1668</v>
      </c>
      <c r="S228" s="3">
        <v>3.1528</v>
      </c>
      <c r="T228" s="3">
        <v>3.1401</v>
      </c>
      <c r="U228" s="3">
        <v>3.1219</v>
      </c>
      <c r="V228" s="3">
        <v>3.0772</v>
      </c>
      <c r="W228" s="3">
        <v>2.9421</v>
      </c>
    </row>
    <row r="229" ht="15.75" customHeight="1">
      <c r="C229" s="1">
        <v>2020.0</v>
      </c>
      <c r="D229" s="1">
        <v>2.5</v>
      </c>
      <c r="E229" s="41">
        <f t="shared" si="2"/>
        <v>1.402777778</v>
      </c>
      <c r="F229" s="1">
        <v>3.2064</v>
      </c>
      <c r="G229" s="3">
        <v>3.2061</v>
      </c>
      <c r="H229" s="3">
        <v>3.2053</v>
      </c>
      <c r="I229" s="3">
        <v>3.2039</v>
      </c>
      <c r="J229" s="3">
        <v>3.2015</v>
      </c>
      <c r="K229" s="3">
        <v>3.1994</v>
      </c>
      <c r="L229" s="3">
        <v>3.197</v>
      </c>
      <c r="M229" s="3">
        <v>3.1941</v>
      </c>
      <c r="N229" s="3">
        <v>3.1909</v>
      </c>
      <c r="O229" s="3">
        <v>3.187</v>
      </c>
      <c r="P229" s="3">
        <v>3.1816</v>
      </c>
      <c r="Q229" s="3">
        <v>3.1747</v>
      </c>
      <c r="R229" s="3">
        <v>3.1658</v>
      </c>
      <c r="S229" s="3">
        <v>3.1516</v>
      </c>
      <c r="T229" s="3">
        <v>3.1391</v>
      </c>
      <c r="U229" s="3">
        <v>3.1201</v>
      </c>
      <c r="V229" s="3">
        <v>3.0722</v>
      </c>
      <c r="W229" s="3">
        <v>2.9291</v>
      </c>
    </row>
    <row r="230" ht="15.75" customHeight="1">
      <c r="C230" s="1">
        <v>2030.0</v>
      </c>
      <c r="D230" s="1">
        <v>2.5</v>
      </c>
      <c r="E230" s="41">
        <f t="shared" si="2"/>
        <v>1.409722222</v>
      </c>
      <c r="F230" s="1">
        <v>3.2061</v>
      </c>
      <c r="G230" s="3">
        <v>3.2056</v>
      </c>
      <c r="H230" s="3">
        <v>3.2047</v>
      </c>
      <c r="I230" s="3">
        <v>3.2034</v>
      </c>
      <c r="J230" s="3">
        <v>3.2009</v>
      </c>
      <c r="K230" s="3">
        <v>3.1987</v>
      </c>
      <c r="L230" s="3">
        <v>3.1963</v>
      </c>
      <c r="M230" s="3">
        <v>3.1934</v>
      </c>
      <c r="N230" s="3">
        <v>3.1902</v>
      </c>
      <c r="O230" s="3">
        <v>3.1862</v>
      </c>
      <c r="P230" s="3">
        <v>3.1808</v>
      </c>
      <c r="Q230" s="3">
        <v>3.1737</v>
      </c>
      <c r="R230" s="3">
        <v>3.1646</v>
      </c>
      <c r="S230" s="3">
        <v>3.1504</v>
      </c>
      <c r="T230" s="3">
        <v>3.138</v>
      </c>
      <c r="U230" s="3">
        <v>3.1181</v>
      </c>
      <c r="V230" s="3">
        <v>3.0668</v>
      </c>
      <c r="W230" s="3">
        <v>2.9156</v>
      </c>
    </row>
    <row r="231" ht="15.75" customHeight="1">
      <c r="C231" s="1">
        <v>2040.0</v>
      </c>
      <c r="D231" s="1">
        <v>2.5</v>
      </c>
      <c r="E231" s="41">
        <f t="shared" si="2"/>
        <v>1.416666667</v>
      </c>
      <c r="F231" s="1">
        <v>3.2056</v>
      </c>
      <c r="G231" s="3">
        <v>3.2051</v>
      </c>
      <c r="H231" s="3">
        <v>3.2042</v>
      </c>
      <c r="I231" s="3">
        <v>3.2027</v>
      </c>
      <c r="J231" s="3">
        <v>3.2004</v>
      </c>
      <c r="K231" s="3">
        <v>3.1982</v>
      </c>
      <c r="L231" s="3">
        <v>3.1956</v>
      </c>
      <c r="M231" s="3">
        <v>3.1928</v>
      </c>
      <c r="N231" s="3">
        <v>3.1896</v>
      </c>
      <c r="O231" s="3">
        <v>3.1854</v>
      </c>
      <c r="P231" s="3">
        <v>3.18</v>
      </c>
      <c r="Q231" s="3">
        <v>3.1727</v>
      </c>
      <c r="R231" s="3">
        <v>3.1634</v>
      </c>
      <c r="S231" s="3">
        <v>3.1494</v>
      </c>
      <c r="T231" s="3">
        <v>3.1368</v>
      </c>
      <c r="U231" s="3">
        <v>3.1157</v>
      </c>
      <c r="V231" s="3">
        <v>3.0609</v>
      </c>
      <c r="W231" s="3">
        <v>2.9011</v>
      </c>
    </row>
    <row r="232" ht="15.75" customHeight="1">
      <c r="C232" s="1">
        <v>2050.0</v>
      </c>
      <c r="D232" s="1">
        <v>2.5</v>
      </c>
      <c r="E232" s="41">
        <f t="shared" si="2"/>
        <v>1.423611111</v>
      </c>
      <c r="F232" s="1">
        <v>3.2051</v>
      </c>
      <c r="G232" s="3">
        <v>3.2046</v>
      </c>
      <c r="H232" s="3">
        <v>3.2037</v>
      </c>
      <c r="I232" s="3">
        <v>3.2022</v>
      </c>
      <c r="J232" s="3">
        <v>3.1997</v>
      </c>
      <c r="K232" s="3">
        <v>3.1975</v>
      </c>
      <c r="L232" s="3">
        <v>3.195</v>
      </c>
      <c r="M232" s="3">
        <v>3.1919</v>
      </c>
      <c r="N232" s="3">
        <v>3.1887</v>
      </c>
      <c r="O232" s="3">
        <v>3.1845</v>
      </c>
      <c r="P232" s="3">
        <v>3.1791</v>
      </c>
      <c r="Q232" s="3">
        <v>3.1717</v>
      </c>
      <c r="R232" s="3">
        <v>3.1622</v>
      </c>
      <c r="S232" s="3">
        <v>3.1482</v>
      </c>
      <c r="T232" s="3">
        <v>3.1354</v>
      </c>
      <c r="U232" s="3">
        <v>3.1133</v>
      </c>
      <c r="V232" s="3">
        <v>3.0548</v>
      </c>
      <c r="W232" s="3">
        <v>2.8858</v>
      </c>
    </row>
    <row r="233" ht="15.75" customHeight="1">
      <c r="C233" s="1">
        <v>2060.0</v>
      </c>
      <c r="D233" s="1">
        <v>2.5</v>
      </c>
      <c r="E233" s="41">
        <f t="shared" si="2"/>
        <v>1.430555556</v>
      </c>
      <c r="F233" s="1">
        <v>3.2046</v>
      </c>
      <c r="G233" s="3">
        <v>3.2041</v>
      </c>
      <c r="H233" s="3">
        <v>3.2032</v>
      </c>
      <c r="I233" s="3">
        <v>3.2017</v>
      </c>
      <c r="J233" s="3">
        <v>3.1992</v>
      </c>
      <c r="K233" s="3">
        <v>3.1968</v>
      </c>
      <c r="L233" s="3">
        <v>3.1943</v>
      </c>
      <c r="M233" s="3">
        <v>3.1913</v>
      </c>
      <c r="N233" s="3">
        <v>3.1879</v>
      </c>
      <c r="O233" s="3">
        <v>3.1837</v>
      </c>
      <c r="P233" s="3">
        <v>3.1781</v>
      </c>
      <c r="Q233" s="3">
        <v>3.1707</v>
      </c>
      <c r="R233" s="3">
        <v>3.1612</v>
      </c>
      <c r="S233" s="3">
        <v>3.1471</v>
      </c>
      <c r="T233" s="3">
        <v>3.1342</v>
      </c>
      <c r="U233" s="3">
        <v>3.1106</v>
      </c>
      <c r="V233" s="3">
        <v>3.0481</v>
      </c>
      <c r="W233" s="3">
        <v>2.8696</v>
      </c>
    </row>
    <row r="234" ht="15.75" customHeight="1">
      <c r="C234" s="1">
        <v>2070.0</v>
      </c>
      <c r="D234" s="1">
        <v>2.5</v>
      </c>
      <c r="E234" s="41">
        <f t="shared" si="2"/>
        <v>1.4375</v>
      </c>
      <c r="F234" s="1">
        <v>3.2041</v>
      </c>
      <c r="G234" s="3">
        <v>3.2034</v>
      </c>
      <c r="H234" s="3">
        <v>3.2027</v>
      </c>
      <c r="I234" s="3">
        <v>3.201</v>
      </c>
      <c r="J234" s="3">
        <v>3.1985</v>
      </c>
      <c r="K234" s="3">
        <v>3.1961</v>
      </c>
      <c r="L234" s="3">
        <v>3.1936</v>
      </c>
      <c r="M234" s="3">
        <v>3.1906</v>
      </c>
      <c r="N234" s="3">
        <v>3.1872</v>
      </c>
      <c r="O234" s="3">
        <v>3.1828</v>
      </c>
      <c r="P234" s="3">
        <v>3.1771</v>
      </c>
      <c r="Q234" s="3">
        <v>3.1697</v>
      </c>
      <c r="R234" s="3">
        <v>3.1601</v>
      </c>
      <c r="S234" s="3">
        <v>3.1461</v>
      </c>
      <c r="T234" s="3">
        <v>3.1331</v>
      </c>
      <c r="U234" s="3">
        <v>3.1078</v>
      </c>
      <c r="V234" s="3">
        <v>3.041</v>
      </c>
      <c r="W234" s="3">
        <v>2.8521</v>
      </c>
    </row>
    <row r="235" ht="15.75" customHeight="1">
      <c r="C235" s="1">
        <v>2080.0</v>
      </c>
      <c r="D235" s="1">
        <v>2.5</v>
      </c>
      <c r="E235" s="41">
        <f t="shared" si="2"/>
        <v>1.444444444</v>
      </c>
      <c r="F235" s="1">
        <v>3.2036</v>
      </c>
      <c r="G235" s="3">
        <v>3.2029</v>
      </c>
      <c r="H235" s="3">
        <v>3.2021</v>
      </c>
      <c r="I235" s="3">
        <v>3.2005</v>
      </c>
      <c r="J235" s="3">
        <v>3.1978</v>
      </c>
      <c r="K235" s="3">
        <v>3.1956</v>
      </c>
      <c r="L235" s="3">
        <v>3.1929</v>
      </c>
      <c r="M235" s="3">
        <v>3.1897</v>
      </c>
      <c r="N235" s="3">
        <v>3.1864</v>
      </c>
      <c r="O235" s="3">
        <v>3.182</v>
      </c>
      <c r="P235" s="3">
        <v>3.1762</v>
      </c>
      <c r="Q235" s="3">
        <v>3.1685</v>
      </c>
      <c r="R235" s="3">
        <v>3.1589</v>
      </c>
      <c r="S235" s="3">
        <v>3.1449</v>
      </c>
      <c r="T235" s="3">
        <v>3.1317</v>
      </c>
      <c r="U235" s="3">
        <v>3.1047</v>
      </c>
      <c r="V235" s="3">
        <v>3.0334</v>
      </c>
      <c r="W235" s="3">
        <v>2.8333</v>
      </c>
    </row>
    <row r="236" ht="15.75" customHeight="1">
      <c r="C236" s="1">
        <v>2090.0</v>
      </c>
      <c r="D236" s="1">
        <v>2.5</v>
      </c>
      <c r="E236" s="41">
        <f t="shared" si="2"/>
        <v>1.451388889</v>
      </c>
      <c r="F236" s="1">
        <v>3.2031</v>
      </c>
      <c r="G236" s="3">
        <v>3.2024</v>
      </c>
      <c r="H236" s="3">
        <v>3.2015</v>
      </c>
      <c r="I236" s="3">
        <v>3.1999</v>
      </c>
      <c r="J236" s="3">
        <v>3.1973</v>
      </c>
      <c r="K236" s="3">
        <v>3.195</v>
      </c>
      <c r="L236" s="3">
        <v>3.1923</v>
      </c>
      <c r="M236" s="3">
        <v>3.1891</v>
      </c>
      <c r="N236" s="3">
        <v>3.1855</v>
      </c>
      <c r="O236" s="3">
        <v>3.181</v>
      </c>
      <c r="P236" s="3">
        <v>3.1752</v>
      </c>
      <c r="Q236" s="3">
        <v>3.1675</v>
      </c>
      <c r="R236" s="3">
        <v>3.1577</v>
      </c>
      <c r="S236" s="3">
        <v>3.1437</v>
      </c>
      <c r="T236" s="3">
        <v>3.1304</v>
      </c>
      <c r="U236" s="3">
        <v>3.1014</v>
      </c>
      <c r="V236" s="3">
        <v>3.0255</v>
      </c>
      <c r="W236" s="3">
        <v>2.8133</v>
      </c>
    </row>
    <row r="237" ht="15.75" customHeight="1">
      <c r="C237" s="1">
        <v>2100.0</v>
      </c>
      <c r="D237" s="1">
        <v>2.5</v>
      </c>
      <c r="E237" s="41">
        <f t="shared" si="2"/>
        <v>1.458333333</v>
      </c>
      <c r="F237" s="1">
        <v>3.2026</v>
      </c>
      <c r="G237" s="3">
        <v>3.2019</v>
      </c>
      <c r="H237" s="3">
        <v>3.201</v>
      </c>
      <c r="I237" s="3">
        <v>3.1994</v>
      </c>
      <c r="J237" s="3">
        <v>3.1967</v>
      </c>
      <c r="K237" s="3">
        <v>3.1943</v>
      </c>
      <c r="L237" s="3">
        <v>3.1916</v>
      </c>
      <c r="M237" s="3">
        <v>3.1882</v>
      </c>
      <c r="N237" s="3">
        <v>3.1847</v>
      </c>
      <c r="O237" s="3">
        <v>3.1801</v>
      </c>
      <c r="P237" s="3">
        <v>3.1742</v>
      </c>
      <c r="Q237" s="3">
        <v>3.1663</v>
      </c>
      <c r="R237" s="3">
        <v>3.1565</v>
      </c>
      <c r="S237" s="3">
        <v>3.1427</v>
      </c>
      <c r="T237" s="3">
        <v>3.129</v>
      </c>
      <c r="U237" s="3">
        <v>3.098</v>
      </c>
      <c r="V237" s="3">
        <v>3.0169</v>
      </c>
      <c r="W237" s="3">
        <v>2.7912</v>
      </c>
    </row>
    <row r="238" ht="15.75" customHeight="1">
      <c r="C238" s="1">
        <v>2110.0</v>
      </c>
      <c r="D238" s="1">
        <v>2.5</v>
      </c>
      <c r="E238" s="41">
        <f t="shared" si="2"/>
        <v>1.465277778</v>
      </c>
      <c r="F238" s="1">
        <v>3.2022</v>
      </c>
      <c r="G238" s="3">
        <v>3.2014</v>
      </c>
      <c r="H238" s="3">
        <v>3.2004</v>
      </c>
      <c r="I238" s="3">
        <v>3.1987</v>
      </c>
      <c r="J238" s="3">
        <v>3.196</v>
      </c>
      <c r="K238" s="3">
        <v>3.1936</v>
      </c>
      <c r="L238" s="3">
        <v>3.1908</v>
      </c>
      <c r="M238" s="3">
        <v>3.1874</v>
      </c>
      <c r="N238" s="3">
        <v>3.1838</v>
      </c>
      <c r="O238" s="3">
        <v>3.1793</v>
      </c>
      <c r="P238" s="3">
        <v>3.1732</v>
      </c>
      <c r="Q238" s="3">
        <v>3.1651</v>
      </c>
      <c r="R238" s="3">
        <v>3.1553</v>
      </c>
      <c r="S238" s="3">
        <v>3.1415</v>
      </c>
      <c r="T238" s="3">
        <v>3.1275</v>
      </c>
      <c r="U238" s="3">
        <v>3.0941</v>
      </c>
      <c r="V238" s="3">
        <v>3.0079</v>
      </c>
      <c r="W238" s="3">
        <v>2.7672</v>
      </c>
    </row>
    <row r="239" ht="15.75" customHeight="1">
      <c r="C239" s="1">
        <v>2120.0</v>
      </c>
      <c r="D239" s="1">
        <v>2.5</v>
      </c>
      <c r="E239" s="41">
        <f t="shared" si="2"/>
        <v>1.472222222</v>
      </c>
      <c r="F239" s="1">
        <v>3.2015</v>
      </c>
      <c r="G239" s="3">
        <v>3.2009</v>
      </c>
      <c r="H239" s="3">
        <v>3.1999</v>
      </c>
      <c r="I239" s="3">
        <v>3.198</v>
      </c>
      <c r="J239" s="3">
        <v>3.1953</v>
      </c>
      <c r="K239" s="3">
        <v>3.1929</v>
      </c>
      <c r="L239" s="3">
        <v>3.1901</v>
      </c>
      <c r="M239" s="3">
        <v>3.1867</v>
      </c>
      <c r="N239" s="3">
        <v>3.183</v>
      </c>
      <c r="O239" s="3">
        <v>3.1783</v>
      </c>
      <c r="P239" s="3">
        <v>3.1722</v>
      </c>
      <c r="Q239" s="3">
        <v>3.1639</v>
      </c>
      <c r="R239" s="3">
        <v>3.1541</v>
      </c>
      <c r="S239" s="3">
        <v>3.1403</v>
      </c>
      <c r="T239" s="3">
        <v>3.126</v>
      </c>
      <c r="U239" s="3">
        <v>3.0902</v>
      </c>
      <c r="V239" s="3">
        <v>2.9983</v>
      </c>
      <c r="W239" s="3">
        <v>2.7409</v>
      </c>
    </row>
    <row r="240" ht="15.75" customHeight="1">
      <c r="C240" s="1">
        <v>2130.0</v>
      </c>
      <c r="D240" s="1">
        <v>2.5</v>
      </c>
      <c r="E240" s="41">
        <f t="shared" si="2"/>
        <v>1.479166667</v>
      </c>
      <c r="F240" s="1">
        <v>3.201</v>
      </c>
      <c r="G240" s="3">
        <v>3.2002</v>
      </c>
      <c r="H240" s="3">
        <v>3.1994</v>
      </c>
      <c r="I240" s="3">
        <v>3.1975</v>
      </c>
      <c r="J240" s="3">
        <v>3.1946</v>
      </c>
      <c r="K240" s="3">
        <v>3.1921</v>
      </c>
      <c r="L240" s="3">
        <v>3.1894</v>
      </c>
      <c r="M240" s="3">
        <v>3.1859</v>
      </c>
      <c r="N240" s="3">
        <v>3.1821</v>
      </c>
      <c r="O240" s="3">
        <v>3.1773</v>
      </c>
      <c r="P240" s="3">
        <v>3.1712</v>
      </c>
      <c r="Q240" s="3">
        <v>3.1628</v>
      </c>
      <c r="R240" s="3">
        <v>3.153</v>
      </c>
      <c r="S240" s="3">
        <v>3.1393</v>
      </c>
      <c r="T240" s="3">
        <v>3.1243</v>
      </c>
      <c r="U240" s="3">
        <v>3.0858</v>
      </c>
      <c r="V240" s="3">
        <v>2.9882</v>
      </c>
      <c r="W240" s="3">
        <v>2.7116</v>
      </c>
    </row>
    <row r="241" ht="15.75" customHeight="1">
      <c r="C241" s="1">
        <v>2140.0</v>
      </c>
      <c r="D241" s="1">
        <v>2.5</v>
      </c>
      <c r="E241" s="41">
        <f t="shared" si="2"/>
        <v>1.486111111</v>
      </c>
      <c r="F241" s="1">
        <v>3.2005</v>
      </c>
      <c r="G241" s="3">
        <v>3.1997</v>
      </c>
      <c r="H241" s="3">
        <v>3.1987</v>
      </c>
      <c r="I241" s="3">
        <v>3.1968</v>
      </c>
      <c r="J241" s="3">
        <v>3.194</v>
      </c>
      <c r="K241" s="3">
        <v>3.1914</v>
      </c>
      <c r="L241" s="3">
        <v>3.1886</v>
      </c>
      <c r="M241" s="3">
        <v>3.185</v>
      </c>
      <c r="N241" s="3">
        <v>3.1813</v>
      </c>
      <c r="O241" s="3">
        <v>3.1762</v>
      </c>
      <c r="P241" s="3">
        <v>3.17</v>
      </c>
      <c r="Q241" s="3">
        <v>3.1616</v>
      </c>
      <c r="R241" s="3">
        <v>3.1518</v>
      </c>
      <c r="S241" s="3">
        <v>3.1381</v>
      </c>
      <c r="T241" s="3">
        <v>3.1226</v>
      </c>
      <c r="U241" s="3">
        <v>3.0813</v>
      </c>
      <c r="V241" s="3">
        <v>2.9775</v>
      </c>
      <c r="W241" s="3">
        <v>2.6783</v>
      </c>
    </row>
    <row r="242" ht="15.75" customHeight="1">
      <c r="C242" s="1">
        <v>2150.0</v>
      </c>
      <c r="D242" s="1">
        <v>2.5</v>
      </c>
      <c r="E242" s="41">
        <f t="shared" si="2"/>
        <v>1.493055556</v>
      </c>
      <c r="F242" s="1">
        <v>3.2</v>
      </c>
      <c r="G242" s="3">
        <v>3.1992</v>
      </c>
      <c r="H242" s="3">
        <v>3.198</v>
      </c>
      <c r="I242" s="3">
        <v>3.1961</v>
      </c>
      <c r="J242" s="3">
        <v>3.1933</v>
      </c>
      <c r="K242" s="3">
        <v>3.1908</v>
      </c>
      <c r="L242" s="3">
        <v>3.1877</v>
      </c>
      <c r="M242" s="3">
        <v>3.1842</v>
      </c>
      <c r="N242" s="3">
        <v>3.1803</v>
      </c>
      <c r="O242" s="3">
        <v>3.1754</v>
      </c>
      <c r="P242" s="3">
        <v>3.169</v>
      </c>
      <c r="Q242" s="3">
        <v>3.1604</v>
      </c>
      <c r="R242" s="3">
        <v>3.1506</v>
      </c>
      <c r="S242" s="3">
        <v>3.1369</v>
      </c>
      <c r="T242" s="3">
        <v>3.1208</v>
      </c>
      <c r="U242" s="3">
        <v>3.0764</v>
      </c>
      <c r="V242" s="3">
        <v>2.9662</v>
      </c>
      <c r="W242" s="3">
        <v>2.6392</v>
      </c>
    </row>
    <row r="243" ht="15.75" customHeight="1">
      <c r="C243" s="1">
        <v>2160.0</v>
      </c>
      <c r="D243" s="1">
        <v>2.5</v>
      </c>
      <c r="E243" s="41">
        <f t="shared" si="2"/>
        <v>1.5</v>
      </c>
      <c r="F243" s="1">
        <v>3.1995</v>
      </c>
      <c r="G243" s="3">
        <v>3.1985</v>
      </c>
      <c r="H243" s="3">
        <v>3.1975</v>
      </c>
      <c r="I243" s="3">
        <v>3.1955</v>
      </c>
      <c r="J243" s="3">
        <v>3.1926</v>
      </c>
      <c r="K243" s="3">
        <v>3.1901</v>
      </c>
      <c r="L243" s="3">
        <v>3.187</v>
      </c>
      <c r="M243" s="3">
        <v>3.1833</v>
      </c>
      <c r="N243" s="3">
        <v>3.1794</v>
      </c>
      <c r="O243" s="3">
        <v>3.1744</v>
      </c>
      <c r="P243" s="3">
        <v>3.1678</v>
      </c>
      <c r="Q243" s="3">
        <v>3.1592</v>
      </c>
      <c r="R243" s="3">
        <v>3.1494</v>
      </c>
      <c r="S243" s="3">
        <v>3.1358</v>
      </c>
      <c r="T243" s="3">
        <v>3.1189</v>
      </c>
      <c r="U243" s="3">
        <v>3.0712</v>
      </c>
      <c r="V243" s="3">
        <v>2.9544</v>
      </c>
      <c r="W243" s="3">
        <v>2.5916</v>
      </c>
    </row>
    <row r="244" ht="15.75" customHeight="1">
      <c r="C244" s="1">
        <v>2170.0</v>
      </c>
      <c r="D244" s="1">
        <v>2.5</v>
      </c>
      <c r="E244" s="41">
        <f t="shared" si="2"/>
        <v>1.506944444</v>
      </c>
      <c r="F244" s="1">
        <v>3.199</v>
      </c>
      <c r="G244" s="3">
        <v>3.198</v>
      </c>
      <c r="H244" s="3">
        <v>3.1968</v>
      </c>
      <c r="I244" s="3">
        <v>3.1948</v>
      </c>
      <c r="J244" s="3">
        <v>3.1919</v>
      </c>
      <c r="K244" s="3">
        <v>3.1892</v>
      </c>
      <c r="L244" s="3">
        <v>3.1862</v>
      </c>
      <c r="M244" s="3">
        <v>3.1825</v>
      </c>
      <c r="N244" s="3">
        <v>3.1784</v>
      </c>
      <c r="O244" s="3">
        <v>3.1734</v>
      </c>
      <c r="P244" s="3">
        <v>3.1666</v>
      </c>
      <c r="Q244" s="3">
        <v>3.1579</v>
      </c>
      <c r="R244" s="3">
        <v>3.1482</v>
      </c>
      <c r="S244" s="3">
        <v>3.1346</v>
      </c>
      <c r="T244" s="3">
        <v>3.1167</v>
      </c>
      <c r="U244" s="3">
        <v>3.0656</v>
      </c>
      <c r="V244" s="3">
        <v>2.9418</v>
      </c>
      <c r="W244" s="3">
        <v>2.5355</v>
      </c>
    </row>
    <row r="245" ht="15.75" customHeight="1">
      <c r="C245" s="1">
        <v>2180.0</v>
      </c>
      <c r="D245" s="1">
        <v>2.5</v>
      </c>
      <c r="E245" s="41">
        <f t="shared" si="2"/>
        <v>1.513888889</v>
      </c>
      <c r="F245" s="1">
        <v>3.1983</v>
      </c>
      <c r="G245" s="3">
        <v>3.1973</v>
      </c>
      <c r="H245" s="3">
        <v>3.1963</v>
      </c>
      <c r="I245" s="3">
        <v>3.1943</v>
      </c>
      <c r="J245" s="3">
        <v>3.1913</v>
      </c>
      <c r="K245" s="3">
        <v>3.1886</v>
      </c>
      <c r="L245" s="3">
        <v>3.1854</v>
      </c>
      <c r="M245" s="3">
        <v>3.1816</v>
      </c>
      <c r="N245" s="3">
        <v>3.1774</v>
      </c>
      <c r="O245" s="3">
        <v>3.1722</v>
      </c>
      <c r="P245" s="3">
        <v>3.1654</v>
      </c>
      <c r="Q245" s="3">
        <v>3.1567</v>
      </c>
      <c r="R245" s="3">
        <v>3.1471</v>
      </c>
      <c r="S245" s="3">
        <v>3.1334</v>
      </c>
      <c r="T245" s="3">
        <v>3.1143</v>
      </c>
      <c r="U245" s="3">
        <v>3.0595</v>
      </c>
      <c r="V245" s="3">
        <v>2.9285</v>
      </c>
      <c r="W245" s="3">
        <v>2.4997</v>
      </c>
    </row>
    <row r="246" ht="15.75" customHeight="1">
      <c r="C246" s="1">
        <v>2190.0</v>
      </c>
      <c r="D246" s="1">
        <v>2.5</v>
      </c>
      <c r="E246" s="41">
        <f t="shared" si="2"/>
        <v>1.520833333</v>
      </c>
      <c r="F246" s="1">
        <v>3.1978</v>
      </c>
      <c r="G246" s="3">
        <v>3.1968</v>
      </c>
      <c r="H246" s="3">
        <v>3.1956</v>
      </c>
      <c r="I246" s="3">
        <v>3.1936</v>
      </c>
      <c r="J246" s="3">
        <v>3.1906</v>
      </c>
      <c r="K246" s="3">
        <v>3.1879</v>
      </c>
      <c r="L246" s="3">
        <v>3.1845</v>
      </c>
      <c r="M246" s="3">
        <v>3.1808</v>
      </c>
      <c r="N246" s="3">
        <v>3.1766</v>
      </c>
      <c r="O246" s="3">
        <v>3.1712</v>
      </c>
      <c r="P246" s="3">
        <v>3.1643</v>
      </c>
      <c r="Q246" s="3">
        <v>3.1553</v>
      </c>
      <c r="R246" s="3">
        <v>3.1459</v>
      </c>
      <c r="S246" s="3">
        <v>3.1321</v>
      </c>
      <c r="T246" s="3">
        <v>3.1116</v>
      </c>
      <c r="U246" s="3">
        <v>3.0529</v>
      </c>
      <c r="V246" s="3">
        <v>2.9145</v>
      </c>
    </row>
    <row r="247" ht="15.75" customHeight="1">
      <c r="C247" s="1">
        <v>2200.0</v>
      </c>
      <c r="D247" s="1">
        <v>2.5</v>
      </c>
      <c r="E247" s="41">
        <f t="shared" si="2"/>
        <v>1.527777778</v>
      </c>
      <c r="F247" s="1">
        <v>3.1973</v>
      </c>
      <c r="G247" s="3">
        <v>3.1961</v>
      </c>
      <c r="H247" s="3">
        <v>3.195</v>
      </c>
      <c r="I247" s="3">
        <v>3.1929</v>
      </c>
      <c r="J247" s="3">
        <v>3.1897</v>
      </c>
      <c r="K247" s="3">
        <v>3.187</v>
      </c>
      <c r="L247" s="3">
        <v>3.1838</v>
      </c>
      <c r="M247" s="3">
        <v>3.1798</v>
      </c>
      <c r="N247" s="3">
        <v>3.1756</v>
      </c>
      <c r="O247" s="3">
        <v>3.17</v>
      </c>
      <c r="P247" s="3">
        <v>3.1631</v>
      </c>
      <c r="Q247" s="3">
        <v>3.1541</v>
      </c>
      <c r="R247" s="3">
        <v>3.1447</v>
      </c>
      <c r="S247" s="3">
        <v>3.1309</v>
      </c>
      <c r="T247" s="3">
        <v>3.1089</v>
      </c>
      <c r="U247" s="3">
        <v>3.046</v>
      </c>
      <c r="V247" s="3">
        <v>2.8995</v>
      </c>
    </row>
    <row r="248" ht="15.75" customHeight="1">
      <c r="C248" s="1">
        <v>2210.0</v>
      </c>
      <c r="D248" s="1">
        <v>2.5</v>
      </c>
      <c r="E248" s="41">
        <f t="shared" si="2"/>
        <v>1.534722222</v>
      </c>
      <c r="F248" s="1">
        <v>3.1967</v>
      </c>
      <c r="G248" s="3">
        <v>3.1956</v>
      </c>
      <c r="H248" s="3">
        <v>3.1943</v>
      </c>
      <c r="I248" s="3">
        <v>3.1921</v>
      </c>
      <c r="J248" s="3">
        <v>3.1891</v>
      </c>
      <c r="K248" s="3">
        <v>3.1862</v>
      </c>
      <c r="L248" s="3">
        <v>3.183</v>
      </c>
      <c r="M248" s="3">
        <v>3.1789</v>
      </c>
      <c r="N248" s="3">
        <v>3.1746</v>
      </c>
      <c r="O248" s="3">
        <v>3.169</v>
      </c>
      <c r="P248" s="3">
        <v>3.1619</v>
      </c>
      <c r="Q248" s="3">
        <v>3.153</v>
      </c>
      <c r="R248" s="3">
        <v>3.1435</v>
      </c>
      <c r="S248" s="3">
        <v>3.1295</v>
      </c>
      <c r="T248" s="3">
        <v>3.1059</v>
      </c>
      <c r="U248" s="3">
        <v>3.0386</v>
      </c>
      <c r="V248" s="3">
        <v>2.8834</v>
      </c>
    </row>
    <row r="249" ht="15.75" customHeight="1">
      <c r="C249" s="1">
        <v>2220.0</v>
      </c>
      <c r="D249" s="1">
        <v>2.5</v>
      </c>
      <c r="E249" s="41">
        <f t="shared" si="2"/>
        <v>1.541666667</v>
      </c>
      <c r="F249" s="1">
        <v>3.1961</v>
      </c>
      <c r="G249" s="3">
        <v>3.195</v>
      </c>
      <c r="H249" s="3">
        <v>3.1936</v>
      </c>
      <c r="I249" s="3">
        <v>3.1914</v>
      </c>
      <c r="J249" s="3">
        <v>3.1882</v>
      </c>
      <c r="K249" s="3">
        <v>3.1855</v>
      </c>
      <c r="L249" s="3">
        <v>3.182</v>
      </c>
      <c r="M249" s="3">
        <v>3.1779</v>
      </c>
      <c r="N249" s="3">
        <v>3.1735</v>
      </c>
      <c r="O249" s="3">
        <v>3.1678</v>
      </c>
      <c r="P249" s="3">
        <v>3.1606</v>
      </c>
      <c r="Q249" s="3">
        <v>3.1516</v>
      </c>
      <c r="R249" s="3">
        <v>3.1423</v>
      </c>
      <c r="S249" s="3">
        <v>3.1282</v>
      </c>
      <c r="T249" s="3">
        <v>3.1027</v>
      </c>
      <c r="U249" s="3">
        <v>3.0307</v>
      </c>
      <c r="V249" s="3">
        <v>2.8664</v>
      </c>
    </row>
    <row r="250" ht="15.75" customHeight="1">
      <c r="C250" s="1">
        <v>2230.0</v>
      </c>
      <c r="D250" s="1">
        <v>2.5</v>
      </c>
      <c r="E250" s="41">
        <f t="shared" si="2"/>
        <v>1.548611111</v>
      </c>
      <c r="F250" s="1">
        <v>3.1956</v>
      </c>
      <c r="G250" s="3">
        <v>3.1943</v>
      </c>
      <c r="H250" s="3">
        <v>3.1929</v>
      </c>
      <c r="I250" s="3">
        <v>3.1908</v>
      </c>
      <c r="J250" s="3">
        <v>3.1875</v>
      </c>
      <c r="K250" s="3">
        <v>3.1847</v>
      </c>
      <c r="L250" s="3">
        <v>3.1811</v>
      </c>
      <c r="M250" s="3">
        <v>3.1771</v>
      </c>
      <c r="N250" s="3">
        <v>3.1725</v>
      </c>
      <c r="O250" s="3">
        <v>3.1666</v>
      </c>
      <c r="P250" s="3">
        <v>3.1594</v>
      </c>
      <c r="Q250" s="3">
        <v>3.1504</v>
      </c>
      <c r="R250" s="3">
        <v>3.1412</v>
      </c>
      <c r="S250" s="3">
        <v>3.1267</v>
      </c>
      <c r="T250" s="3">
        <v>3.0993</v>
      </c>
      <c r="U250" s="3">
        <v>3.0221</v>
      </c>
      <c r="V250" s="3">
        <v>2.8483</v>
      </c>
    </row>
    <row r="251" ht="15.75" customHeight="1">
      <c r="C251" s="1">
        <v>2240.0</v>
      </c>
      <c r="D251" s="1">
        <v>2.5</v>
      </c>
      <c r="E251" s="41">
        <f t="shared" si="2"/>
        <v>1.555555556</v>
      </c>
      <c r="F251" s="1">
        <v>3.195</v>
      </c>
      <c r="G251" s="3">
        <v>3.1938</v>
      </c>
      <c r="H251" s="3">
        <v>3.1923</v>
      </c>
      <c r="I251" s="3">
        <v>3.1901</v>
      </c>
      <c r="J251" s="3">
        <v>3.1869</v>
      </c>
      <c r="K251" s="3">
        <v>3.1838</v>
      </c>
      <c r="L251" s="3">
        <v>3.1803</v>
      </c>
      <c r="M251" s="3">
        <v>3.1761</v>
      </c>
      <c r="N251" s="3">
        <v>3.1714</v>
      </c>
      <c r="O251" s="3">
        <v>3.1654</v>
      </c>
      <c r="P251" s="3">
        <v>3.158</v>
      </c>
      <c r="Q251" s="3">
        <v>3.1493</v>
      </c>
      <c r="R251" s="3">
        <v>3.14</v>
      </c>
      <c r="S251" s="3">
        <v>3.1251</v>
      </c>
      <c r="T251" s="3">
        <v>3.0956</v>
      </c>
      <c r="U251" s="3">
        <v>3.0131</v>
      </c>
      <c r="V251" s="3">
        <v>2.8288</v>
      </c>
    </row>
    <row r="252" ht="15.75" customHeight="1">
      <c r="C252" s="1">
        <v>2250.0</v>
      </c>
      <c r="D252" s="1">
        <v>2.5</v>
      </c>
      <c r="E252" s="41">
        <f t="shared" si="2"/>
        <v>1.5625</v>
      </c>
      <c r="F252" s="1">
        <v>3.1945</v>
      </c>
      <c r="G252" s="3">
        <v>3.1931</v>
      </c>
      <c r="H252" s="3">
        <v>3.1916</v>
      </c>
      <c r="I252" s="3">
        <v>3.1892</v>
      </c>
      <c r="J252" s="3">
        <v>3.186</v>
      </c>
      <c r="K252" s="3">
        <v>3.183</v>
      </c>
      <c r="L252" s="3">
        <v>3.1794</v>
      </c>
      <c r="M252" s="3">
        <v>3.1751</v>
      </c>
      <c r="N252" s="3">
        <v>3.1703</v>
      </c>
      <c r="O252" s="3">
        <v>3.1643</v>
      </c>
      <c r="P252" s="3">
        <v>3.1567</v>
      </c>
      <c r="Q252" s="3">
        <v>3.1479</v>
      </c>
      <c r="R252" s="3">
        <v>3.1388</v>
      </c>
      <c r="S252" s="3">
        <v>3.1236</v>
      </c>
      <c r="T252" s="3">
        <v>3.0916</v>
      </c>
      <c r="U252" s="3">
        <v>3.0035</v>
      </c>
      <c r="V252" s="3">
        <v>2.8077</v>
      </c>
    </row>
    <row r="253" ht="15.75" customHeight="1">
      <c r="C253" s="1">
        <v>2260.0</v>
      </c>
      <c r="D253" s="1">
        <v>2.5</v>
      </c>
      <c r="E253" s="41">
        <f t="shared" si="2"/>
        <v>1.569444444</v>
      </c>
      <c r="F253" s="1">
        <v>3.1938</v>
      </c>
      <c r="G253" s="3">
        <v>3.1924</v>
      </c>
      <c r="H253" s="3">
        <v>3.1909</v>
      </c>
      <c r="I253" s="3">
        <v>3.1886</v>
      </c>
      <c r="J253" s="3">
        <v>3.1852</v>
      </c>
      <c r="K253" s="3">
        <v>3.1821</v>
      </c>
      <c r="L253" s="3">
        <v>3.1784</v>
      </c>
      <c r="M253" s="3">
        <v>3.1741</v>
      </c>
      <c r="N253" s="3">
        <v>3.1692</v>
      </c>
      <c r="O253" s="3">
        <v>3.1629</v>
      </c>
      <c r="P253" s="3">
        <v>3.1555</v>
      </c>
      <c r="Q253" s="3">
        <v>3.1467</v>
      </c>
      <c r="R253" s="3">
        <v>3.1376</v>
      </c>
      <c r="S253" s="3">
        <v>3.1219</v>
      </c>
      <c r="T253" s="3">
        <v>3.0874</v>
      </c>
      <c r="U253" s="3">
        <v>2.9936</v>
      </c>
      <c r="V253" s="3">
        <v>2.7848</v>
      </c>
    </row>
    <row r="254" ht="15.75" customHeight="1">
      <c r="C254" s="1">
        <v>2270.0</v>
      </c>
      <c r="D254" s="1">
        <v>2.5</v>
      </c>
      <c r="E254" s="41">
        <f t="shared" si="2"/>
        <v>1.576388889</v>
      </c>
      <c r="F254" s="1">
        <v>3.1931</v>
      </c>
      <c r="G254" s="3">
        <v>3.1918</v>
      </c>
      <c r="H254" s="3">
        <v>3.1902</v>
      </c>
      <c r="I254" s="3">
        <v>3.1879</v>
      </c>
      <c r="J254" s="3">
        <v>3.1845</v>
      </c>
      <c r="K254" s="3">
        <v>3.1813</v>
      </c>
      <c r="L254" s="3">
        <v>3.1774</v>
      </c>
      <c r="M254" s="3">
        <v>3.173</v>
      </c>
      <c r="N254" s="3">
        <v>3.168</v>
      </c>
      <c r="O254" s="3">
        <v>3.1617</v>
      </c>
      <c r="P254" s="3">
        <v>3.1541</v>
      </c>
      <c r="Q254" s="3">
        <v>3.1455</v>
      </c>
      <c r="R254" s="3">
        <v>3.1364</v>
      </c>
      <c r="S254" s="3">
        <v>3.1201</v>
      </c>
      <c r="T254" s="3">
        <v>3.0828</v>
      </c>
      <c r="U254" s="3">
        <v>2.9828</v>
      </c>
      <c r="V254" s="3">
        <v>2.7596</v>
      </c>
    </row>
    <row r="255" ht="15.75" customHeight="1">
      <c r="C255" s="1">
        <v>2280.0</v>
      </c>
      <c r="D255" s="1">
        <v>2.5</v>
      </c>
      <c r="E255" s="41">
        <f t="shared" si="2"/>
        <v>1.583333333</v>
      </c>
      <c r="F255" s="1">
        <v>3.1924</v>
      </c>
      <c r="G255" s="3">
        <v>3.1911</v>
      </c>
      <c r="H255" s="3">
        <v>3.1896</v>
      </c>
      <c r="I255" s="3">
        <v>3.187</v>
      </c>
      <c r="J255" s="3">
        <v>3.1837</v>
      </c>
      <c r="K255" s="3">
        <v>3.1805</v>
      </c>
      <c r="L255" s="3">
        <v>3.1766</v>
      </c>
      <c r="M255" s="3">
        <v>3.172</v>
      </c>
      <c r="N255" s="3">
        <v>3.167</v>
      </c>
      <c r="O255" s="3">
        <v>3.1604</v>
      </c>
      <c r="P255" s="3">
        <v>3.1528</v>
      </c>
      <c r="Q255" s="3">
        <v>3.1442</v>
      </c>
      <c r="R255" s="3">
        <v>3.1353</v>
      </c>
      <c r="S255" s="3">
        <v>3.1182</v>
      </c>
      <c r="T255" s="3">
        <v>3.0779</v>
      </c>
      <c r="U255" s="3">
        <v>2.9715</v>
      </c>
      <c r="V255" s="3">
        <v>2.732</v>
      </c>
    </row>
    <row r="256" ht="15.75" customHeight="1">
      <c r="C256" s="1">
        <v>2290.0</v>
      </c>
      <c r="D256" s="1">
        <v>2.5</v>
      </c>
      <c r="E256" s="41">
        <f t="shared" si="2"/>
        <v>1.590277778</v>
      </c>
      <c r="F256" s="1">
        <v>3.1918</v>
      </c>
      <c r="G256" s="3">
        <v>3.1904</v>
      </c>
      <c r="H256" s="3">
        <v>3.1887</v>
      </c>
      <c r="I256" s="3">
        <v>3.1864</v>
      </c>
      <c r="J256" s="3">
        <v>3.1828</v>
      </c>
      <c r="K256" s="3">
        <v>3.1794</v>
      </c>
      <c r="L256" s="3">
        <v>3.1756</v>
      </c>
      <c r="M256" s="3">
        <v>3.1708</v>
      </c>
      <c r="N256" s="3">
        <v>3.1658</v>
      </c>
      <c r="O256" s="3">
        <v>3.1592</v>
      </c>
      <c r="P256" s="3">
        <v>3.1514</v>
      </c>
      <c r="Q256" s="3">
        <v>3.143</v>
      </c>
      <c r="R256" s="3">
        <v>3.1339</v>
      </c>
      <c r="S256" s="3">
        <v>3.116</v>
      </c>
      <c r="T256" s="3">
        <v>3.0725</v>
      </c>
      <c r="U256" s="3">
        <v>2.9595</v>
      </c>
      <c r="V256" s="3">
        <v>2.7013</v>
      </c>
    </row>
    <row r="257" ht="15.75" customHeight="1">
      <c r="C257" s="1">
        <v>2300.0</v>
      </c>
      <c r="D257" s="1">
        <v>2.5</v>
      </c>
      <c r="E257" s="41">
        <f t="shared" si="2"/>
        <v>1.597222222</v>
      </c>
      <c r="F257" s="1">
        <v>3.1913</v>
      </c>
      <c r="G257" s="3">
        <v>3.1897</v>
      </c>
      <c r="H257" s="3">
        <v>3.1881</v>
      </c>
      <c r="I257" s="3">
        <v>3.1855</v>
      </c>
      <c r="J257" s="3">
        <v>3.182</v>
      </c>
      <c r="K257" s="3">
        <v>3.1786</v>
      </c>
      <c r="L257" s="3">
        <v>3.1746</v>
      </c>
      <c r="M257" s="3">
        <v>3.1698</v>
      </c>
      <c r="N257" s="3">
        <v>3.1646</v>
      </c>
      <c r="O257" s="3">
        <v>3.1579</v>
      </c>
      <c r="P257" s="3">
        <v>3.1503</v>
      </c>
      <c r="Q257" s="3">
        <v>3.1418</v>
      </c>
      <c r="R257" s="3">
        <v>3.1327</v>
      </c>
      <c r="S257" s="3">
        <v>3.1137</v>
      </c>
      <c r="T257" s="3">
        <v>3.0668</v>
      </c>
      <c r="U257" s="3">
        <v>2.9469</v>
      </c>
      <c r="V257" s="3">
        <v>2.6662</v>
      </c>
    </row>
    <row r="258" ht="15.75" customHeight="1">
      <c r="C258" s="1">
        <v>2310.0</v>
      </c>
      <c r="D258" s="1">
        <v>2.5</v>
      </c>
      <c r="E258" s="41">
        <f t="shared" si="2"/>
        <v>1.604166667</v>
      </c>
      <c r="F258" s="1">
        <v>3.1906</v>
      </c>
      <c r="G258" s="3">
        <v>3.1891</v>
      </c>
      <c r="H258" s="3">
        <v>3.1872</v>
      </c>
      <c r="I258" s="3">
        <v>3.1847</v>
      </c>
      <c r="J258" s="3">
        <v>3.1811</v>
      </c>
      <c r="K258" s="3">
        <v>3.1778</v>
      </c>
      <c r="L258" s="3">
        <v>3.1735</v>
      </c>
      <c r="M258" s="3">
        <v>3.1688</v>
      </c>
      <c r="N258" s="3">
        <v>3.1633</v>
      </c>
      <c r="O258" s="3">
        <v>3.1565</v>
      </c>
      <c r="P258" s="3">
        <v>3.1489</v>
      </c>
      <c r="Q258" s="3">
        <v>3.1407</v>
      </c>
      <c r="R258" s="3">
        <v>3.1314</v>
      </c>
      <c r="S258" s="3">
        <v>3.1111</v>
      </c>
      <c r="T258" s="3">
        <v>3.0607</v>
      </c>
      <c r="U258" s="3">
        <v>2.9335</v>
      </c>
      <c r="V258" s="3">
        <v>2.6242</v>
      </c>
    </row>
    <row r="259" ht="15.75" customHeight="1">
      <c r="C259" s="1">
        <v>2320.0</v>
      </c>
      <c r="D259" s="1">
        <v>2.5</v>
      </c>
      <c r="E259" s="41">
        <f t="shared" si="2"/>
        <v>1.611111111</v>
      </c>
      <c r="F259" s="1">
        <v>3.1899</v>
      </c>
      <c r="G259" s="3">
        <v>3.1882</v>
      </c>
      <c r="H259" s="3">
        <v>3.1865</v>
      </c>
      <c r="I259" s="3">
        <v>3.1838</v>
      </c>
      <c r="J259" s="3">
        <v>3.1801</v>
      </c>
      <c r="K259" s="3">
        <v>3.1768</v>
      </c>
      <c r="L259" s="3">
        <v>3.1725</v>
      </c>
      <c r="M259" s="3">
        <v>3.1676</v>
      </c>
      <c r="N259" s="3">
        <v>3.1621</v>
      </c>
      <c r="O259" s="3">
        <v>3.1552</v>
      </c>
      <c r="P259" s="3">
        <v>3.1476</v>
      </c>
      <c r="Q259" s="3">
        <v>3.1395</v>
      </c>
      <c r="R259" s="3">
        <v>3.13</v>
      </c>
      <c r="S259" s="3">
        <v>3.1084</v>
      </c>
      <c r="T259" s="3">
        <v>3.054</v>
      </c>
      <c r="U259" s="3">
        <v>2.9192</v>
      </c>
      <c r="V259" s="3">
        <v>2.5741</v>
      </c>
    </row>
    <row r="260" ht="15.75" customHeight="1">
      <c r="C260" s="1">
        <v>2330.0</v>
      </c>
      <c r="D260" s="1">
        <v>2.5</v>
      </c>
      <c r="E260" s="41">
        <f t="shared" si="2"/>
        <v>1.618055556</v>
      </c>
      <c r="F260" s="1">
        <v>3.1892</v>
      </c>
      <c r="G260" s="3">
        <v>3.1875</v>
      </c>
      <c r="H260" s="3">
        <v>3.1857</v>
      </c>
      <c r="I260" s="3">
        <v>3.183</v>
      </c>
      <c r="J260" s="3">
        <v>3.1793</v>
      </c>
      <c r="K260" s="3">
        <v>3.1757</v>
      </c>
      <c r="L260" s="3">
        <v>3.1715</v>
      </c>
      <c r="M260" s="3">
        <v>3.1665</v>
      </c>
      <c r="N260" s="3">
        <v>3.1609</v>
      </c>
      <c r="O260" s="3">
        <v>3.1538</v>
      </c>
      <c r="P260" s="3">
        <v>3.1462</v>
      </c>
      <c r="Q260" s="3">
        <v>3.1381</v>
      </c>
      <c r="R260" s="3">
        <v>3.1287</v>
      </c>
      <c r="S260" s="3">
        <v>3.1056</v>
      </c>
      <c r="T260" s="3">
        <v>3.0469</v>
      </c>
      <c r="U260" s="3">
        <v>2.9042</v>
      </c>
      <c r="V260" s="3">
        <v>2.5149</v>
      </c>
    </row>
    <row r="261" ht="15.75" customHeight="1">
      <c r="C261" s="1">
        <v>2340.0</v>
      </c>
      <c r="D261" s="1">
        <v>2.5</v>
      </c>
      <c r="E261" s="41">
        <f t="shared" si="2"/>
        <v>1.625</v>
      </c>
      <c r="F261" s="1">
        <v>3.1884</v>
      </c>
      <c r="G261" s="3">
        <v>3.1869</v>
      </c>
      <c r="H261" s="3">
        <v>3.185</v>
      </c>
      <c r="I261" s="3">
        <v>3.1823</v>
      </c>
      <c r="J261" s="3">
        <v>3.1784</v>
      </c>
      <c r="K261" s="3">
        <v>3.1749</v>
      </c>
      <c r="L261" s="3">
        <v>3.1705</v>
      </c>
      <c r="M261" s="3">
        <v>3.1653</v>
      </c>
      <c r="N261" s="3">
        <v>3.1595</v>
      </c>
      <c r="O261" s="3">
        <v>3.1525</v>
      </c>
      <c r="P261" s="3">
        <v>3.145</v>
      </c>
      <c r="Q261" s="3">
        <v>3.1369</v>
      </c>
      <c r="R261" s="3">
        <v>3.1273</v>
      </c>
      <c r="S261" s="3">
        <v>3.1024</v>
      </c>
      <c r="T261" s="3">
        <v>3.0393</v>
      </c>
      <c r="U261" s="3">
        <v>2.8882</v>
      </c>
      <c r="V261" s="3">
        <v>2.4999</v>
      </c>
    </row>
    <row r="262" ht="15.75" customHeight="1">
      <c r="C262" s="1">
        <v>2350.0</v>
      </c>
      <c r="D262" s="1">
        <v>2.5</v>
      </c>
      <c r="E262" s="41">
        <f t="shared" si="2"/>
        <v>1.631944444</v>
      </c>
      <c r="F262" s="1">
        <v>3.1877</v>
      </c>
      <c r="G262" s="3">
        <v>3.186</v>
      </c>
      <c r="H262" s="3">
        <v>3.1842</v>
      </c>
      <c r="I262" s="3">
        <v>3.1813</v>
      </c>
      <c r="J262" s="3">
        <v>3.1774</v>
      </c>
      <c r="K262" s="3">
        <v>3.1739</v>
      </c>
      <c r="L262" s="3">
        <v>3.1693</v>
      </c>
      <c r="M262" s="3">
        <v>3.1641</v>
      </c>
      <c r="N262" s="3">
        <v>3.1582</v>
      </c>
      <c r="O262" s="3">
        <v>3.1511</v>
      </c>
      <c r="P262" s="3">
        <v>3.1437</v>
      </c>
      <c r="Q262" s="3">
        <v>3.1358</v>
      </c>
      <c r="R262" s="3">
        <v>3.1258</v>
      </c>
      <c r="S262" s="3">
        <v>3.099</v>
      </c>
      <c r="T262" s="3">
        <v>3.0312</v>
      </c>
      <c r="U262" s="3">
        <v>2.8711</v>
      </c>
    </row>
    <row r="263" ht="15.75" customHeight="1">
      <c r="C263" s="1">
        <v>2360.0</v>
      </c>
      <c r="D263" s="1">
        <v>2.5</v>
      </c>
      <c r="E263" s="41">
        <f t="shared" si="2"/>
        <v>1.638888889</v>
      </c>
      <c r="F263" s="1">
        <v>3.187</v>
      </c>
      <c r="G263" s="3">
        <v>3.1854</v>
      </c>
      <c r="H263" s="3">
        <v>3.1833</v>
      </c>
      <c r="I263" s="3">
        <v>3.1805</v>
      </c>
      <c r="J263" s="3">
        <v>3.1766</v>
      </c>
      <c r="K263" s="3">
        <v>3.1729</v>
      </c>
      <c r="L263" s="3">
        <v>3.1683</v>
      </c>
      <c r="M263" s="3">
        <v>3.1629</v>
      </c>
      <c r="N263" s="3">
        <v>3.1568</v>
      </c>
      <c r="O263" s="3">
        <v>3.1498</v>
      </c>
      <c r="P263" s="3">
        <v>3.1423</v>
      </c>
      <c r="Q263" s="3">
        <v>3.1344</v>
      </c>
      <c r="R263" s="3">
        <v>3.1243</v>
      </c>
      <c r="S263" s="3">
        <v>3.0953</v>
      </c>
      <c r="T263" s="3">
        <v>3.0224</v>
      </c>
      <c r="U263" s="3">
        <v>2.8527</v>
      </c>
    </row>
    <row r="264" ht="15.75" customHeight="1">
      <c r="C264" s="1">
        <v>2370.0</v>
      </c>
      <c r="D264" s="1">
        <v>2.5</v>
      </c>
      <c r="E264" s="41">
        <f t="shared" si="2"/>
        <v>1.645833333</v>
      </c>
      <c r="F264" s="1">
        <v>3.1864</v>
      </c>
      <c r="G264" s="3">
        <v>3.1845</v>
      </c>
      <c r="H264" s="3">
        <v>3.1825</v>
      </c>
      <c r="I264" s="3">
        <v>3.1796</v>
      </c>
      <c r="J264" s="3">
        <v>3.1756</v>
      </c>
      <c r="K264" s="3">
        <v>3.1719</v>
      </c>
      <c r="L264" s="3">
        <v>3.1671</v>
      </c>
      <c r="M264" s="3">
        <v>3.1617</v>
      </c>
      <c r="N264" s="3">
        <v>3.1555</v>
      </c>
      <c r="O264" s="3">
        <v>3.1482</v>
      </c>
      <c r="P264" s="3">
        <v>3.1412</v>
      </c>
      <c r="Q264" s="3">
        <v>3.1332</v>
      </c>
      <c r="R264" s="3">
        <v>3.1226</v>
      </c>
      <c r="S264" s="3">
        <v>3.0914</v>
      </c>
      <c r="T264" s="3">
        <v>3.0131</v>
      </c>
      <c r="U264" s="3">
        <v>2.8332</v>
      </c>
    </row>
    <row r="265" ht="15.75" customHeight="1">
      <c r="C265" s="1">
        <v>2380.0</v>
      </c>
      <c r="D265" s="1">
        <v>2.5</v>
      </c>
      <c r="E265" s="41">
        <f t="shared" si="2"/>
        <v>1.652777778</v>
      </c>
      <c r="F265" s="1">
        <v>3.1855</v>
      </c>
      <c r="G265" s="3">
        <v>3.1837</v>
      </c>
      <c r="H265" s="3">
        <v>3.1816</v>
      </c>
      <c r="I265" s="3">
        <v>3.1788</v>
      </c>
      <c r="J265" s="3">
        <v>3.1746</v>
      </c>
      <c r="K265" s="3">
        <v>3.1708</v>
      </c>
      <c r="L265" s="3">
        <v>3.166</v>
      </c>
      <c r="M265" s="3">
        <v>3.1604</v>
      </c>
      <c r="N265" s="3">
        <v>3.1541</v>
      </c>
      <c r="O265" s="3">
        <v>3.1469</v>
      </c>
      <c r="P265" s="3">
        <v>3.1398</v>
      </c>
      <c r="Q265" s="3">
        <v>3.1319</v>
      </c>
      <c r="R265" s="3">
        <v>3.1208</v>
      </c>
      <c r="S265" s="3">
        <v>3.087</v>
      </c>
      <c r="T265" s="3">
        <v>3.0032</v>
      </c>
      <c r="U265" s="3">
        <v>2.8119</v>
      </c>
    </row>
    <row r="266" ht="15.75" customHeight="1">
      <c r="C266" s="1">
        <v>2390.0</v>
      </c>
      <c r="D266" s="1">
        <v>2.5</v>
      </c>
      <c r="E266" s="41">
        <f t="shared" si="2"/>
        <v>1.659722222</v>
      </c>
      <c r="F266" s="1">
        <v>3.1848</v>
      </c>
      <c r="G266" s="3">
        <v>3.183</v>
      </c>
      <c r="H266" s="3">
        <v>3.1808</v>
      </c>
      <c r="I266" s="3">
        <v>3.1778</v>
      </c>
      <c r="J266" s="3">
        <v>3.1737</v>
      </c>
      <c r="K266" s="3">
        <v>3.1698</v>
      </c>
      <c r="L266" s="3">
        <v>3.1648</v>
      </c>
      <c r="M266" s="3">
        <v>3.159</v>
      </c>
      <c r="N266" s="3">
        <v>3.1528</v>
      </c>
      <c r="O266" s="3">
        <v>3.1455</v>
      </c>
      <c r="P266" s="3">
        <v>3.1386</v>
      </c>
      <c r="Q266" s="3">
        <v>3.1305</v>
      </c>
      <c r="R266" s="3">
        <v>3.1189</v>
      </c>
      <c r="S266" s="3">
        <v>3.0825</v>
      </c>
      <c r="T266" s="3">
        <v>2.9929</v>
      </c>
      <c r="U266" s="3">
        <v>2.7888</v>
      </c>
    </row>
    <row r="267" ht="15.75" customHeight="1">
      <c r="C267" s="1">
        <v>2400.0</v>
      </c>
      <c r="D267" s="1">
        <v>2.5</v>
      </c>
      <c r="E267" s="41">
        <f t="shared" si="2"/>
        <v>1.666666667</v>
      </c>
      <c r="F267" s="1">
        <v>3.184</v>
      </c>
      <c r="G267" s="3">
        <v>3.1821</v>
      </c>
      <c r="H267" s="3">
        <v>3.18</v>
      </c>
      <c r="I267" s="3">
        <v>3.1769</v>
      </c>
      <c r="J267" s="3">
        <v>3.1727</v>
      </c>
      <c r="K267" s="3">
        <v>3.1687</v>
      </c>
      <c r="L267" s="3">
        <v>3.1636</v>
      </c>
      <c r="M267" s="3">
        <v>3.1577</v>
      </c>
      <c r="N267" s="3">
        <v>3.1514</v>
      </c>
      <c r="O267" s="3">
        <v>3.1442</v>
      </c>
      <c r="P267" s="3">
        <v>3.1373</v>
      </c>
      <c r="Q267" s="3">
        <v>3.1292</v>
      </c>
      <c r="R267" s="3">
        <v>3.1169</v>
      </c>
      <c r="S267" s="3">
        <v>3.0774</v>
      </c>
      <c r="T267" s="3">
        <v>2.9818</v>
      </c>
      <c r="U267" s="3">
        <v>2.7637</v>
      </c>
    </row>
    <row r="268" ht="15.75" customHeight="1">
      <c r="C268" s="1">
        <v>2410.0</v>
      </c>
      <c r="D268" s="1">
        <v>2.5</v>
      </c>
      <c r="E268" s="41">
        <f t="shared" si="2"/>
        <v>1.673611111</v>
      </c>
      <c r="F268" s="1">
        <v>3.1832</v>
      </c>
      <c r="G268" s="3">
        <v>3.1813</v>
      </c>
      <c r="H268" s="3">
        <v>3.1791</v>
      </c>
      <c r="I268" s="3">
        <v>3.1759</v>
      </c>
      <c r="J268" s="3">
        <v>3.1717</v>
      </c>
      <c r="K268" s="3">
        <v>3.1676</v>
      </c>
      <c r="L268" s="3">
        <v>3.1624</v>
      </c>
      <c r="M268" s="3">
        <v>3.1565</v>
      </c>
      <c r="N268" s="3">
        <v>3.1499</v>
      </c>
      <c r="O268" s="3">
        <v>3.1428</v>
      </c>
      <c r="P268" s="3">
        <v>3.1359</v>
      </c>
      <c r="Q268" s="3">
        <v>3.1278</v>
      </c>
      <c r="R268" s="3">
        <v>3.1147</v>
      </c>
      <c r="S268" s="3">
        <v>3.0722</v>
      </c>
      <c r="T268" s="3">
        <v>2.97</v>
      </c>
      <c r="U268" s="3">
        <v>2.736</v>
      </c>
    </row>
    <row r="269" ht="15.75" customHeight="1">
      <c r="C269" s="1">
        <v>2420.0</v>
      </c>
      <c r="D269" s="1">
        <v>2.5</v>
      </c>
      <c r="E269" s="41">
        <f t="shared" si="2"/>
        <v>1.680555556</v>
      </c>
      <c r="F269" s="1">
        <v>3.1825</v>
      </c>
      <c r="G269" s="3">
        <v>3.1805</v>
      </c>
      <c r="H269" s="3">
        <v>3.1783</v>
      </c>
      <c r="I269" s="3">
        <v>3.1751</v>
      </c>
      <c r="J269" s="3">
        <v>3.1707</v>
      </c>
      <c r="K269" s="3">
        <v>3.1665</v>
      </c>
      <c r="L269" s="3">
        <v>3.1612</v>
      </c>
      <c r="M269" s="3">
        <v>3.1552</v>
      </c>
      <c r="N269" s="3">
        <v>3.1486</v>
      </c>
      <c r="O269" s="3">
        <v>3.1415</v>
      </c>
      <c r="P269" s="3">
        <v>3.1348</v>
      </c>
      <c r="Q269" s="3">
        <v>3.1263</v>
      </c>
      <c r="R269" s="3">
        <v>3.1121</v>
      </c>
      <c r="S269" s="3">
        <v>3.0663</v>
      </c>
      <c r="T269" s="3">
        <v>2.9575</v>
      </c>
      <c r="U269" s="3">
        <v>2.7055</v>
      </c>
    </row>
    <row r="270" ht="15.75" customHeight="1">
      <c r="C270" s="1">
        <v>2430.0</v>
      </c>
      <c r="D270" s="1">
        <v>2.5</v>
      </c>
      <c r="E270" s="41">
        <f t="shared" si="2"/>
        <v>1.6875</v>
      </c>
      <c r="F270" s="1">
        <v>3.1816</v>
      </c>
      <c r="G270" s="3">
        <v>3.1796</v>
      </c>
      <c r="H270" s="3">
        <v>3.1773</v>
      </c>
      <c r="I270" s="3">
        <v>3.1741</v>
      </c>
      <c r="J270" s="3">
        <v>3.1697</v>
      </c>
      <c r="K270" s="3">
        <v>3.1653</v>
      </c>
      <c r="L270" s="3">
        <v>3.1599</v>
      </c>
      <c r="M270" s="3">
        <v>3.1536</v>
      </c>
      <c r="N270" s="3">
        <v>3.1472</v>
      </c>
      <c r="O270" s="3">
        <v>3.1401</v>
      </c>
      <c r="P270" s="3">
        <v>3.1334</v>
      </c>
      <c r="Q270" s="3">
        <v>3.1248</v>
      </c>
      <c r="R270" s="3">
        <v>3.1096</v>
      </c>
      <c r="S270" s="3">
        <v>3.06</v>
      </c>
      <c r="T270" s="3">
        <v>2.9445</v>
      </c>
      <c r="U270" s="3">
        <v>2.6707</v>
      </c>
    </row>
    <row r="271" ht="15.75" customHeight="1">
      <c r="C271" s="1">
        <v>2440.0</v>
      </c>
      <c r="D271" s="1">
        <v>2.5</v>
      </c>
      <c r="E271" s="41">
        <f t="shared" si="2"/>
        <v>1.694444444</v>
      </c>
      <c r="F271" s="1">
        <v>3.1808</v>
      </c>
      <c r="G271" s="3">
        <v>3.1786</v>
      </c>
      <c r="H271" s="3">
        <v>3.1764</v>
      </c>
      <c r="I271" s="3">
        <v>3.173</v>
      </c>
      <c r="J271" s="3">
        <v>3.1685</v>
      </c>
      <c r="K271" s="3">
        <v>3.1641</v>
      </c>
      <c r="L271" s="3">
        <v>3.1587</v>
      </c>
      <c r="M271" s="3">
        <v>3.1523</v>
      </c>
      <c r="N271" s="3">
        <v>3.1457</v>
      </c>
      <c r="O271" s="3">
        <v>3.1388</v>
      </c>
      <c r="P271" s="3">
        <v>3.1321</v>
      </c>
      <c r="Q271" s="3">
        <v>3.1233</v>
      </c>
      <c r="R271" s="3">
        <v>3.1066</v>
      </c>
      <c r="S271" s="3">
        <v>3.0533</v>
      </c>
      <c r="T271" s="3">
        <v>2.9305</v>
      </c>
      <c r="U271" s="3">
        <v>2.6299</v>
      </c>
    </row>
    <row r="272" ht="15.75" customHeight="1">
      <c r="C272" s="1">
        <v>2450.0</v>
      </c>
      <c r="D272" s="1">
        <v>2.5</v>
      </c>
      <c r="E272" s="41">
        <f t="shared" si="2"/>
        <v>1.701388889</v>
      </c>
      <c r="F272" s="1">
        <v>3.18</v>
      </c>
      <c r="G272" s="3">
        <v>3.1778</v>
      </c>
      <c r="H272" s="3">
        <v>3.1754</v>
      </c>
      <c r="I272" s="3">
        <v>3.172</v>
      </c>
      <c r="J272" s="3">
        <v>3.1675</v>
      </c>
      <c r="K272" s="3">
        <v>3.1629</v>
      </c>
      <c r="L272" s="3">
        <v>3.1574</v>
      </c>
      <c r="M272" s="3">
        <v>3.1509</v>
      </c>
      <c r="N272" s="3">
        <v>3.1444</v>
      </c>
      <c r="O272" s="3">
        <v>3.1374</v>
      </c>
      <c r="P272" s="3">
        <v>3.1307</v>
      </c>
      <c r="Q272" s="3">
        <v>3.1216</v>
      </c>
      <c r="R272" s="3">
        <v>3.1035</v>
      </c>
      <c r="S272" s="3">
        <v>3.046</v>
      </c>
      <c r="T272" s="3">
        <v>2.9156</v>
      </c>
      <c r="U272" s="3">
        <v>2.581</v>
      </c>
    </row>
    <row r="273" ht="15.75" customHeight="1">
      <c r="C273" s="1">
        <v>2460.0</v>
      </c>
      <c r="D273" s="1">
        <v>2.5</v>
      </c>
      <c r="E273" s="41">
        <f t="shared" si="2"/>
        <v>1.708333333</v>
      </c>
      <c r="F273" s="1">
        <v>3.1791</v>
      </c>
      <c r="G273" s="3">
        <v>3.1768</v>
      </c>
      <c r="H273" s="3">
        <v>3.1744</v>
      </c>
      <c r="I273" s="3">
        <v>3.171</v>
      </c>
      <c r="J273" s="3">
        <v>3.1663</v>
      </c>
      <c r="K273" s="3">
        <v>3.1617</v>
      </c>
      <c r="L273" s="3">
        <v>3.156</v>
      </c>
      <c r="M273" s="3">
        <v>3.1496</v>
      </c>
      <c r="N273" s="3">
        <v>3.143</v>
      </c>
      <c r="O273" s="3">
        <v>3.1361</v>
      </c>
      <c r="P273" s="3">
        <v>3.1294</v>
      </c>
      <c r="Q273" s="3">
        <v>3.1197</v>
      </c>
      <c r="R273" s="3">
        <v>3.1002</v>
      </c>
      <c r="S273" s="3">
        <v>3.0384</v>
      </c>
      <c r="T273" s="3">
        <v>2.8998</v>
      </c>
      <c r="U273" s="3">
        <v>2.524</v>
      </c>
    </row>
    <row r="274" ht="15.75" customHeight="1">
      <c r="C274" s="1">
        <v>2470.0</v>
      </c>
      <c r="D274" s="1">
        <v>2.5</v>
      </c>
      <c r="E274" s="41">
        <f t="shared" si="2"/>
        <v>1.715277778</v>
      </c>
      <c r="F274" s="1">
        <v>3.1781</v>
      </c>
      <c r="G274" s="3">
        <v>3.1759</v>
      </c>
      <c r="H274" s="3">
        <v>3.1735</v>
      </c>
      <c r="I274" s="3">
        <v>3.17</v>
      </c>
      <c r="J274" s="3">
        <v>3.1653</v>
      </c>
      <c r="K274" s="3">
        <v>3.1606</v>
      </c>
      <c r="L274" s="3">
        <v>3.1547</v>
      </c>
      <c r="M274" s="3">
        <v>3.1481</v>
      </c>
      <c r="N274" s="3">
        <v>3.1417</v>
      </c>
      <c r="O274" s="3">
        <v>3.1348</v>
      </c>
      <c r="P274" s="3">
        <v>3.128</v>
      </c>
      <c r="Q274" s="3">
        <v>3.1179</v>
      </c>
      <c r="R274" s="3">
        <v>3.0965</v>
      </c>
      <c r="S274" s="3">
        <v>3.0302</v>
      </c>
      <c r="T274" s="3">
        <v>2.8829</v>
      </c>
      <c r="U274" s="3">
        <v>2.4999</v>
      </c>
    </row>
    <row r="275" ht="15.75" customHeight="1">
      <c r="C275" s="1">
        <v>2480.0</v>
      </c>
      <c r="D275" s="1">
        <v>2.5</v>
      </c>
      <c r="E275" s="41">
        <f t="shared" si="2"/>
        <v>1.722222222</v>
      </c>
      <c r="F275" s="1">
        <v>3.1773</v>
      </c>
      <c r="G275" s="3">
        <v>3.1749</v>
      </c>
      <c r="H275" s="3">
        <v>3.1725</v>
      </c>
      <c r="I275" s="3">
        <v>3.169</v>
      </c>
      <c r="J275" s="3">
        <v>3.1641</v>
      </c>
      <c r="K275" s="3">
        <v>3.1592</v>
      </c>
      <c r="L275" s="3">
        <v>3.1533</v>
      </c>
      <c r="M275" s="3">
        <v>3.1467</v>
      </c>
      <c r="N275" s="3">
        <v>3.1401</v>
      </c>
      <c r="O275" s="3">
        <v>3.1334</v>
      </c>
      <c r="P275" s="3">
        <v>3.1265</v>
      </c>
      <c r="Q275" s="3">
        <v>3.1157</v>
      </c>
      <c r="R275" s="3">
        <v>3.0924</v>
      </c>
      <c r="S275" s="3">
        <v>3.0212</v>
      </c>
      <c r="T275" s="3">
        <v>2.8649</v>
      </c>
    </row>
    <row r="276" ht="15.75" customHeight="1">
      <c r="C276" s="1">
        <v>2490.0</v>
      </c>
      <c r="D276" s="1">
        <v>2.5</v>
      </c>
      <c r="E276" s="41">
        <f t="shared" si="2"/>
        <v>1.729166667</v>
      </c>
      <c r="F276" s="1">
        <v>3.1764</v>
      </c>
      <c r="G276" s="3">
        <v>3.1741</v>
      </c>
      <c r="H276" s="3">
        <v>3.1715</v>
      </c>
      <c r="I276" s="3">
        <v>3.1678</v>
      </c>
      <c r="J276" s="3">
        <v>3.1629</v>
      </c>
      <c r="K276" s="3">
        <v>3.158</v>
      </c>
      <c r="L276" s="3">
        <v>3.152</v>
      </c>
      <c r="M276" s="3">
        <v>3.1452</v>
      </c>
      <c r="N276" s="3">
        <v>3.1388</v>
      </c>
      <c r="O276" s="3">
        <v>3.1321</v>
      </c>
      <c r="P276" s="3">
        <v>3.125</v>
      </c>
      <c r="Q276" s="3">
        <v>3.1135</v>
      </c>
      <c r="R276" s="3">
        <v>3.088</v>
      </c>
      <c r="S276" s="3">
        <v>3.0118</v>
      </c>
      <c r="T276" s="3">
        <v>2.8456</v>
      </c>
    </row>
    <row r="277" ht="15.75" customHeight="1">
      <c r="C277" s="1">
        <v>2500.0</v>
      </c>
      <c r="D277" s="1">
        <v>2.5</v>
      </c>
      <c r="E277" s="41">
        <f t="shared" si="2"/>
        <v>1.736111111</v>
      </c>
      <c r="F277" s="1">
        <v>3.1754</v>
      </c>
      <c r="G277" s="3">
        <v>3.173</v>
      </c>
      <c r="H277" s="3">
        <v>3.1705</v>
      </c>
      <c r="I277" s="3">
        <v>3.1668</v>
      </c>
      <c r="J277" s="3">
        <v>3.1617</v>
      </c>
      <c r="K277" s="3">
        <v>3.1567</v>
      </c>
      <c r="L277" s="3">
        <v>3.1504</v>
      </c>
      <c r="M277" s="3">
        <v>3.1439</v>
      </c>
      <c r="N277" s="3">
        <v>3.1374</v>
      </c>
      <c r="O277" s="3">
        <v>3.1307</v>
      </c>
      <c r="P277" s="3">
        <v>3.1235</v>
      </c>
      <c r="Q277" s="3">
        <v>3.1111</v>
      </c>
      <c r="R277" s="3">
        <v>3.0833</v>
      </c>
      <c r="S277" s="3">
        <v>3.0018</v>
      </c>
      <c r="T277" s="3">
        <v>2.8246</v>
      </c>
    </row>
    <row r="278" ht="15.75" customHeight="1">
      <c r="C278" s="1">
        <v>2510.0</v>
      </c>
      <c r="D278" s="1">
        <v>2.5</v>
      </c>
      <c r="E278" s="41">
        <f t="shared" si="2"/>
        <v>1.743055556</v>
      </c>
      <c r="F278" s="1">
        <v>3.1744</v>
      </c>
      <c r="G278" s="3">
        <v>3.172</v>
      </c>
      <c r="H278" s="3">
        <v>3.1695</v>
      </c>
      <c r="I278" s="3">
        <v>3.1656</v>
      </c>
      <c r="J278" s="3">
        <v>3.1606</v>
      </c>
      <c r="K278" s="3">
        <v>3.1553</v>
      </c>
      <c r="L278" s="3">
        <v>3.1491</v>
      </c>
      <c r="M278" s="3">
        <v>3.1423</v>
      </c>
      <c r="N278" s="3">
        <v>3.1359</v>
      </c>
      <c r="O278" s="3">
        <v>3.1292</v>
      </c>
      <c r="P278" s="3">
        <v>3.1218</v>
      </c>
      <c r="Q278" s="3">
        <v>3.1084</v>
      </c>
      <c r="R278" s="3">
        <v>3.0781</v>
      </c>
      <c r="S278" s="3">
        <v>2.9912</v>
      </c>
      <c r="T278" s="3">
        <v>2.802</v>
      </c>
    </row>
    <row r="279" ht="15.75" customHeight="1">
      <c r="C279" s="1">
        <v>2520.0</v>
      </c>
      <c r="D279" s="1">
        <v>2.5</v>
      </c>
      <c r="E279" s="41">
        <f t="shared" si="2"/>
        <v>1.75</v>
      </c>
      <c r="F279" s="1">
        <v>3.1735</v>
      </c>
      <c r="G279" s="3">
        <v>3.171</v>
      </c>
      <c r="H279" s="3">
        <v>3.1683</v>
      </c>
      <c r="I279" s="3">
        <v>3.1644</v>
      </c>
      <c r="J279" s="3">
        <v>3.1594</v>
      </c>
      <c r="K279" s="3">
        <v>3.154</v>
      </c>
      <c r="L279" s="3">
        <v>3.1476</v>
      </c>
      <c r="M279" s="3">
        <v>3.141</v>
      </c>
      <c r="N279" s="3">
        <v>3.1346</v>
      </c>
      <c r="O279" s="3">
        <v>3.1278</v>
      </c>
      <c r="P279" s="3">
        <v>3.1201</v>
      </c>
      <c r="Q279" s="3">
        <v>3.1054</v>
      </c>
      <c r="R279" s="3">
        <v>3.0725</v>
      </c>
      <c r="S279" s="3">
        <v>2.9801</v>
      </c>
      <c r="T279" s="3">
        <v>2.7772</v>
      </c>
    </row>
    <row r="280" ht="15.75" customHeight="1">
      <c r="C280" s="1">
        <v>2530.0</v>
      </c>
      <c r="D280" s="1">
        <v>2.5</v>
      </c>
      <c r="E280" s="41">
        <f t="shared" si="2"/>
        <v>1.756944444</v>
      </c>
      <c r="F280" s="1">
        <v>3.1725</v>
      </c>
      <c r="G280" s="3">
        <v>3.17</v>
      </c>
      <c r="H280" s="3">
        <v>3.1673</v>
      </c>
      <c r="I280" s="3">
        <v>3.1633</v>
      </c>
      <c r="J280" s="3">
        <v>3.158</v>
      </c>
      <c r="K280" s="3">
        <v>3.1526</v>
      </c>
      <c r="L280" s="3">
        <v>3.1462</v>
      </c>
      <c r="M280" s="3">
        <v>3.1395</v>
      </c>
      <c r="N280" s="3">
        <v>3.1332</v>
      </c>
      <c r="O280" s="3">
        <v>3.1263</v>
      </c>
      <c r="P280" s="3">
        <v>3.1182</v>
      </c>
      <c r="Q280" s="3">
        <v>3.1024</v>
      </c>
      <c r="R280" s="3">
        <v>3.0664</v>
      </c>
      <c r="S280" s="3">
        <v>2.9681</v>
      </c>
      <c r="T280" s="3">
        <v>2.7498</v>
      </c>
    </row>
    <row r="281" ht="15.75" customHeight="1">
      <c r="C281" s="1">
        <v>2540.0</v>
      </c>
      <c r="D281" s="1">
        <v>2.5</v>
      </c>
      <c r="E281" s="41">
        <f t="shared" si="2"/>
        <v>1.763888889</v>
      </c>
      <c r="F281" s="1">
        <v>3.1715</v>
      </c>
      <c r="G281" s="3">
        <v>3.1688</v>
      </c>
      <c r="H281" s="3">
        <v>3.1661</v>
      </c>
      <c r="I281" s="3">
        <v>3.1621</v>
      </c>
      <c r="J281" s="3">
        <v>3.1568</v>
      </c>
      <c r="K281" s="3">
        <v>3.1513</v>
      </c>
      <c r="L281" s="3">
        <v>3.1447</v>
      </c>
      <c r="M281" s="3">
        <v>3.1381</v>
      </c>
      <c r="N281" s="3">
        <v>3.1319</v>
      </c>
      <c r="O281" s="3">
        <v>3.1248</v>
      </c>
      <c r="P281" s="3">
        <v>3.1164</v>
      </c>
      <c r="Q281" s="3">
        <v>3.0988</v>
      </c>
      <c r="R281" s="3">
        <v>3.0599</v>
      </c>
      <c r="S281" s="3">
        <v>2.9555</v>
      </c>
      <c r="T281" s="3">
        <v>2.7198</v>
      </c>
    </row>
    <row r="282" ht="15.75" customHeight="1">
      <c r="C282" s="1">
        <v>2550.0</v>
      </c>
      <c r="D282" s="1">
        <v>2.5</v>
      </c>
      <c r="E282" s="41">
        <f t="shared" si="2"/>
        <v>1.770833333</v>
      </c>
      <c r="F282" s="1">
        <v>3.1705</v>
      </c>
      <c r="G282" s="3">
        <v>3.1678</v>
      </c>
      <c r="H282" s="3">
        <v>3.1651</v>
      </c>
      <c r="I282" s="3">
        <v>3.1609</v>
      </c>
      <c r="J282" s="3">
        <v>3.1555</v>
      </c>
      <c r="K282" s="3">
        <v>3.1498</v>
      </c>
      <c r="L282" s="3">
        <v>3.1432</v>
      </c>
      <c r="M282" s="3">
        <v>3.1366</v>
      </c>
      <c r="N282" s="3">
        <v>3.1304</v>
      </c>
      <c r="O282" s="3">
        <v>3.1233</v>
      </c>
      <c r="P282" s="3">
        <v>3.1142</v>
      </c>
      <c r="Q282" s="3">
        <v>3.0949</v>
      </c>
      <c r="R282" s="3">
        <v>3.0528</v>
      </c>
      <c r="S282" s="3">
        <v>2.942</v>
      </c>
      <c r="T282" s="3">
        <v>2.6859</v>
      </c>
    </row>
    <row r="283" ht="15.75" customHeight="1">
      <c r="C283" s="1">
        <v>2560.0</v>
      </c>
      <c r="D283" s="1">
        <v>2.5</v>
      </c>
      <c r="E283" s="41">
        <f t="shared" si="2"/>
        <v>1.777777778</v>
      </c>
      <c r="F283" s="1">
        <v>3.1695</v>
      </c>
      <c r="G283" s="3">
        <v>3.1666</v>
      </c>
      <c r="H283" s="3">
        <v>3.1639</v>
      </c>
      <c r="I283" s="3">
        <v>3.1597</v>
      </c>
      <c r="J283" s="3">
        <v>3.1541</v>
      </c>
      <c r="K283" s="3">
        <v>3.1484</v>
      </c>
      <c r="L283" s="3">
        <v>3.1418</v>
      </c>
      <c r="M283" s="3">
        <v>3.1351</v>
      </c>
      <c r="N283" s="3">
        <v>3.129</v>
      </c>
      <c r="O283" s="3">
        <v>3.1218</v>
      </c>
      <c r="P283" s="3">
        <v>3.112</v>
      </c>
      <c r="Q283" s="3">
        <v>3.0909</v>
      </c>
      <c r="R283" s="3">
        <v>3.0454</v>
      </c>
      <c r="S283" s="3">
        <v>2.9276</v>
      </c>
      <c r="T283" s="3">
        <v>2.6468</v>
      </c>
    </row>
    <row r="284" ht="15.75" customHeight="1">
      <c r="C284" s="1">
        <v>2570.0</v>
      </c>
      <c r="D284" s="1">
        <v>2.5</v>
      </c>
      <c r="E284" s="41">
        <f t="shared" si="2"/>
        <v>1.784722222</v>
      </c>
      <c r="F284" s="1">
        <v>3.1685</v>
      </c>
      <c r="G284" s="3">
        <v>3.1656</v>
      </c>
      <c r="H284" s="3">
        <v>3.1628</v>
      </c>
      <c r="I284" s="3">
        <v>3.1584</v>
      </c>
      <c r="J284" s="3">
        <v>3.1528</v>
      </c>
      <c r="K284" s="3">
        <v>3.1469</v>
      </c>
      <c r="L284" s="3">
        <v>3.1403</v>
      </c>
      <c r="M284" s="3">
        <v>3.1337</v>
      </c>
      <c r="N284" s="3">
        <v>3.1275</v>
      </c>
      <c r="O284" s="3">
        <v>3.1201</v>
      </c>
      <c r="P284" s="3">
        <v>3.1095</v>
      </c>
      <c r="Q284" s="3">
        <v>3.0863</v>
      </c>
      <c r="R284" s="3">
        <v>3.0371</v>
      </c>
      <c r="S284" s="3">
        <v>2.9124</v>
      </c>
      <c r="T284" s="3">
        <v>2.5994</v>
      </c>
    </row>
    <row r="285" ht="15.75" customHeight="1">
      <c r="C285" s="1">
        <v>2580.0</v>
      </c>
      <c r="D285" s="1">
        <v>2.5</v>
      </c>
      <c r="E285" s="41">
        <f t="shared" si="2"/>
        <v>1.791666667</v>
      </c>
      <c r="F285" s="1">
        <v>3.1673</v>
      </c>
      <c r="G285" s="3">
        <v>3.1644</v>
      </c>
      <c r="H285" s="3">
        <v>3.1616</v>
      </c>
      <c r="I285" s="3">
        <v>3.1572</v>
      </c>
      <c r="J285" s="3">
        <v>3.1514</v>
      </c>
      <c r="K285" s="3">
        <v>3.1454</v>
      </c>
      <c r="L285" s="3">
        <v>3.1388</v>
      </c>
      <c r="M285" s="3">
        <v>3.1324</v>
      </c>
      <c r="N285" s="3">
        <v>3.126</v>
      </c>
      <c r="O285" s="3">
        <v>3.1184</v>
      </c>
      <c r="P285" s="3">
        <v>3.1069</v>
      </c>
      <c r="Q285" s="3">
        <v>3.0813</v>
      </c>
      <c r="R285" s="3">
        <v>3.0285</v>
      </c>
      <c r="S285" s="3">
        <v>2.8963</v>
      </c>
      <c r="T285" s="3">
        <v>2.5437</v>
      </c>
    </row>
    <row r="286" ht="15.75" customHeight="1">
      <c r="C286" s="1">
        <v>2590.0</v>
      </c>
      <c r="D286" s="1">
        <v>2.5</v>
      </c>
      <c r="E286" s="41">
        <f t="shared" si="2"/>
        <v>1.798611111</v>
      </c>
      <c r="F286" s="1">
        <v>3.1663</v>
      </c>
      <c r="G286" s="3">
        <v>3.1633</v>
      </c>
      <c r="H286" s="3">
        <v>3.1604</v>
      </c>
      <c r="I286" s="3">
        <v>3.1558</v>
      </c>
      <c r="J286" s="3">
        <v>3.1501</v>
      </c>
      <c r="K286" s="3">
        <v>3.1439</v>
      </c>
      <c r="L286" s="3">
        <v>3.1373</v>
      </c>
      <c r="M286" s="3">
        <v>3.1309</v>
      </c>
      <c r="N286" s="3">
        <v>3.1245</v>
      </c>
      <c r="O286" s="3">
        <v>3.1165</v>
      </c>
      <c r="P286" s="3">
        <v>3.1039</v>
      </c>
      <c r="Q286" s="3">
        <v>3.0759</v>
      </c>
      <c r="R286" s="3">
        <v>3.019</v>
      </c>
      <c r="S286" s="3">
        <v>2.8789</v>
      </c>
      <c r="T286" s="3">
        <v>2.4999</v>
      </c>
    </row>
    <row r="287" ht="15.75" customHeight="1">
      <c r="C287" s="1">
        <v>2600.0</v>
      </c>
      <c r="D287" s="1">
        <v>2.5</v>
      </c>
      <c r="E287" s="41">
        <f t="shared" si="2"/>
        <v>1.805555556</v>
      </c>
      <c r="F287" s="1">
        <v>3.1651</v>
      </c>
      <c r="G287" s="3">
        <v>3.1621</v>
      </c>
      <c r="H287" s="3">
        <v>3.1592</v>
      </c>
      <c r="I287" s="3">
        <v>3.1545</v>
      </c>
      <c r="J287" s="3">
        <v>3.1486</v>
      </c>
      <c r="K287" s="3">
        <v>3.1425</v>
      </c>
      <c r="L287" s="3">
        <v>3.1359</v>
      </c>
      <c r="M287" s="3">
        <v>3.1295</v>
      </c>
      <c r="N287" s="3">
        <v>3.1229</v>
      </c>
      <c r="O287" s="3">
        <v>3.1145</v>
      </c>
      <c r="P287" s="3">
        <v>3.1007</v>
      </c>
      <c r="Q287" s="3">
        <v>3.07</v>
      </c>
      <c r="R287" s="3">
        <v>3.0091</v>
      </c>
      <c r="S287" s="3">
        <v>2.8603</v>
      </c>
    </row>
    <row r="288" ht="15.75" customHeight="1">
      <c r="C288" s="1">
        <v>2610.0</v>
      </c>
      <c r="D288" s="1">
        <v>2.5</v>
      </c>
      <c r="E288" s="41">
        <f t="shared" si="2"/>
        <v>1.8125</v>
      </c>
      <c r="F288" s="1">
        <v>3.1639</v>
      </c>
      <c r="G288" s="3">
        <v>3.1609</v>
      </c>
      <c r="H288" s="3">
        <v>3.1579</v>
      </c>
      <c r="I288" s="3">
        <v>3.1531</v>
      </c>
      <c r="J288" s="3">
        <v>3.1472</v>
      </c>
      <c r="K288" s="3">
        <v>3.1408</v>
      </c>
      <c r="L288" s="3">
        <v>3.1344</v>
      </c>
      <c r="M288" s="3">
        <v>3.128</v>
      </c>
      <c r="N288" s="3">
        <v>3.1214</v>
      </c>
      <c r="O288" s="3">
        <v>3.1123</v>
      </c>
      <c r="P288" s="3">
        <v>3.0971</v>
      </c>
      <c r="Q288" s="3">
        <v>3.0636</v>
      </c>
      <c r="R288" s="3">
        <v>2.9986</v>
      </c>
      <c r="S288" s="3">
        <v>2.8401</v>
      </c>
    </row>
    <row r="289" ht="15.75" customHeight="1">
      <c r="C289" s="1">
        <v>2620.0</v>
      </c>
      <c r="D289" s="1">
        <v>2.5</v>
      </c>
      <c r="E289" s="41">
        <f t="shared" si="2"/>
        <v>1.819444444</v>
      </c>
      <c r="F289" s="1">
        <v>3.1629</v>
      </c>
      <c r="G289" s="3">
        <v>3.1597</v>
      </c>
      <c r="H289" s="3">
        <v>3.1567</v>
      </c>
      <c r="I289" s="3">
        <v>3.1518</v>
      </c>
      <c r="J289" s="3">
        <v>3.1457</v>
      </c>
      <c r="K289" s="3">
        <v>3.1393</v>
      </c>
      <c r="L289" s="3">
        <v>3.1329</v>
      </c>
      <c r="M289" s="3">
        <v>3.1265</v>
      </c>
      <c r="N289" s="3">
        <v>3.1199</v>
      </c>
      <c r="O289" s="3">
        <v>3.1101</v>
      </c>
      <c r="P289" s="3">
        <v>3.0933</v>
      </c>
      <c r="Q289" s="3">
        <v>3.0567</v>
      </c>
      <c r="R289" s="3">
        <v>2.9873</v>
      </c>
      <c r="S289" s="3">
        <v>2.8182</v>
      </c>
    </row>
    <row r="290" ht="15.75" customHeight="1">
      <c r="C290" s="1">
        <v>2630.0</v>
      </c>
      <c r="D290" s="1">
        <v>2.5</v>
      </c>
      <c r="E290" s="41">
        <f t="shared" si="2"/>
        <v>1.826388889</v>
      </c>
      <c r="F290" s="1">
        <v>3.1617</v>
      </c>
      <c r="G290" s="3">
        <v>3.1585</v>
      </c>
      <c r="H290" s="3">
        <v>3.1553</v>
      </c>
      <c r="I290" s="3">
        <v>3.1503</v>
      </c>
      <c r="J290" s="3">
        <v>3.1442</v>
      </c>
      <c r="K290" s="3">
        <v>3.1378</v>
      </c>
      <c r="L290" s="3">
        <v>3.1314</v>
      </c>
      <c r="M290" s="3">
        <v>3.125</v>
      </c>
      <c r="N290" s="3">
        <v>3.1182</v>
      </c>
      <c r="O290" s="3">
        <v>3.1076</v>
      </c>
      <c r="P290" s="3">
        <v>3.089</v>
      </c>
      <c r="Q290" s="3">
        <v>3.0492</v>
      </c>
      <c r="R290" s="3">
        <v>2.9754</v>
      </c>
      <c r="S290" s="3">
        <v>2.7944</v>
      </c>
    </row>
    <row r="291" ht="15.75" customHeight="1">
      <c r="C291" s="1">
        <v>2640.0</v>
      </c>
      <c r="D291" s="1">
        <v>2.5</v>
      </c>
      <c r="E291" s="41">
        <f t="shared" si="2"/>
        <v>1.833333333</v>
      </c>
      <c r="F291" s="1">
        <v>3.1604</v>
      </c>
      <c r="G291" s="3">
        <v>3.1572</v>
      </c>
      <c r="H291" s="3">
        <v>3.154</v>
      </c>
      <c r="I291" s="3">
        <v>3.1488</v>
      </c>
      <c r="J291" s="3">
        <v>3.1427</v>
      </c>
      <c r="K291" s="3">
        <v>3.1363</v>
      </c>
      <c r="L291" s="3">
        <v>3.13</v>
      </c>
      <c r="M291" s="3">
        <v>3.1235</v>
      </c>
      <c r="N291" s="3">
        <v>3.1164</v>
      </c>
      <c r="O291" s="3">
        <v>3.1051</v>
      </c>
      <c r="P291" s="3">
        <v>3.0845</v>
      </c>
      <c r="Q291" s="3">
        <v>3.0411</v>
      </c>
      <c r="R291" s="3">
        <v>2.9625</v>
      </c>
      <c r="S291" s="3">
        <v>2.7682</v>
      </c>
    </row>
    <row r="292" ht="15.75" customHeight="1">
      <c r="C292" s="1">
        <v>2650.0</v>
      </c>
      <c r="D292" s="1">
        <v>2.5</v>
      </c>
      <c r="E292" s="41">
        <f t="shared" si="2"/>
        <v>1.840277778</v>
      </c>
      <c r="F292" s="1">
        <v>3.1592</v>
      </c>
      <c r="G292" s="3">
        <v>3.156</v>
      </c>
      <c r="H292" s="3">
        <v>3.1526</v>
      </c>
      <c r="I292" s="3">
        <v>3.1474</v>
      </c>
      <c r="J292" s="3">
        <v>3.1412</v>
      </c>
      <c r="K292" s="3">
        <v>3.1348</v>
      </c>
      <c r="L292" s="3">
        <v>3.1285</v>
      </c>
      <c r="M292" s="3">
        <v>3.1219</v>
      </c>
      <c r="N292" s="3">
        <v>3.1145</v>
      </c>
      <c r="O292" s="3">
        <v>3.102</v>
      </c>
      <c r="P292" s="3">
        <v>3.0794</v>
      </c>
      <c r="Q292" s="3">
        <v>3.0325</v>
      </c>
      <c r="R292" s="3">
        <v>2.949</v>
      </c>
      <c r="S292" s="3">
        <v>2.7394</v>
      </c>
    </row>
    <row r="293" ht="15.75" customHeight="1">
      <c r="C293" s="1">
        <v>2660.0</v>
      </c>
      <c r="D293" s="1">
        <v>2.5</v>
      </c>
      <c r="E293" s="41">
        <f t="shared" si="2"/>
        <v>1.847222222</v>
      </c>
      <c r="F293" s="1">
        <v>3.158</v>
      </c>
      <c r="G293" s="3">
        <v>3.1547</v>
      </c>
      <c r="H293" s="3">
        <v>3.1511</v>
      </c>
      <c r="I293" s="3">
        <v>3.1457</v>
      </c>
      <c r="J293" s="3">
        <v>3.1396</v>
      </c>
      <c r="K293" s="3">
        <v>3.1332</v>
      </c>
      <c r="L293" s="3">
        <v>3.127</v>
      </c>
      <c r="M293" s="3">
        <v>3.1204</v>
      </c>
      <c r="N293" s="3">
        <v>3.1125</v>
      </c>
      <c r="O293" s="3">
        <v>3.0988</v>
      </c>
      <c r="P293" s="3">
        <v>3.0739</v>
      </c>
      <c r="Q293" s="3">
        <v>3.0231</v>
      </c>
      <c r="R293" s="3">
        <v>2.9347</v>
      </c>
      <c r="S293" s="3">
        <v>2.707</v>
      </c>
    </row>
    <row r="294" ht="15.75" customHeight="1">
      <c r="C294" s="1">
        <v>2670.0</v>
      </c>
      <c r="D294" s="1">
        <v>2.5</v>
      </c>
      <c r="E294" s="41">
        <f t="shared" si="2"/>
        <v>1.854166667</v>
      </c>
      <c r="F294" s="1">
        <v>3.1567</v>
      </c>
      <c r="G294" s="3">
        <v>3.1533</v>
      </c>
      <c r="H294" s="3">
        <v>3.1498</v>
      </c>
      <c r="I294" s="3">
        <v>3.1442</v>
      </c>
      <c r="J294" s="3">
        <v>3.1381</v>
      </c>
      <c r="K294" s="3">
        <v>3.1317</v>
      </c>
      <c r="L294" s="3">
        <v>3.1255</v>
      </c>
      <c r="M294" s="3">
        <v>3.1189</v>
      </c>
      <c r="N294" s="3">
        <v>3.1103</v>
      </c>
      <c r="O294" s="3">
        <v>3.0953</v>
      </c>
      <c r="P294" s="3">
        <v>3.0676</v>
      </c>
      <c r="Q294" s="3">
        <v>3.0131</v>
      </c>
      <c r="R294" s="3">
        <v>2.9192</v>
      </c>
      <c r="S294" s="3">
        <v>2.6704</v>
      </c>
    </row>
    <row r="295" ht="15.75" customHeight="1">
      <c r="C295" s="1">
        <v>2680.0</v>
      </c>
      <c r="D295" s="1">
        <v>2.5</v>
      </c>
      <c r="E295" s="41">
        <f t="shared" si="2"/>
        <v>1.861111111</v>
      </c>
      <c r="F295" s="1">
        <v>3.1555</v>
      </c>
      <c r="G295" s="3">
        <v>3.152</v>
      </c>
      <c r="H295" s="3">
        <v>3.1482</v>
      </c>
      <c r="I295" s="3">
        <v>3.1427</v>
      </c>
      <c r="J295" s="3">
        <v>3.1364</v>
      </c>
      <c r="K295" s="3">
        <v>3.13</v>
      </c>
      <c r="L295" s="3">
        <v>3.124</v>
      </c>
      <c r="M295" s="3">
        <v>3.1172</v>
      </c>
      <c r="N295" s="3">
        <v>3.1081</v>
      </c>
      <c r="O295" s="3">
        <v>3.0916</v>
      </c>
      <c r="P295" s="3">
        <v>3.061</v>
      </c>
      <c r="Q295" s="3">
        <v>3.0025</v>
      </c>
      <c r="R295" s="3">
        <v>2.9027</v>
      </c>
      <c r="S295" s="3">
        <v>2.6267</v>
      </c>
    </row>
    <row r="296" ht="15.75" customHeight="1">
      <c r="C296" s="1">
        <v>2690.0</v>
      </c>
      <c r="D296" s="1">
        <v>2.5</v>
      </c>
      <c r="E296" s="41">
        <f t="shared" si="2"/>
        <v>1.868055556</v>
      </c>
      <c r="F296" s="1">
        <v>3.1541</v>
      </c>
      <c r="G296" s="3">
        <v>3.1506</v>
      </c>
      <c r="H296" s="3">
        <v>3.1467</v>
      </c>
      <c r="I296" s="3">
        <v>3.141</v>
      </c>
      <c r="J296" s="3">
        <v>3.1349</v>
      </c>
      <c r="K296" s="3">
        <v>3.1285</v>
      </c>
      <c r="L296" s="3">
        <v>3.1224</v>
      </c>
      <c r="M296" s="3">
        <v>3.1154</v>
      </c>
      <c r="N296" s="3">
        <v>3.1056</v>
      </c>
      <c r="O296" s="3">
        <v>3.0874</v>
      </c>
      <c r="P296" s="3">
        <v>3.054</v>
      </c>
      <c r="Q296" s="3">
        <v>2.9912</v>
      </c>
      <c r="R296" s="3">
        <v>2.8849</v>
      </c>
      <c r="S296" s="3">
        <v>2.5738</v>
      </c>
    </row>
    <row r="297" ht="15.75" customHeight="1">
      <c r="C297" s="1">
        <v>2700.0</v>
      </c>
      <c r="D297" s="1">
        <v>2.5</v>
      </c>
      <c r="E297" s="41">
        <f t="shared" si="2"/>
        <v>1.875</v>
      </c>
      <c r="F297" s="1">
        <v>3.1528</v>
      </c>
      <c r="G297" s="3">
        <v>3.1491</v>
      </c>
      <c r="H297" s="3">
        <v>3.1452</v>
      </c>
      <c r="I297" s="3">
        <v>3.1395</v>
      </c>
      <c r="J297" s="3">
        <v>3.1334</v>
      </c>
      <c r="K297" s="3">
        <v>3.127</v>
      </c>
      <c r="L297" s="3">
        <v>3.1209</v>
      </c>
      <c r="M297" s="3">
        <v>3.1137</v>
      </c>
      <c r="N297" s="3">
        <v>3.1029</v>
      </c>
      <c r="O297" s="3">
        <v>3.0826</v>
      </c>
      <c r="P297" s="3">
        <v>3.046</v>
      </c>
      <c r="Q297" s="3">
        <v>2.9792</v>
      </c>
      <c r="R297" s="3">
        <v>2.8659</v>
      </c>
      <c r="S297" s="3">
        <v>2.5115</v>
      </c>
    </row>
    <row r="298" ht="15.75" customHeight="1">
      <c r="C298" s="1">
        <v>2710.0</v>
      </c>
      <c r="D298" s="1">
        <v>2.5</v>
      </c>
      <c r="E298" s="41">
        <f t="shared" si="2"/>
        <v>1.881944444</v>
      </c>
      <c r="F298" s="1">
        <v>3.1514</v>
      </c>
      <c r="G298" s="3">
        <v>3.1477</v>
      </c>
      <c r="H298" s="3">
        <v>3.1437</v>
      </c>
      <c r="I298" s="3">
        <v>3.1378</v>
      </c>
      <c r="J298" s="3">
        <v>3.1317</v>
      </c>
      <c r="K298" s="3">
        <v>3.1255</v>
      </c>
      <c r="L298" s="3">
        <v>3.1192</v>
      </c>
      <c r="M298" s="3">
        <v>3.1116</v>
      </c>
      <c r="N298" s="3">
        <v>3.1</v>
      </c>
      <c r="O298" s="3">
        <v>3.0776</v>
      </c>
      <c r="P298" s="3">
        <v>3.0376</v>
      </c>
      <c r="Q298" s="3">
        <v>2.9662</v>
      </c>
      <c r="R298" s="3">
        <v>2.8453</v>
      </c>
      <c r="S298" s="3">
        <v>2.4999</v>
      </c>
    </row>
    <row r="299" ht="15.75" customHeight="1">
      <c r="C299" s="1">
        <v>2720.0</v>
      </c>
      <c r="D299" s="1">
        <v>2.5</v>
      </c>
      <c r="E299" s="41">
        <f t="shared" si="2"/>
        <v>1.888888889</v>
      </c>
      <c r="F299" s="1">
        <v>3.1501</v>
      </c>
      <c r="G299" s="3">
        <v>3.1462</v>
      </c>
      <c r="H299" s="3">
        <v>3.1422</v>
      </c>
      <c r="I299" s="3">
        <v>3.1361</v>
      </c>
      <c r="J299" s="3">
        <v>3.1302</v>
      </c>
      <c r="K299" s="3">
        <v>3.1238</v>
      </c>
      <c r="L299" s="3">
        <v>3.1175</v>
      </c>
      <c r="M299" s="3">
        <v>3.1096</v>
      </c>
      <c r="N299" s="3">
        <v>3.0968</v>
      </c>
      <c r="O299" s="3">
        <v>3.072</v>
      </c>
      <c r="P299" s="3">
        <v>3.0287</v>
      </c>
      <c r="Q299" s="3">
        <v>2.9524</v>
      </c>
      <c r="R299" s="3">
        <v>2.8229</v>
      </c>
    </row>
    <row r="300" ht="15.75" customHeight="1">
      <c r="C300" s="1">
        <v>2730.0</v>
      </c>
      <c r="D300" s="1">
        <v>2.5</v>
      </c>
      <c r="E300" s="41">
        <f t="shared" si="2"/>
        <v>1.895833333</v>
      </c>
      <c r="F300" s="1">
        <v>3.1486</v>
      </c>
      <c r="G300" s="3">
        <v>3.1447</v>
      </c>
      <c r="H300" s="3">
        <v>3.1405</v>
      </c>
      <c r="I300" s="3">
        <v>3.1344</v>
      </c>
      <c r="J300" s="3">
        <v>3.1287</v>
      </c>
      <c r="K300" s="3">
        <v>3.1223</v>
      </c>
      <c r="L300" s="3">
        <v>3.116</v>
      </c>
      <c r="M300" s="3">
        <v>3.1074</v>
      </c>
      <c r="N300" s="3">
        <v>3.0933</v>
      </c>
      <c r="O300" s="3">
        <v>3.0661</v>
      </c>
      <c r="P300" s="3">
        <v>3.0189</v>
      </c>
      <c r="Q300" s="3">
        <v>2.9377</v>
      </c>
      <c r="R300" s="3">
        <v>2.7983</v>
      </c>
    </row>
    <row r="301" ht="15.75" customHeight="1">
      <c r="C301" s="1">
        <v>2740.0</v>
      </c>
      <c r="D301" s="1">
        <v>2.5</v>
      </c>
      <c r="E301" s="41">
        <f t="shared" si="2"/>
        <v>1.902777778</v>
      </c>
      <c r="F301" s="1">
        <v>3.1472</v>
      </c>
      <c r="G301" s="3">
        <v>3.143</v>
      </c>
      <c r="H301" s="3">
        <v>3.1388</v>
      </c>
      <c r="I301" s="3">
        <v>3.1327</v>
      </c>
      <c r="J301" s="3">
        <v>3.127</v>
      </c>
      <c r="K301" s="3">
        <v>3.1208</v>
      </c>
      <c r="L301" s="3">
        <v>3.1142</v>
      </c>
      <c r="M301" s="3">
        <v>3.1051</v>
      </c>
      <c r="N301" s="3">
        <v>3.0895</v>
      </c>
      <c r="O301" s="3">
        <v>3.0594</v>
      </c>
      <c r="P301" s="3">
        <v>3.0082</v>
      </c>
      <c r="Q301" s="3">
        <v>2.9219</v>
      </c>
      <c r="R301" s="3">
        <v>2.7713</v>
      </c>
    </row>
    <row r="302" ht="15.75" customHeight="1">
      <c r="C302" s="1">
        <v>2750.0</v>
      </c>
      <c r="D302" s="1">
        <v>2.5</v>
      </c>
      <c r="E302" s="41">
        <f t="shared" si="2"/>
        <v>1.909722222</v>
      </c>
      <c r="F302" s="1">
        <v>3.1457</v>
      </c>
      <c r="G302" s="3">
        <v>3.1415</v>
      </c>
      <c r="H302" s="3">
        <v>3.1371</v>
      </c>
      <c r="I302" s="3">
        <v>3.131</v>
      </c>
      <c r="J302" s="3">
        <v>3.1253</v>
      </c>
      <c r="K302" s="3">
        <v>3.1191</v>
      </c>
      <c r="L302" s="3">
        <v>3.1123</v>
      </c>
      <c r="M302" s="3">
        <v>3.1025</v>
      </c>
      <c r="N302" s="3">
        <v>3.0853</v>
      </c>
      <c r="O302" s="3">
        <v>3.0523</v>
      </c>
      <c r="P302" s="3">
        <v>2.9969</v>
      </c>
      <c r="Q302" s="3">
        <v>2.905</v>
      </c>
      <c r="R302" s="3">
        <v>2.7412</v>
      </c>
    </row>
    <row r="303" ht="15.75" customHeight="1">
      <c r="C303" s="1">
        <v>2760.0</v>
      </c>
      <c r="D303" s="1">
        <v>2.5</v>
      </c>
      <c r="E303" s="41">
        <f t="shared" si="2"/>
        <v>1.916666667</v>
      </c>
      <c r="F303" s="1">
        <v>3.1442</v>
      </c>
      <c r="G303" s="3">
        <v>3.1398</v>
      </c>
      <c r="H303" s="3">
        <v>3.1354</v>
      </c>
      <c r="I303" s="3">
        <v>3.1294</v>
      </c>
      <c r="J303" s="3">
        <v>3.1238</v>
      </c>
      <c r="K303" s="3">
        <v>3.1174</v>
      </c>
      <c r="L303" s="3">
        <v>3.1105</v>
      </c>
      <c r="M303" s="3">
        <v>3.0998</v>
      </c>
      <c r="N303" s="3">
        <v>3.0808</v>
      </c>
      <c r="O303" s="3">
        <v>3.0443</v>
      </c>
      <c r="P303" s="3">
        <v>2.9848</v>
      </c>
      <c r="Q303" s="3">
        <v>2.887</v>
      </c>
      <c r="R303" s="3">
        <v>2.7077</v>
      </c>
    </row>
    <row r="304" ht="15.75" customHeight="1">
      <c r="C304" s="1">
        <v>2770.0</v>
      </c>
      <c r="D304" s="1">
        <v>2.5</v>
      </c>
      <c r="E304" s="41">
        <f t="shared" si="2"/>
        <v>1.923611111</v>
      </c>
      <c r="F304" s="1">
        <v>3.1427</v>
      </c>
      <c r="G304" s="3">
        <v>3.1381</v>
      </c>
      <c r="H304" s="3">
        <v>3.1337</v>
      </c>
      <c r="I304" s="3">
        <v>3.1277</v>
      </c>
      <c r="J304" s="3">
        <v>3.1221</v>
      </c>
      <c r="K304" s="3">
        <v>3.1159</v>
      </c>
      <c r="L304" s="3">
        <v>3.1086</v>
      </c>
      <c r="M304" s="3">
        <v>3.097</v>
      </c>
      <c r="N304" s="3">
        <v>3.0759</v>
      </c>
      <c r="O304" s="3">
        <v>3.0359</v>
      </c>
      <c r="P304" s="3">
        <v>2.972</v>
      </c>
      <c r="Q304" s="3">
        <v>2.8672</v>
      </c>
      <c r="R304" s="3">
        <v>2.6692</v>
      </c>
    </row>
    <row r="305" ht="15.75" customHeight="1">
      <c r="C305" s="1">
        <v>2780.0</v>
      </c>
      <c r="D305" s="1">
        <v>2.5</v>
      </c>
      <c r="E305" s="41">
        <f t="shared" si="2"/>
        <v>1.930555556</v>
      </c>
      <c r="F305" s="1">
        <v>3.141</v>
      </c>
      <c r="G305" s="3">
        <v>3.1364</v>
      </c>
      <c r="H305" s="3">
        <v>3.1321</v>
      </c>
      <c r="I305" s="3">
        <v>3.126</v>
      </c>
      <c r="J305" s="3">
        <v>3.1206</v>
      </c>
      <c r="K305" s="3">
        <v>3.114</v>
      </c>
      <c r="L305" s="3">
        <v>3.1064</v>
      </c>
      <c r="M305" s="3">
        <v>3.0938</v>
      </c>
      <c r="N305" s="3">
        <v>3.0703</v>
      </c>
      <c r="O305" s="3">
        <v>3.0268</v>
      </c>
      <c r="P305" s="3">
        <v>2.9582</v>
      </c>
      <c r="Q305" s="3">
        <v>2.846</v>
      </c>
      <c r="R305" s="3">
        <v>2.6232</v>
      </c>
    </row>
    <row r="306" ht="15.75" customHeight="1">
      <c r="C306" s="1">
        <v>2790.0</v>
      </c>
      <c r="D306" s="1">
        <v>2.5</v>
      </c>
      <c r="E306" s="41">
        <f t="shared" si="2"/>
        <v>1.9375</v>
      </c>
      <c r="F306" s="1">
        <v>3.1395</v>
      </c>
      <c r="G306" s="3">
        <v>3.1348</v>
      </c>
      <c r="H306" s="3">
        <v>3.1302</v>
      </c>
      <c r="I306" s="3">
        <v>3.1243</v>
      </c>
      <c r="J306" s="3">
        <v>3.1189</v>
      </c>
      <c r="K306" s="3">
        <v>3.1123</v>
      </c>
      <c r="L306" s="3">
        <v>3.1042</v>
      </c>
      <c r="M306" s="3">
        <v>3.0902</v>
      </c>
      <c r="N306" s="3">
        <v>3.0644</v>
      </c>
      <c r="O306" s="3">
        <v>3.0169</v>
      </c>
      <c r="P306" s="3">
        <v>2.9433</v>
      </c>
      <c r="Q306" s="3">
        <v>2.8229</v>
      </c>
      <c r="R306" s="3">
        <v>2.567</v>
      </c>
    </row>
    <row r="307" ht="15.75" customHeight="1">
      <c r="C307" s="1">
        <v>2800.0</v>
      </c>
      <c r="D307" s="1">
        <v>2.5</v>
      </c>
      <c r="E307" s="41">
        <f t="shared" si="2"/>
        <v>1.944444444</v>
      </c>
      <c r="F307" s="1">
        <v>3.1378</v>
      </c>
      <c r="G307" s="3">
        <v>3.1331</v>
      </c>
      <c r="H307" s="3">
        <v>3.1285</v>
      </c>
      <c r="I307" s="3">
        <v>3.1224</v>
      </c>
      <c r="J307" s="3">
        <v>3.1172</v>
      </c>
      <c r="K307" s="3">
        <v>3.1105</v>
      </c>
      <c r="L307" s="3">
        <v>3.1019</v>
      </c>
      <c r="M307" s="3">
        <v>3.0863</v>
      </c>
      <c r="N307" s="3">
        <v>3.0578</v>
      </c>
      <c r="O307" s="3">
        <v>3.0061</v>
      </c>
      <c r="P307" s="3">
        <v>2.9275</v>
      </c>
      <c r="Q307" s="3">
        <v>2.7972</v>
      </c>
      <c r="R307" s="3">
        <v>2.4999</v>
      </c>
    </row>
    <row r="308" ht="15.75" customHeight="1">
      <c r="C308" s="1">
        <v>2810.0</v>
      </c>
      <c r="D308" s="1">
        <v>2.5</v>
      </c>
      <c r="E308" s="41">
        <f t="shared" si="2"/>
        <v>1.951388889</v>
      </c>
      <c r="F308" s="1">
        <v>3.1361</v>
      </c>
      <c r="G308" s="3">
        <v>3.1312</v>
      </c>
      <c r="H308" s="3">
        <v>3.1267</v>
      </c>
      <c r="I308" s="3">
        <v>3.1208</v>
      </c>
      <c r="J308" s="3">
        <v>3.1155</v>
      </c>
      <c r="K308" s="3">
        <v>3.1086</v>
      </c>
      <c r="L308" s="3">
        <v>3.0993</v>
      </c>
      <c r="M308" s="3">
        <v>3.0821</v>
      </c>
      <c r="N308" s="3">
        <v>3.0508</v>
      </c>
      <c r="O308" s="3">
        <v>2.9946</v>
      </c>
      <c r="P308" s="3">
        <v>2.9104</v>
      </c>
      <c r="Q308" s="3">
        <v>2.7691</v>
      </c>
    </row>
    <row r="309" ht="15.75" customHeight="1">
      <c r="C309" s="1">
        <v>2820.0</v>
      </c>
      <c r="D309" s="1">
        <v>2.5</v>
      </c>
      <c r="E309" s="41">
        <f t="shared" si="2"/>
        <v>1.958333333</v>
      </c>
      <c r="F309" s="1">
        <v>3.1342</v>
      </c>
      <c r="G309" s="3">
        <v>3.1294</v>
      </c>
      <c r="H309" s="3">
        <v>3.1248</v>
      </c>
      <c r="I309" s="3">
        <v>3.1189</v>
      </c>
      <c r="J309" s="3">
        <v>3.1138</v>
      </c>
      <c r="K309" s="3">
        <v>3.1066</v>
      </c>
      <c r="L309" s="3">
        <v>3.0965</v>
      </c>
      <c r="M309" s="3">
        <v>3.0776</v>
      </c>
      <c r="N309" s="3">
        <v>3.043</v>
      </c>
      <c r="O309" s="3">
        <v>2.9823</v>
      </c>
      <c r="P309" s="3">
        <v>2.892</v>
      </c>
      <c r="Q309" s="3">
        <v>2.7375</v>
      </c>
    </row>
    <row r="310" ht="15.75" customHeight="1">
      <c r="C310" s="1">
        <v>2830.0</v>
      </c>
      <c r="D310" s="1">
        <v>2.5</v>
      </c>
      <c r="E310" s="41">
        <f t="shared" si="2"/>
        <v>1.965277778</v>
      </c>
      <c r="F310" s="1">
        <v>3.1326</v>
      </c>
      <c r="G310" s="3">
        <v>3.1275</v>
      </c>
      <c r="H310" s="3">
        <v>3.1229</v>
      </c>
      <c r="I310" s="3">
        <v>3.1172</v>
      </c>
      <c r="J310" s="3">
        <v>3.1121</v>
      </c>
      <c r="K310" s="3">
        <v>3.1046</v>
      </c>
      <c r="L310" s="3">
        <v>3.0934</v>
      </c>
      <c r="M310" s="3">
        <v>3.0725</v>
      </c>
      <c r="N310" s="3">
        <v>3.0346</v>
      </c>
      <c r="O310" s="3">
        <v>2.9691</v>
      </c>
      <c r="P310" s="3">
        <v>2.8721</v>
      </c>
      <c r="Q310" s="3">
        <v>2.7019</v>
      </c>
    </row>
    <row r="311" ht="15.75" customHeight="1">
      <c r="C311" s="1">
        <v>2840.0</v>
      </c>
      <c r="D311" s="1">
        <v>2.5</v>
      </c>
      <c r="E311" s="41">
        <f t="shared" si="2"/>
        <v>1.972222222</v>
      </c>
      <c r="F311" s="1">
        <v>3.1307</v>
      </c>
      <c r="G311" s="3">
        <v>3.1256</v>
      </c>
      <c r="H311" s="3">
        <v>3.1213</v>
      </c>
      <c r="I311" s="3">
        <v>3.1154</v>
      </c>
      <c r="J311" s="3">
        <v>3.1103</v>
      </c>
      <c r="K311" s="3">
        <v>3.1024</v>
      </c>
      <c r="L311" s="3">
        <v>3.0902</v>
      </c>
      <c r="M311" s="3">
        <v>3.0669</v>
      </c>
      <c r="N311" s="3">
        <v>3.0255</v>
      </c>
      <c r="O311" s="3">
        <v>2.9549</v>
      </c>
      <c r="P311" s="3">
        <v>2.8505</v>
      </c>
      <c r="Q311" s="3">
        <v>2.661</v>
      </c>
    </row>
    <row r="312" ht="15.75" customHeight="1">
      <c r="C312" s="1">
        <v>2850.0</v>
      </c>
      <c r="D312" s="1">
        <v>2.5</v>
      </c>
      <c r="E312" s="41">
        <f t="shared" si="2"/>
        <v>1.979166667</v>
      </c>
      <c r="F312" s="1">
        <v>3.1288</v>
      </c>
      <c r="G312" s="3">
        <v>3.1238</v>
      </c>
      <c r="H312" s="3">
        <v>3.1194</v>
      </c>
      <c r="I312" s="3">
        <v>3.1135</v>
      </c>
      <c r="J312" s="3">
        <v>3.1084</v>
      </c>
      <c r="K312" s="3">
        <v>3.1</v>
      </c>
      <c r="L312" s="3">
        <v>3.0867</v>
      </c>
      <c r="M312" s="3">
        <v>3.061</v>
      </c>
      <c r="N312" s="3">
        <v>3.0155</v>
      </c>
      <c r="O312" s="3">
        <v>2.9398</v>
      </c>
      <c r="P312" s="3">
        <v>2.8271</v>
      </c>
      <c r="Q312" s="3">
        <v>2.6112</v>
      </c>
    </row>
    <row r="313" ht="15.75" customHeight="1">
      <c r="C313" s="1">
        <v>2860.0</v>
      </c>
      <c r="D313" s="1">
        <v>2.5</v>
      </c>
      <c r="E313" s="41">
        <f t="shared" si="2"/>
        <v>1.986111111</v>
      </c>
      <c r="F313" s="1">
        <v>3.127</v>
      </c>
      <c r="G313" s="3">
        <v>3.1218</v>
      </c>
      <c r="H313" s="3">
        <v>3.1174</v>
      </c>
      <c r="I313" s="3">
        <v>3.1116</v>
      </c>
      <c r="J313" s="3">
        <v>3.1066</v>
      </c>
      <c r="K313" s="3">
        <v>3.0976</v>
      </c>
      <c r="L313" s="3">
        <v>3.083</v>
      </c>
      <c r="M313" s="3">
        <v>3.0545</v>
      </c>
      <c r="N313" s="3">
        <v>3.0049</v>
      </c>
      <c r="O313" s="3">
        <v>2.9234</v>
      </c>
      <c r="P313" s="3">
        <v>2.8011</v>
      </c>
      <c r="Q313" s="3">
        <v>2.5498</v>
      </c>
    </row>
    <row r="314" ht="15.75" customHeight="1">
      <c r="C314" s="1">
        <v>2870.0</v>
      </c>
      <c r="D314" s="1">
        <v>2.5</v>
      </c>
      <c r="E314" s="41">
        <f t="shared" si="2"/>
        <v>1.993055556</v>
      </c>
      <c r="F314" s="1">
        <v>3.1251</v>
      </c>
      <c r="G314" s="3">
        <v>3.1199</v>
      </c>
      <c r="H314" s="3">
        <v>3.1155</v>
      </c>
      <c r="I314" s="3">
        <v>3.1098</v>
      </c>
      <c r="J314" s="3">
        <v>3.1046</v>
      </c>
      <c r="K314" s="3">
        <v>3.0951</v>
      </c>
      <c r="L314" s="3">
        <v>3.0788</v>
      </c>
      <c r="M314" s="3">
        <v>3.0472</v>
      </c>
      <c r="N314" s="3">
        <v>2.9934</v>
      </c>
      <c r="O314" s="3">
        <v>2.9059</v>
      </c>
      <c r="P314" s="3">
        <v>2.7724</v>
      </c>
      <c r="Q314" s="3">
        <v>2.4999</v>
      </c>
    </row>
    <row r="315" ht="15.75" customHeight="1">
      <c r="C315" s="1">
        <v>2880.0</v>
      </c>
      <c r="D315" s="1">
        <v>2.5</v>
      </c>
      <c r="E315" s="41">
        <f t="shared" si="2"/>
        <v>2</v>
      </c>
      <c r="F315" s="1">
        <v>3.1231</v>
      </c>
      <c r="G315" s="3">
        <v>3.1179</v>
      </c>
      <c r="H315" s="3">
        <v>3.1135</v>
      </c>
      <c r="I315" s="3">
        <v>3.1078</v>
      </c>
      <c r="J315" s="3">
        <v>3.1025</v>
      </c>
      <c r="K315" s="3">
        <v>3.0922</v>
      </c>
      <c r="L315" s="3">
        <v>3.0742</v>
      </c>
      <c r="M315" s="3">
        <v>3.0395</v>
      </c>
      <c r="N315" s="3">
        <v>2.9811</v>
      </c>
      <c r="O315" s="3">
        <v>2.887</v>
      </c>
      <c r="P315" s="3">
        <v>2.7404</v>
      </c>
    </row>
    <row r="316" ht="15.75" customHeight="1">
      <c r="C316" s="1">
        <v>2890.0</v>
      </c>
      <c r="D316" s="1">
        <v>2.5</v>
      </c>
      <c r="E316" s="41">
        <f t="shared" si="2"/>
        <v>2.006944444</v>
      </c>
      <c r="F316" s="1">
        <v>3.1211</v>
      </c>
      <c r="G316" s="3">
        <v>3.1159</v>
      </c>
      <c r="H316" s="3">
        <v>3.1116</v>
      </c>
      <c r="I316" s="3">
        <v>3.1059</v>
      </c>
      <c r="J316" s="3">
        <v>3.1003</v>
      </c>
      <c r="K316" s="3">
        <v>3.0892</v>
      </c>
      <c r="L316" s="3">
        <v>3.0691</v>
      </c>
      <c r="M316" s="3">
        <v>3.031</v>
      </c>
      <c r="N316" s="3">
        <v>2.9679</v>
      </c>
      <c r="O316" s="3">
        <v>2.8666</v>
      </c>
      <c r="P316" s="3">
        <v>2.7041</v>
      </c>
    </row>
    <row r="317" ht="15.75" customHeight="1">
      <c r="C317" s="1">
        <v>2900.0</v>
      </c>
      <c r="D317" s="1">
        <v>2.5</v>
      </c>
      <c r="E317" s="41">
        <f t="shared" si="2"/>
        <v>2.013888889</v>
      </c>
      <c r="F317" s="1">
        <v>3.1191</v>
      </c>
      <c r="G317" s="3">
        <v>3.1137</v>
      </c>
      <c r="H317" s="3">
        <v>3.1096</v>
      </c>
      <c r="I317" s="3">
        <v>3.1039</v>
      </c>
      <c r="J317" s="3">
        <v>3.0981</v>
      </c>
      <c r="K317" s="3">
        <v>3.086</v>
      </c>
      <c r="L317" s="3">
        <v>3.0637</v>
      </c>
      <c r="M317" s="3">
        <v>3.0219</v>
      </c>
      <c r="N317" s="3">
        <v>2.9538</v>
      </c>
      <c r="O317" s="3">
        <v>2.8445</v>
      </c>
      <c r="P317" s="3">
        <v>2.6623</v>
      </c>
    </row>
    <row r="318" ht="15.75" customHeight="1">
      <c r="C318" s="1">
        <v>2910.0</v>
      </c>
      <c r="D318" s="1">
        <v>2.5</v>
      </c>
      <c r="E318" s="41">
        <f t="shared" si="2"/>
        <v>2.020833333</v>
      </c>
      <c r="F318" s="1">
        <v>3.1169</v>
      </c>
      <c r="G318" s="3">
        <v>3.1116</v>
      </c>
      <c r="H318" s="3">
        <v>3.1076</v>
      </c>
      <c r="I318" s="3">
        <v>3.1017</v>
      </c>
      <c r="J318" s="3">
        <v>3.0958</v>
      </c>
      <c r="K318" s="3">
        <v>3.0825</v>
      </c>
      <c r="L318" s="3">
        <v>3.0578</v>
      </c>
      <c r="M318" s="3">
        <v>3.012</v>
      </c>
      <c r="N318" s="3">
        <v>2.9388</v>
      </c>
      <c r="O318" s="3">
        <v>2.8202</v>
      </c>
      <c r="P318" s="3">
        <v>2.6114</v>
      </c>
    </row>
    <row r="319" ht="15.75" customHeight="1">
      <c r="C319" s="1">
        <v>2920.0</v>
      </c>
      <c r="D319" s="1">
        <v>2.5</v>
      </c>
      <c r="E319" s="41">
        <f t="shared" si="2"/>
        <v>2.027777778</v>
      </c>
      <c r="F319" s="1">
        <v>3.1148</v>
      </c>
      <c r="G319" s="3">
        <v>3.1095</v>
      </c>
      <c r="H319" s="3">
        <v>3.1054</v>
      </c>
      <c r="I319" s="3">
        <v>3.0995</v>
      </c>
      <c r="J319" s="3">
        <v>3.0933</v>
      </c>
      <c r="K319" s="3">
        <v>3.0786</v>
      </c>
      <c r="L319" s="3">
        <v>3.0513</v>
      </c>
      <c r="M319" s="3">
        <v>3.0012</v>
      </c>
      <c r="N319" s="3">
        <v>2.9224</v>
      </c>
      <c r="O319" s="3">
        <v>2.7935</v>
      </c>
      <c r="P319" s="3">
        <v>2.5483</v>
      </c>
    </row>
    <row r="320" ht="15.75" customHeight="1">
      <c r="C320" s="1">
        <v>2930.0</v>
      </c>
      <c r="D320" s="1">
        <v>2.5</v>
      </c>
      <c r="E320" s="41">
        <f t="shared" si="2"/>
        <v>2.034722222</v>
      </c>
      <c r="F320" s="1">
        <v>3.1125</v>
      </c>
      <c r="G320" s="3">
        <v>3.1073</v>
      </c>
      <c r="H320" s="3">
        <v>3.1034</v>
      </c>
      <c r="I320" s="3">
        <v>3.0973</v>
      </c>
      <c r="J320" s="3">
        <v>3.0906</v>
      </c>
      <c r="K320" s="3">
        <v>3.0744</v>
      </c>
      <c r="L320" s="3">
        <v>3.0442</v>
      </c>
      <c r="M320" s="3">
        <v>2.9895</v>
      </c>
      <c r="N320" s="3">
        <v>2.905</v>
      </c>
      <c r="O320" s="3">
        <v>2.764</v>
      </c>
      <c r="P320" s="3">
        <v>2.4997</v>
      </c>
    </row>
    <row r="321" ht="15.75" customHeight="1">
      <c r="C321" s="1">
        <v>2940.0</v>
      </c>
      <c r="D321" s="1">
        <v>2.5</v>
      </c>
      <c r="E321" s="41">
        <f t="shared" si="2"/>
        <v>2.041666667</v>
      </c>
      <c r="F321" s="1">
        <v>3.1103</v>
      </c>
      <c r="G321" s="3">
        <v>3.1051</v>
      </c>
      <c r="H321" s="3">
        <v>3.1012</v>
      </c>
      <c r="I321" s="3">
        <v>3.0951</v>
      </c>
      <c r="J321" s="3">
        <v>3.0877</v>
      </c>
      <c r="K321" s="3">
        <v>3.0698</v>
      </c>
      <c r="L321" s="3">
        <v>3.0364</v>
      </c>
      <c r="M321" s="3">
        <v>2.9772</v>
      </c>
      <c r="N321" s="3">
        <v>2.8863</v>
      </c>
      <c r="O321" s="3">
        <v>2.7306</v>
      </c>
    </row>
    <row r="322" ht="15.75" customHeight="1">
      <c r="C322" s="1">
        <v>2950.0</v>
      </c>
      <c r="D322" s="1">
        <v>2.5</v>
      </c>
      <c r="E322" s="41">
        <f t="shared" si="2"/>
        <v>2.048611111</v>
      </c>
      <c r="F322" s="1">
        <v>3.1081</v>
      </c>
      <c r="G322" s="3">
        <v>3.1027</v>
      </c>
      <c r="H322" s="3">
        <v>3.099</v>
      </c>
      <c r="I322" s="3">
        <v>3.0928</v>
      </c>
      <c r="J322" s="3">
        <v>3.0847</v>
      </c>
      <c r="K322" s="3">
        <v>3.0649</v>
      </c>
      <c r="L322" s="3">
        <v>3.028</v>
      </c>
      <c r="M322" s="3">
        <v>2.9639</v>
      </c>
      <c r="N322" s="3">
        <v>2.8659</v>
      </c>
      <c r="O322" s="3">
        <v>2.6928</v>
      </c>
    </row>
    <row r="323" ht="15.75" customHeight="1">
      <c r="C323" s="1">
        <v>2960.0</v>
      </c>
      <c r="D323" s="1">
        <v>2.5</v>
      </c>
      <c r="E323" s="41">
        <f t="shared" si="2"/>
        <v>2.055555556</v>
      </c>
      <c r="F323" s="1">
        <v>3.1057</v>
      </c>
      <c r="G323" s="3">
        <v>3.1003</v>
      </c>
      <c r="H323" s="3">
        <v>3.0968</v>
      </c>
      <c r="I323" s="3">
        <v>3.0902</v>
      </c>
      <c r="J323" s="3">
        <v>3.0813</v>
      </c>
      <c r="K323" s="3">
        <v>3.0594</v>
      </c>
      <c r="L323" s="3">
        <v>3.0189</v>
      </c>
      <c r="M323" s="3">
        <v>2.9496</v>
      </c>
      <c r="N323" s="3">
        <v>2.844</v>
      </c>
      <c r="O323" s="3">
        <v>2.649</v>
      </c>
    </row>
    <row r="324" ht="15.75" customHeight="1">
      <c r="C324" s="1">
        <v>2970.0</v>
      </c>
      <c r="D324" s="1">
        <v>2.5</v>
      </c>
      <c r="E324" s="41">
        <f t="shared" si="2"/>
        <v>2.0625</v>
      </c>
      <c r="F324" s="1">
        <v>3.1034</v>
      </c>
      <c r="G324" s="3">
        <v>3.0981</v>
      </c>
      <c r="H324" s="3">
        <v>3.0946</v>
      </c>
      <c r="I324" s="3">
        <v>3.0875</v>
      </c>
      <c r="J324" s="3">
        <v>3.0777</v>
      </c>
      <c r="K324" s="3">
        <v>3.0535</v>
      </c>
      <c r="L324" s="3">
        <v>3.0089</v>
      </c>
      <c r="M324" s="3">
        <v>2.9344</v>
      </c>
      <c r="N324" s="3">
        <v>2.8198</v>
      </c>
      <c r="O324" s="3">
        <v>2.5948</v>
      </c>
    </row>
    <row r="325" ht="15.75" customHeight="1">
      <c r="C325" s="1">
        <v>2980.0</v>
      </c>
      <c r="D325" s="1">
        <v>2.5</v>
      </c>
      <c r="E325" s="41">
        <f t="shared" si="2"/>
        <v>2.069444444</v>
      </c>
      <c r="F325" s="1">
        <v>3.101</v>
      </c>
      <c r="G325" s="3">
        <v>3.0956</v>
      </c>
      <c r="H325" s="3">
        <v>3.0922</v>
      </c>
      <c r="I325" s="3">
        <v>3.0848</v>
      </c>
      <c r="J325" s="3">
        <v>3.0739</v>
      </c>
      <c r="K325" s="3">
        <v>3.047</v>
      </c>
      <c r="L325" s="3">
        <v>2.9983</v>
      </c>
      <c r="M325" s="3">
        <v>2.918</v>
      </c>
      <c r="N325" s="3">
        <v>2.7934</v>
      </c>
      <c r="O325" s="3">
        <v>2.5277</v>
      </c>
    </row>
    <row r="326" ht="15.75" customHeight="1">
      <c r="C326" s="1">
        <v>2990.0</v>
      </c>
      <c r="D326" s="1">
        <v>2.5</v>
      </c>
      <c r="E326" s="41">
        <f t="shared" si="2"/>
        <v>2.076388889</v>
      </c>
      <c r="F326" s="1">
        <v>3.0985</v>
      </c>
      <c r="G326" s="3">
        <v>3.0933</v>
      </c>
      <c r="H326" s="3">
        <v>3.0897</v>
      </c>
      <c r="I326" s="3">
        <v>3.0818</v>
      </c>
      <c r="J326" s="3">
        <v>3.0695</v>
      </c>
      <c r="K326" s="3">
        <v>3.04</v>
      </c>
      <c r="L326" s="3">
        <v>2.9868</v>
      </c>
      <c r="M326" s="3">
        <v>2.9005</v>
      </c>
      <c r="N326" s="3">
        <v>2.7642</v>
      </c>
      <c r="O326" s="3">
        <v>2.4997</v>
      </c>
    </row>
    <row r="327" ht="15.75" customHeight="1">
      <c r="C327" s="1">
        <v>3000.0</v>
      </c>
      <c r="D327" s="1">
        <v>2.5</v>
      </c>
      <c r="E327" s="41">
        <f t="shared" si="2"/>
        <v>2.083333333</v>
      </c>
      <c r="F327" s="1">
        <v>3.096</v>
      </c>
      <c r="G327" s="3">
        <v>3.0907</v>
      </c>
      <c r="H327" s="3">
        <v>3.0872</v>
      </c>
      <c r="I327" s="3">
        <v>3.0788</v>
      </c>
      <c r="J327" s="3">
        <v>3.0649</v>
      </c>
      <c r="K327" s="3">
        <v>3.0324</v>
      </c>
      <c r="L327" s="3">
        <v>2.9745</v>
      </c>
      <c r="M327" s="3">
        <v>2.8816</v>
      </c>
      <c r="N327" s="3">
        <v>2.7313</v>
      </c>
    </row>
    <row r="328" ht="15.75" customHeight="1">
      <c r="C328" s="1">
        <v>3010.0</v>
      </c>
      <c r="D328" s="1">
        <v>2.5</v>
      </c>
      <c r="E328" s="41">
        <f t="shared" si="2"/>
        <v>2.090277778</v>
      </c>
      <c r="F328" s="1">
        <v>3.0934</v>
      </c>
      <c r="G328" s="3">
        <v>3.0882</v>
      </c>
      <c r="H328" s="3">
        <v>3.0845</v>
      </c>
      <c r="I328" s="3">
        <v>3.0754</v>
      </c>
      <c r="J328" s="3">
        <v>3.0599</v>
      </c>
      <c r="K328" s="3">
        <v>3.0239</v>
      </c>
      <c r="L328" s="3">
        <v>2.9614</v>
      </c>
      <c r="M328" s="3">
        <v>2.8612</v>
      </c>
      <c r="N328" s="3">
        <v>2.6942</v>
      </c>
    </row>
    <row r="329" ht="15.75" customHeight="1">
      <c r="C329" s="1">
        <v>3020.0</v>
      </c>
      <c r="D329" s="1">
        <v>2.5</v>
      </c>
      <c r="E329" s="41">
        <f t="shared" si="2"/>
        <v>2.097222222</v>
      </c>
      <c r="F329" s="1">
        <v>3.0909</v>
      </c>
      <c r="G329" s="3">
        <v>3.0855</v>
      </c>
      <c r="H329" s="3">
        <v>3.0818</v>
      </c>
      <c r="I329" s="3">
        <v>3.0718</v>
      </c>
      <c r="J329" s="3">
        <v>3.0543</v>
      </c>
      <c r="K329" s="3">
        <v>3.0148</v>
      </c>
      <c r="L329" s="3">
        <v>2.9474</v>
      </c>
      <c r="M329" s="3">
        <v>2.8391</v>
      </c>
      <c r="N329" s="3">
        <v>2.6512</v>
      </c>
    </row>
    <row r="330" ht="15.75" customHeight="1">
      <c r="C330" s="1">
        <v>3030.0</v>
      </c>
      <c r="D330" s="1">
        <v>2.5</v>
      </c>
      <c r="E330" s="41">
        <f t="shared" si="2"/>
        <v>2.104166667</v>
      </c>
      <c r="F330" s="1">
        <v>3.0882</v>
      </c>
      <c r="G330" s="3">
        <v>3.0828</v>
      </c>
      <c r="H330" s="3">
        <v>3.0789</v>
      </c>
      <c r="I330" s="3">
        <v>3.068</v>
      </c>
      <c r="J330" s="3">
        <v>3.0482</v>
      </c>
      <c r="K330" s="3">
        <v>3.005</v>
      </c>
      <c r="L330" s="3">
        <v>2.9322</v>
      </c>
      <c r="M330" s="3">
        <v>2.815</v>
      </c>
      <c r="N330" s="3">
        <v>2.5987</v>
      </c>
    </row>
    <row r="331" ht="15.75" customHeight="1">
      <c r="C331" s="1">
        <v>3040.0</v>
      </c>
      <c r="D331" s="1">
        <v>2.5</v>
      </c>
      <c r="E331" s="41">
        <f t="shared" si="2"/>
        <v>2.111111111</v>
      </c>
      <c r="F331" s="1">
        <v>3.0853</v>
      </c>
      <c r="G331" s="3">
        <v>3.0799</v>
      </c>
      <c r="H331" s="3">
        <v>3.0759</v>
      </c>
      <c r="I331" s="3">
        <v>3.0637</v>
      </c>
      <c r="J331" s="3">
        <v>3.0415</v>
      </c>
      <c r="K331" s="3">
        <v>2.9944</v>
      </c>
      <c r="L331" s="3">
        <v>2.916</v>
      </c>
      <c r="M331" s="3">
        <v>2.7883</v>
      </c>
      <c r="N331" s="3">
        <v>2.5331</v>
      </c>
    </row>
    <row r="332" ht="15.75" customHeight="1">
      <c r="C332" s="1">
        <v>3050.0</v>
      </c>
      <c r="D332" s="1">
        <v>2.5</v>
      </c>
      <c r="E332" s="41">
        <f t="shared" si="2"/>
        <v>2.118055556</v>
      </c>
      <c r="F332" s="1">
        <v>3.0825</v>
      </c>
      <c r="G332" s="3">
        <v>3.0769</v>
      </c>
      <c r="H332" s="3">
        <v>3.0727</v>
      </c>
      <c r="I332" s="3">
        <v>3.0592</v>
      </c>
      <c r="J332" s="3">
        <v>3.0344</v>
      </c>
      <c r="K332" s="3">
        <v>2.9829</v>
      </c>
      <c r="L332" s="3">
        <v>2.8986</v>
      </c>
      <c r="M332" s="3">
        <v>2.7591</v>
      </c>
      <c r="N332" s="3">
        <v>2.4999</v>
      </c>
    </row>
    <row r="333" ht="15.75" customHeight="1">
      <c r="C333" s="1">
        <v>3060.0</v>
      </c>
      <c r="D333" s="1">
        <v>2.5</v>
      </c>
      <c r="E333" s="41">
        <f t="shared" si="2"/>
        <v>2.125</v>
      </c>
      <c r="F333" s="1">
        <v>3.0796</v>
      </c>
      <c r="G333" s="3">
        <v>3.0739</v>
      </c>
      <c r="H333" s="3">
        <v>3.0693</v>
      </c>
      <c r="I333" s="3">
        <v>3.0541</v>
      </c>
      <c r="J333" s="3">
        <v>3.0265</v>
      </c>
      <c r="K333" s="3">
        <v>2.9706</v>
      </c>
      <c r="L333" s="3">
        <v>2.8801</v>
      </c>
      <c r="M333" s="3">
        <v>2.7264</v>
      </c>
    </row>
    <row r="334" ht="15.75" customHeight="1">
      <c r="C334" s="1">
        <v>3070.0</v>
      </c>
      <c r="D334" s="1">
        <v>2.5</v>
      </c>
      <c r="E334" s="41">
        <f t="shared" si="2"/>
        <v>2.131944444</v>
      </c>
      <c r="F334" s="1">
        <v>3.0766</v>
      </c>
      <c r="G334" s="3">
        <v>3.0707</v>
      </c>
      <c r="H334" s="3">
        <v>3.0658</v>
      </c>
      <c r="I334" s="3">
        <v>3.0487</v>
      </c>
      <c r="J334" s="3">
        <v>3.0179</v>
      </c>
      <c r="K334" s="3">
        <v>2.9575</v>
      </c>
      <c r="L334" s="3">
        <v>2.86</v>
      </c>
      <c r="M334" s="3">
        <v>2.6891</v>
      </c>
    </row>
    <row r="335" ht="15.75" customHeight="1">
      <c r="C335" s="1">
        <v>3080.0</v>
      </c>
      <c r="D335" s="1">
        <v>2.5</v>
      </c>
      <c r="E335" s="41">
        <f t="shared" si="2"/>
        <v>2.138888889</v>
      </c>
      <c r="F335" s="1">
        <v>3.0734</v>
      </c>
      <c r="G335" s="3">
        <v>3.0673</v>
      </c>
      <c r="H335" s="3">
        <v>3.0619</v>
      </c>
      <c r="I335" s="3">
        <v>3.043</v>
      </c>
      <c r="J335" s="3">
        <v>3.0086</v>
      </c>
      <c r="K335" s="3">
        <v>2.9435</v>
      </c>
      <c r="L335" s="3">
        <v>2.8382</v>
      </c>
      <c r="M335" s="3">
        <v>2.6461</v>
      </c>
    </row>
    <row r="336" ht="15.75" customHeight="1">
      <c r="C336" s="1">
        <v>3090.0</v>
      </c>
      <c r="D336" s="1">
        <v>2.5</v>
      </c>
      <c r="E336" s="41">
        <f t="shared" si="2"/>
        <v>2.145833333</v>
      </c>
      <c r="F336" s="1">
        <v>3.07</v>
      </c>
      <c r="G336" s="3">
        <v>3.0637</v>
      </c>
      <c r="H336" s="3">
        <v>3.0578</v>
      </c>
      <c r="I336" s="3">
        <v>3.0366</v>
      </c>
      <c r="J336" s="3">
        <v>2.9985</v>
      </c>
      <c r="K336" s="3">
        <v>2.9285</v>
      </c>
      <c r="L336" s="3">
        <v>2.8146</v>
      </c>
      <c r="M336" s="3">
        <v>2.5937</v>
      </c>
    </row>
    <row r="337" ht="15.75" customHeight="1">
      <c r="C337" s="1">
        <v>3100.0</v>
      </c>
      <c r="D337" s="1">
        <v>2.5</v>
      </c>
      <c r="E337" s="41">
        <f t="shared" si="2"/>
        <v>2.152777778</v>
      </c>
      <c r="F337" s="1">
        <v>3.0666</v>
      </c>
      <c r="G337" s="3">
        <v>3.06</v>
      </c>
      <c r="H337" s="3">
        <v>3.0533</v>
      </c>
      <c r="I337" s="3">
        <v>3.0298</v>
      </c>
      <c r="J337" s="3">
        <v>2.9877</v>
      </c>
      <c r="K337" s="3">
        <v>2.9123</v>
      </c>
      <c r="L337" s="3">
        <v>2.7888</v>
      </c>
      <c r="M337" s="3">
        <v>2.5282</v>
      </c>
    </row>
    <row r="338" ht="15.75" customHeight="1">
      <c r="C338" s="1">
        <v>3110.0</v>
      </c>
      <c r="D338" s="1">
        <v>2.5</v>
      </c>
      <c r="E338" s="41">
        <f t="shared" si="2"/>
        <v>2.159722222</v>
      </c>
      <c r="F338" s="1">
        <v>3.0631</v>
      </c>
      <c r="G338" s="3">
        <v>3.0562</v>
      </c>
      <c r="H338" s="3">
        <v>3.0486</v>
      </c>
      <c r="I338" s="3">
        <v>3.0224</v>
      </c>
      <c r="J338" s="3">
        <v>2.976</v>
      </c>
      <c r="K338" s="3">
        <v>2.8951</v>
      </c>
      <c r="L338" s="3">
        <v>2.7605</v>
      </c>
      <c r="M338" s="3">
        <v>2.4999</v>
      </c>
    </row>
    <row r="339" ht="15.75" customHeight="1">
      <c r="C339" s="1">
        <v>3120.0</v>
      </c>
      <c r="D339" s="1">
        <v>2.5</v>
      </c>
      <c r="E339" s="41">
        <f t="shared" si="2"/>
        <v>2.166666667</v>
      </c>
      <c r="F339" s="1">
        <v>3.0592</v>
      </c>
      <c r="G339" s="3">
        <v>3.0519</v>
      </c>
      <c r="H339" s="3">
        <v>3.0433</v>
      </c>
      <c r="I339" s="3">
        <v>3.0143</v>
      </c>
      <c r="J339" s="3">
        <v>2.9636</v>
      </c>
      <c r="K339" s="3">
        <v>2.8765</v>
      </c>
      <c r="L339" s="3">
        <v>2.7288</v>
      </c>
    </row>
    <row r="340" ht="15.75" customHeight="1">
      <c r="C340" s="1">
        <v>3130.0</v>
      </c>
      <c r="D340" s="1">
        <v>2.5</v>
      </c>
      <c r="E340" s="41">
        <f t="shared" si="2"/>
        <v>2.173611111</v>
      </c>
      <c r="F340" s="1">
        <v>3.0553</v>
      </c>
      <c r="G340" s="3">
        <v>3.0474</v>
      </c>
      <c r="H340" s="3">
        <v>3.0378</v>
      </c>
      <c r="I340" s="3">
        <v>3.0057</v>
      </c>
      <c r="J340" s="3">
        <v>2.9501</v>
      </c>
      <c r="K340" s="3">
        <v>2.8568</v>
      </c>
      <c r="L340" s="3">
        <v>2.6932</v>
      </c>
    </row>
    <row r="341" ht="15.75" customHeight="1">
      <c r="C341" s="1">
        <v>3140.0</v>
      </c>
      <c r="D341" s="1">
        <v>2.5</v>
      </c>
      <c r="E341" s="41">
        <f t="shared" si="2"/>
        <v>2.180555556</v>
      </c>
      <c r="F341" s="1">
        <v>3.0511</v>
      </c>
      <c r="G341" s="3">
        <v>3.0427</v>
      </c>
      <c r="H341" s="3">
        <v>3.0317</v>
      </c>
      <c r="I341" s="3">
        <v>2.9963</v>
      </c>
      <c r="J341" s="3">
        <v>2.9359</v>
      </c>
      <c r="K341" s="3">
        <v>2.8354</v>
      </c>
      <c r="L341" s="3">
        <v>2.6524</v>
      </c>
    </row>
    <row r="342" ht="15.75" customHeight="1">
      <c r="C342" s="1">
        <v>3150.0</v>
      </c>
      <c r="D342" s="1">
        <v>2.5</v>
      </c>
      <c r="E342" s="41">
        <f t="shared" si="2"/>
        <v>2.1875</v>
      </c>
      <c r="F342" s="1">
        <v>3.0467</v>
      </c>
      <c r="G342" s="3">
        <v>3.0376</v>
      </c>
      <c r="H342" s="3">
        <v>3.0251</v>
      </c>
      <c r="I342" s="3">
        <v>2.9862</v>
      </c>
      <c r="J342" s="3">
        <v>2.9205</v>
      </c>
      <c r="K342" s="3">
        <v>2.8121</v>
      </c>
      <c r="L342" s="3">
        <v>2.6036</v>
      </c>
    </row>
    <row r="343" ht="15.75" customHeight="1">
      <c r="C343" s="1">
        <v>3160.0</v>
      </c>
      <c r="D343" s="1">
        <v>2.5</v>
      </c>
      <c r="E343" s="41">
        <f t="shared" si="2"/>
        <v>2.194444444</v>
      </c>
      <c r="F343" s="1">
        <v>3.042</v>
      </c>
      <c r="G343" s="3">
        <v>3.0322</v>
      </c>
      <c r="H343" s="3">
        <v>3.018</v>
      </c>
      <c r="I343" s="3">
        <v>2.9752</v>
      </c>
      <c r="J343" s="3">
        <v>2.9042</v>
      </c>
      <c r="K343" s="3">
        <v>2.7868</v>
      </c>
      <c r="L343" s="3">
        <v>2.5436</v>
      </c>
    </row>
    <row r="344" ht="15.75" customHeight="1">
      <c r="C344" s="1">
        <v>3170.0</v>
      </c>
      <c r="D344" s="1">
        <v>2.5</v>
      </c>
      <c r="E344" s="41">
        <f t="shared" si="2"/>
        <v>2.201388889</v>
      </c>
      <c r="F344" s="1">
        <v>3.0371</v>
      </c>
      <c r="G344" s="3">
        <v>3.0263</v>
      </c>
      <c r="H344" s="3">
        <v>3.0103</v>
      </c>
      <c r="I344" s="3">
        <v>2.9636</v>
      </c>
      <c r="J344" s="3">
        <v>2.8868</v>
      </c>
      <c r="K344" s="3">
        <v>2.7591</v>
      </c>
      <c r="L344" s="3">
        <v>2.4999</v>
      </c>
    </row>
    <row r="345" ht="15.75" customHeight="1">
      <c r="C345" s="1">
        <v>3180.0</v>
      </c>
      <c r="D345" s="1">
        <v>2.5</v>
      </c>
      <c r="E345" s="41">
        <f t="shared" si="2"/>
        <v>2.208333333</v>
      </c>
      <c r="F345" s="1">
        <v>3.032</v>
      </c>
      <c r="G345" s="3">
        <v>3.0201</v>
      </c>
      <c r="H345" s="3">
        <v>3.002</v>
      </c>
      <c r="I345" s="3">
        <v>2.9509</v>
      </c>
      <c r="J345" s="3">
        <v>2.8681</v>
      </c>
      <c r="K345" s="3">
        <v>2.7286</v>
      </c>
    </row>
    <row r="346" ht="15.75" customHeight="1">
      <c r="C346" s="1">
        <v>3190.0</v>
      </c>
      <c r="D346" s="1">
        <v>2.5</v>
      </c>
      <c r="E346" s="41">
        <f t="shared" si="2"/>
        <v>2.215277778</v>
      </c>
      <c r="F346" s="1">
        <v>3.0266</v>
      </c>
      <c r="G346" s="3">
        <v>3.0135</v>
      </c>
      <c r="H346" s="3">
        <v>2.9931</v>
      </c>
      <c r="I346" s="3">
        <v>2.9374</v>
      </c>
      <c r="J346" s="3">
        <v>2.848</v>
      </c>
      <c r="K346" s="3">
        <v>2.6944</v>
      </c>
    </row>
    <row r="347" ht="15.75" customHeight="1">
      <c r="C347" s="1">
        <v>3200.0</v>
      </c>
      <c r="D347" s="1">
        <v>2.5</v>
      </c>
      <c r="E347" s="41">
        <f t="shared" si="2"/>
        <v>2.222222222</v>
      </c>
      <c r="F347" s="1">
        <v>3.0209</v>
      </c>
      <c r="G347" s="3">
        <v>3.0062</v>
      </c>
      <c r="H347" s="3">
        <v>2.9836</v>
      </c>
      <c r="I347" s="3">
        <v>2.9229</v>
      </c>
      <c r="J347" s="3">
        <v>2.8264</v>
      </c>
      <c r="K347" s="3">
        <v>2.6556</v>
      </c>
    </row>
    <row r="348" ht="15.75" customHeight="1">
      <c r="C348" s="1">
        <v>3210.0</v>
      </c>
      <c r="D348" s="1">
        <v>2.5</v>
      </c>
      <c r="E348" s="41">
        <f t="shared" si="2"/>
        <v>2.229166667</v>
      </c>
      <c r="F348" s="1">
        <v>3.0147</v>
      </c>
      <c r="G348" s="3">
        <v>2.9986</v>
      </c>
      <c r="H348" s="3">
        <v>2.9732</v>
      </c>
      <c r="I348" s="3">
        <v>2.9076</v>
      </c>
      <c r="J348" s="3">
        <v>2.8031</v>
      </c>
      <c r="K348" s="3">
        <v>2.61</v>
      </c>
    </row>
    <row r="349" ht="15.75" customHeight="1">
      <c r="C349" s="1">
        <v>3220.0</v>
      </c>
      <c r="D349" s="1">
        <v>2.5</v>
      </c>
      <c r="E349" s="41">
        <f t="shared" si="2"/>
        <v>2.236111111</v>
      </c>
      <c r="F349" s="1">
        <v>3.0082</v>
      </c>
      <c r="G349" s="3">
        <v>2.9904</v>
      </c>
      <c r="H349" s="3">
        <v>2.962</v>
      </c>
      <c r="I349" s="3">
        <v>2.891</v>
      </c>
      <c r="J349" s="3">
        <v>2.7778</v>
      </c>
      <c r="K349" s="3">
        <v>2.5547</v>
      </c>
    </row>
    <row r="350" ht="15.75" customHeight="1">
      <c r="C350" s="1">
        <v>3230.0</v>
      </c>
      <c r="D350" s="1">
        <v>2.5</v>
      </c>
      <c r="E350" s="41">
        <f t="shared" si="2"/>
        <v>2.243055556</v>
      </c>
      <c r="F350" s="1">
        <v>3.0015</v>
      </c>
      <c r="G350" s="3">
        <v>2.9816</v>
      </c>
      <c r="H350" s="3">
        <v>2.9502</v>
      </c>
      <c r="I350" s="3">
        <v>2.8733</v>
      </c>
      <c r="J350" s="3">
        <v>2.75</v>
      </c>
      <c r="K350" s="3">
        <v>2.4999</v>
      </c>
    </row>
    <row r="351" ht="15.75" customHeight="1">
      <c r="C351" s="1">
        <v>3240.0</v>
      </c>
      <c r="D351" s="1">
        <v>2.5</v>
      </c>
      <c r="E351" s="41">
        <f t="shared" si="2"/>
        <v>2.25</v>
      </c>
      <c r="F351" s="1">
        <v>2.9942</v>
      </c>
      <c r="G351" s="3">
        <v>2.9723</v>
      </c>
      <c r="H351" s="3">
        <v>2.9374</v>
      </c>
      <c r="I351" s="3">
        <v>2.8546</v>
      </c>
      <c r="J351" s="3">
        <v>2.7195</v>
      </c>
    </row>
    <row r="352" ht="15.75" customHeight="1">
      <c r="C352" s="1">
        <v>3250.0</v>
      </c>
      <c r="D352" s="1">
        <v>2.5</v>
      </c>
      <c r="E352" s="41">
        <f t="shared" si="2"/>
        <v>2.256944444</v>
      </c>
      <c r="F352" s="1">
        <v>2.9867</v>
      </c>
      <c r="G352" s="3">
        <v>2.9624</v>
      </c>
      <c r="H352" s="3">
        <v>2.9237</v>
      </c>
      <c r="I352" s="3">
        <v>2.8345</v>
      </c>
      <c r="J352" s="3">
        <v>2.6852</v>
      </c>
    </row>
    <row r="353" ht="15.75" customHeight="1">
      <c r="C353" s="1">
        <v>3260.0</v>
      </c>
      <c r="D353" s="1">
        <v>2.5</v>
      </c>
      <c r="E353" s="41">
        <f t="shared" si="2"/>
        <v>2.263888889</v>
      </c>
      <c r="F353" s="1">
        <v>2.9787</v>
      </c>
      <c r="G353" s="3">
        <v>2.9517</v>
      </c>
      <c r="H353" s="3">
        <v>2.9091</v>
      </c>
      <c r="I353" s="3">
        <v>2.8129</v>
      </c>
      <c r="J353" s="3">
        <v>2.6466</v>
      </c>
    </row>
    <row r="354" ht="15.75" customHeight="1">
      <c r="C354" s="1">
        <v>3270.0</v>
      </c>
      <c r="D354" s="1">
        <v>2.5</v>
      </c>
      <c r="E354" s="41">
        <f t="shared" si="2"/>
        <v>2.270833333</v>
      </c>
      <c r="F354" s="1">
        <v>2.9703</v>
      </c>
      <c r="G354" s="3">
        <v>2.9404</v>
      </c>
      <c r="H354" s="3">
        <v>2.8934</v>
      </c>
      <c r="I354" s="3">
        <v>2.7898</v>
      </c>
      <c r="J354" s="3">
        <v>2.6014</v>
      </c>
    </row>
    <row r="355" ht="15.75" customHeight="1">
      <c r="C355" s="1">
        <v>3280.0</v>
      </c>
      <c r="D355" s="1">
        <v>2.5</v>
      </c>
      <c r="E355" s="41">
        <f t="shared" si="2"/>
        <v>2.277777778</v>
      </c>
      <c r="F355" s="1">
        <v>2.9614</v>
      </c>
      <c r="G355" s="3">
        <v>2.9281</v>
      </c>
      <c r="H355" s="3">
        <v>2.8767</v>
      </c>
      <c r="I355" s="3">
        <v>2.7649</v>
      </c>
      <c r="J355" s="3">
        <v>2.5466</v>
      </c>
    </row>
    <row r="356" ht="15.75" customHeight="1">
      <c r="C356" s="1">
        <v>3290.0</v>
      </c>
      <c r="D356" s="1">
        <v>2.5</v>
      </c>
      <c r="E356" s="41">
        <f t="shared" si="2"/>
        <v>2.284722222</v>
      </c>
      <c r="F356" s="1">
        <v>2.9521</v>
      </c>
      <c r="G356" s="3">
        <v>2.9151</v>
      </c>
      <c r="H356" s="3">
        <v>2.859</v>
      </c>
      <c r="I356" s="3">
        <v>2.7377</v>
      </c>
      <c r="J356" s="3">
        <v>2.4999</v>
      </c>
    </row>
    <row r="357" ht="15.75" customHeight="1">
      <c r="C357" s="1">
        <v>3300.0</v>
      </c>
      <c r="D357" s="1">
        <v>2.5</v>
      </c>
      <c r="E357" s="41">
        <f t="shared" si="2"/>
        <v>2.291666667</v>
      </c>
      <c r="F357" s="1">
        <v>2.9423</v>
      </c>
      <c r="G357" s="3">
        <v>2.9013</v>
      </c>
      <c r="H357" s="3">
        <v>2.8401</v>
      </c>
      <c r="I357" s="3">
        <v>2.708</v>
      </c>
    </row>
    <row r="358" ht="15.75" customHeight="1">
      <c r="C358" s="1">
        <v>3310.0</v>
      </c>
      <c r="D358" s="1">
        <v>2.5</v>
      </c>
      <c r="E358" s="41">
        <f t="shared" si="2"/>
        <v>2.298611111</v>
      </c>
      <c r="F358" s="1">
        <v>2.9318</v>
      </c>
      <c r="G358" s="3">
        <v>2.8865</v>
      </c>
      <c r="H358" s="3">
        <v>2.8198</v>
      </c>
      <c r="I358" s="3">
        <v>2.6755</v>
      </c>
    </row>
    <row r="359" ht="15.75" customHeight="1">
      <c r="C359" s="1">
        <v>3320.0</v>
      </c>
      <c r="D359" s="1">
        <v>2.5</v>
      </c>
      <c r="E359" s="41">
        <f t="shared" si="2"/>
        <v>2.305555556</v>
      </c>
      <c r="F359" s="1">
        <v>2.9207</v>
      </c>
      <c r="G359" s="3">
        <v>2.8704</v>
      </c>
      <c r="H359" s="3">
        <v>2.7984</v>
      </c>
      <c r="I359" s="3">
        <v>2.639</v>
      </c>
    </row>
    <row r="360" ht="15.75" customHeight="1">
      <c r="C360" s="1">
        <v>3330.0</v>
      </c>
      <c r="D360" s="1">
        <v>2.5</v>
      </c>
      <c r="E360" s="41">
        <f t="shared" si="2"/>
        <v>2.3125</v>
      </c>
      <c r="F360" s="1">
        <v>2.9091</v>
      </c>
      <c r="G360" s="3">
        <v>2.8536</v>
      </c>
      <c r="H360" s="3">
        <v>2.7755</v>
      </c>
      <c r="I360" s="3">
        <v>2.5975</v>
      </c>
    </row>
    <row r="361" ht="15.75" customHeight="1">
      <c r="C361" s="1">
        <v>3340.0</v>
      </c>
      <c r="D361" s="1">
        <v>2.5</v>
      </c>
      <c r="E361" s="41">
        <f t="shared" si="2"/>
        <v>2.319444444</v>
      </c>
      <c r="F361" s="1">
        <v>2.8968</v>
      </c>
      <c r="G361" s="3">
        <v>2.8357</v>
      </c>
      <c r="H361" s="3">
        <v>2.7509</v>
      </c>
      <c r="I361" s="3">
        <v>2.549</v>
      </c>
    </row>
    <row r="362" ht="15.75" customHeight="1">
      <c r="C362" s="1">
        <v>3350.0</v>
      </c>
      <c r="D362" s="1">
        <v>2.5</v>
      </c>
      <c r="E362" s="41">
        <f t="shared" si="2"/>
        <v>2.326388889</v>
      </c>
      <c r="F362" s="1">
        <v>2.8834</v>
      </c>
      <c r="G362" s="3">
        <v>2.8166</v>
      </c>
      <c r="H362" s="3">
        <v>2.7245</v>
      </c>
      <c r="I362" s="3">
        <v>2.4997</v>
      </c>
    </row>
    <row r="363" ht="15.75" customHeight="1">
      <c r="C363" s="1">
        <v>3360.0</v>
      </c>
      <c r="D363" s="1">
        <v>2.5</v>
      </c>
      <c r="E363" s="41">
        <f t="shared" si="2"/>
        <v>2.333333333</v>
      </c>
      <c r="F363" s="1">
        <v>2.8693</v>
      </c>
      <c r="G363" s="3">
        <v>2.7962</v>
      </c>
      <c r="H363" s="3">
        <v>2.6957</v>
      </c>
    </row>
    <row r="364" ht="15.75" customHeight="1">
      <c r="C364" s="1">
        <v>3370.0</v>
      </c>
      <c r="D364" s="1">
        <v>2.5</v>
      </c>
      <c r="E364" s="41">
        <f t="shared" si="2"/>
        <v>2.340277778</v>
      </c>
      <c r="F364" s="1">
        <v>2.8543</v>
      </c>
      <c r="G364" s="3">
        <v>2.7748</v>
      </c>
      <c r="H364" s="3">
        <v>2.6645</v>
      </c>
    </row>
    <row r="365" ht="15.75" customHeight="1">
      <c r="C365" s="1">
        <v>3380.0</v>
      </c>
      <c r="D365" s="1">
        <v>2.5</v>
      </c>
      <c r="E365" s="41">
        <f t="shared" si="2"/>
        <v>2.347222222</v>
      </c>
      <c r="F365" s="1">
        <v>2.8382</v>
      </c>
      <c r="G365" s="3">
        <v>2.7519</v>
      </c>
      <c r="H365" s="3">
        <v>2.6304</v>
      </c>
    </row>
    <row r="366" ht="15.75" customHeight="1">
      <c r="C366" s="1">
        <v>3390.0</v>
      </c>
      <c r="D366" s="1">
        <v>2.5</v>
      </c>
      <c r="E366" s="41">
        <f t="shared" si="2"/>
        <v>2.354166667</v>
      </c>
      <c r="F366" s="1">
        <v>2.821</v>
      </c>
      <c r="G366" s="3">
        <v>2.7274</v>
      </c>
      <c r="H366" s="3">
        <v>2.592</v>
      </c>
    </row>
    <row r="367" ht="15.75" customHeight="1">
      <c r="C367" s="1">
        <v>3400.0</v>
      </c>
      <c r="D367" s="1">
        <v>2.5</v>
      </c>
      <c r="E367" s="41">
        <f t="shared" si="2"/>
        <v>2.361111111</v>
      </c>
      <c r="F367" s="1">
        <v>2.803</v>
      </c>
      <c r="G367" s="3">
        <v>2.7013</v>
      </c>
      <c r="H367" s="3">
        <v>2.5481</v>
      </c>
    </row>
    <row r="368" ht="15.75" customHeight="1">
      <c r="C368" s="1">
        <v>3410.0</v>
      </c>
      <c r="D368" s="1">
        <v>2.5</v>
      </c>
      <c r="E368" s="41">
        <f t="shared" si="2"/>
        <v>2.368055556</v>
      </c>
      <c r="F368" s="1">
        <v>2.7837</v>
      </c>
      <c r="G368" s="3">
        <v>2.6734</v>
      </c>
      <c r="H368" s="3">
        <v>2.4999</v>
      </c>
    </row>
    <row r="369" ht="15.75" customHeight="1">
      <c r="C369" s="1">
        <v>3420.0</v>
      </c>
      <c r="D369" s="1">
        <v>2.5</v>
      </c>
      <c r="E369" s="41">
        <f t="shared" si="2"/>
        <v>2.375</v>
      </c>
      <c r="F369" s="1">
        <v>2.7635</v>
      </c>
      <c r="G369" s="3">
        <v>2.6432</v>
      </c>
    </row>
    <row r="370" ht="15.75" customHeight="1">
      <c r="C370" s="1">
        <v>3430.0</v>
      </c>
      <c r="D370" s="1">
        <v>2.5</v>
      </c>
      <c r="E370" s="41">
        <f t="shared" si="2"/>
        <v>2.381944444</v>
      </c>
      <c r="F370" s="1">
        <v>2.7421</v>
      </c>
      <c r="G370" s="3">
        <v>2.6105</v>
      </c>
    </row>
    <row r="371" ht="15.75" customHeight="1">
      <c r="C371" s="1">
        <v>3440.0</v>
      </c>
      <c r="D371" s="1">
        <v>2.5</v>
      </c>
      <c r="E371" s="41">
        <f t="shared" si="2"/>
        <v>2.388888889</v>
      </c>
      <c r="F371" s="1">
        <v>2.7193</v>
      </c>
      <c r="G371" s="3">
        <v>2.5746</v>
      </c>
    </row>
    <row r="372" ht="15.75" customHeight="1">
      <c r="C372" s="1">
        <v>3450.0</v>
      </c>
      <c r="D372" s="1">
        <v>2.5</v>
      </c>
      <c r="E372" s="41">
        <f t="shared" si="2"/>
        <v>2.395833333</v>
      </c>
      <c r="F372" s="1">
        <v>2.6954</v>
      </c>
      <c r="G372" s="3">
        <v>2.535</v>
      </c>
    </row>
    <row r="373" ht="15.75" customHeight="1">
      <c r="C373" s="1">
        <v>3460.0</v>
      </c>
      <c r="D373" s="1">
        <v>2.5</v>
      </c>
      <c r="E373" s="41">
        <f t="shared" si="2"/>
        <v>2.402777778</v>
      </c>
      <c r="F373" s="1">
        <v>2.6701</v>
      </c>
      <c r="G373" s="3">
        <v>2.4999</v>
      </c>
    </row>
    <row r="374" ht="15.75" customHeight="1">
      <c r="C374" s="1">
        <v>3470.0</v>
      </c>
      <c r="D374" s="1">
        <v>2.5</v>
      </c>
      <c r="E374" s="41">
        <f t="shared" si="2"/>
        <v>2.409722222</v>
      </c>
      <c r="F374" s="1">
        <v>2.6431</v>
      </c>
    </row>
    <row r="375" ht="15.75" customHeight="1">
      <c r="C375" s="1">
        <v>3480.0</v>
      </c>
      <c r="D375" s="1">
        <v>2.5</v>
      </c>
      <c r="E375" s="41">
        <f t="shared" si="2"/>
        <v>2.416666667</v>
      </c>
      <c r="F375" s="1">
        <v>2.6144</v>
      </c>
    </row>
    <row r="376" ht="15.75" customHeight="1">
      <c r="C376" s="1">
        <v>3490.0</v>
      </c>
      <c r="D376" s="1">
        <v>2.5</v>
      </c>
      <c r="E376" s="41">
        <f t="shared" si="2"/>
        <v>2.423611111</v>
      </c>
      <c r="F376" s="1">
        <v>2.5837</v>
      </c>
    </row>
    <row r="377" ht="15.75" customHeight="1">
      <c r="C377" s="1">
        <v>3500.0</v>
      </c>
      <c r="D377" s="1">
        <v>2.5</v>
      </c>
      <c r="E377" s="41">
        <f t="shared" si="2"/>
        <v>2.430555556</v>
      </c>
      <c r="F377" s="1">
        <v>2.5506</v>
      </c>
    </row>
    <row r="378" ht="15.75" customHeight="1">
      <c r="C378" s="1">
        <v>3510.0</v>
      </c>
      <c r="D378" s="1">
        <v>2.5</v>
      </c>
      <c r="E378" s="41">
        <f t="shared" si="2"/>
        <v>2.4375</v>
      </c>
      <c r="F378" s="1">
        <v>2.5147</v>
      </c>
    </row>
    <row r="379" ht="15.75" customHeight="1">
      <c r="C379" s="1">
        <v>3520.0</v>
      </c>
      <c r="D379" s="1">
        <v>2.5</v>
      </c>
      <c r="E379" s="41">
        <f t="shared" si="2"/>
        <v>2.444444444</v>
      </c>
      <c r="F379" s="1">
        <v>2.4999</v>
      </c>
    </row>
    <row r="380" ht="15.75" customHeight="1">
      <c r="C380" s="1"/>
    </row>
    <row r="381" ht="15.75" customHeight="1">
      <c r="C381" s="1"/>
    </row>
    <row r="382" ht="15.75" customHeight="1">
      <c r="C382" s="5" t="s">
        <v>18</v>
      </c>
      <c r="F382" s="5" t="s">
        <v>22</v>
      </c>
    </row>
    <row r="383" ht="15.75" customHeight="1">
      <c r="F383" s="3">
        <v>0.0</v>
      </c>
      <c r="G383" s="20">
        <f t="shared" ref="G383:AV383" si="3">F383+300*26.263/1000</f>
        <v>7.8789</v>
      </c>
      <c r="H383" s="20">
        <f t="shared" si="3"/>
        <v>15.7578</v>
      </c>
      <c r="I383" s="20">
        <f t="shared" si="3"/>
        <v>23.6367</v>
      </c>
      <c r="J383" s="20">
        <f t="shared" si="3"/>
        <v>31.5156</v>
      </c>
      <c r="K383" s="20">
        <f t="shared" si="3"/>
        <v>39.3945</v>
      </c>
      <c r="L383" s="20">
        <f t="shared" si="3"/>
        <v>47.2734</v>
      </c>
      <c r="M383" s="20">
        <f t="shared" si="3"/>
        <v>55.1523</v>
      </c>
      <c r="N383" s="20">
        <f t="shared" si="3"/>
        <v>63.0312</v>
      </c>
      <c r="O383" s="20">
        <f t="shared" si="3"/>
        <v>70.9101</v>
      </c>
      <c r="P383" s="20">
        <f t="shared" si="3"/>
        <v>78.789</v>
      </c>
      <c r="Q383" s="20">
        <f t="shared" si="3"/>
        <v>86.6679</v>
      </c>
      <c r="R383" s="20">
        <f t="shared" si="3"/>
        <v>94.5468</v>
      </c>
      <c r="S383" s="20">
        <f t="shared" si="3"/>
        <v>102.4257</v>
      </c>
      <c r="T383" s="20">
        <f t="shared" si="3"/>
        <v>110.3046</v>
      </c>
      <c r="U383" s="20">
        <f t="shared" si="3"/>
        <v>118.1835</v>
      </c>
      <c r="V383" s="20">
        <f t="shared" si="3"/>
        <v>126.0624</v>
      </c>
      <c r="W383" s="20">
        <f t="shared" si="3"/>
        <v>133.9413</v>
      </c>
      <c r="X383" s="20">
        <f t="shared" si="3"/>
        <v>141.8202</v>
      </c>
      <c r="Y383" s="20">
        <f t="shared" si="3"/>
        <v>149.6991</v>
      </c>
      <c r="Z383" s="20">
        <f t="shared" si="3"/>
        <v>157.578</v>
      </c>
      <c r="AA383" s="20">
        <f t="shared" si="3"/>
        <v>165.4569</v>
      </c>
      <c r="AB383" s="20">
        <f t="shared" si="3"/>
        <v>173.3358</v>
      </c>
      <c r="AC383" s="20">
        <f t="shared" si="3"/>
        <v>181.2147</v>
      </c>
      <c r="AD383" s="20">
        <f t="shared" si="3"/>
        <v>189.0936</v>
      </c>
      <c r="AE383" s="20">
        <f t="shared" si="3"/>
        <v>196.9725</v>
      </c>
      <c r="AF383" s="20">
        <f t="shared" si="3"/>
        <v>204.8514</v>
      </c>
      <c r="AG383" s="20">
        <f t="shared" si="3"/>
        <v>212.7303</v>
      </c>
      <c r="AH383" s="20">
        <f t="shared" si="3"/>
        <v>220.6092</v>
      </c>
      <c r="AI383" s="20">
        <f t="shared" si="3"/>
        <v>228.4881</v>
      </c>
      <c r="AJ383" s="20">
        <f t="shared" si="3"/>
        <v>236.367</v>
      </c>
      <c r="AK383" s="20">
        <f t="shared" si="3"/>
        <v>244.2459</v>
      </c>
      <c r="AL383" s="20">
        <f t="shared" si="3"/>
        <v>252.1248</v>
      </c>
      <c r="AM383" s="20">
        <f t="shared" si="3"/>
        <v>260.0037</v>
      </c>
      <c r="AN383" s="20">
        <f t="shared" si="3"/>
        <v>267.8826</v>
      </c>
      <c r="AO383" s="20">
        <f t="shared" si="3"/>
        <v>275.7615</v>
      </c>
      <c r="AP383" s="20">
        <f t="shared" si="3"/>
        <v>283.6404</v>
      </c>
      <c r="AQ383" s="20">
        <f t="shared" si="3"/>
        <v>291.5193</v>
      </c>
      <c r="AR383" s="20">
        <f t="shared" si="3"/>
        <v>299.3982</v>
      </c>
      <c r="AS383" s="20">
        <f t="shared" si="3"/>
        <v>307.2771</v>
      </c>
      <c r="AT383" s="20">
        <f t="shared" si="3"/>
        <v>315.156</v>
      </c>
      <c r="AU383" s="20">
        <f t="shared" si="3"/>
        <v>323.0349</v>
      </c>
      <c r="AV383" s="20">
        <f t="shared" si="3"/>
        <v>330.9138</v>
      </c>
      <c r="AW383" s="20"/>
      <c r="AX383" s="20"/>
    </row>
    <row r="384" ht="15.75" customHeight="1">
      <c r="C384" s="40" t="s">
        <v>23</v>
      </c>
      <c r="D384" s="40" t="s">
        <v>24</v>
      </c>
      <c r="E384" s="40" t="s">
        <v>25</v>
      </c>
      <c r="F384" s="40" t="s">
        <v>26</v>
      </c>
      <c r="G384" s="40" t="s">
        <v>26</v>
      </c>
      <c r="H384" s="40" t="s">
        <v>26</v>
      </c>
      <c r="I384" s="40" t="s">
        <v>26</v>
      </c>
      <c r="J384" s="40" t="s">
        <v>26</v>
      </c>
      <c r="K384" s="40" t="s">
        <v>26</v>
      </c>
      <c r="L384" s="40" t="s">
        <v>26</v>
      </c>
      <c r="M384" s="40" t="s">
        <v>26</v>
      </c>
      <c r="N384" s="40" t="s">
        <v>26</v>
      </c>
      <c r="O384" s="40" t="s">
        <v>26</v>
      </c>
      <c r="P384" s="40" t="s">
        <v>26</v>
      </c>
      <c r="Q384" s="40" t="s">
        <v>26</v>
      </c>
      <c r="R384" s="40" t="s">
        <v>26</v>
      </c>
      <c r="S384" s="40" t="s">
        <v>26</v>
      </c>
      <c r="T384" s="40" t="s">
        <v>26</v>
      </c>
      <c r="U384" s="40" t="s">
        <v>26</v>
      </c>
      <c r="V384" s="40" t="s">
        <v>26</v>
      </c>
      <c r="W384" s="40" t="s">
        <v>26</v>
      </c>
      <c r="X384" s="40" t="s">
        <v>26</v>
      </c>
      <c r="Y384" s="40" t="s">
        <v>26</v>
      </c>
      <c r="Z384" s="40" t="s">
        <v>26</v>
      </c>
      <c r="AA384" s="40" t="s">
        <v>26</v>
      </c>
      <c r="AB384" s="40" t="s">
        <v>26</v>
      </c>
      <c r="AC384" s="40" t="s">
        <v>26</v>
      </c>
      <c r="AD384" s="40" t="s">
        <v>26</v>
      </c>
      <c r="AE384" s="40" t="s">
        <v>26</v>
      </c>
      <c r="AF384" s="40" t="s">
        <v>26</v>
      </c>
      <c r="AG384" s="40" t="s">
        <v>26</v>
      </c>
      <c r="AH384" s="40" t="s">
        <v>26</v>
      </c>
      <c r="AI384" s="40" t="s">
        <v>26</v>
      </c>
      <c r="AJ384" s="40" t="s">
        <v>26</v>
      </c>
      <c r="AK384" s="40" t="s">
        <v>26</v>
      </c>
      <c r="AL384" s="40" t="s">
        <v>26</v>
      </c>
      <c r="AM384" s="40" t="s">
        <v>26</v>
      </c>
      <c r="AN384" s="40" t="s">
        <v>26</v>
      </c>
      <c r="AO384" s="40" t="s">
        <v>26</v>
      </c>
      <c r="AP384" s="40" t="s">
        <v>26</v>
      </c>
      <c r="AQ384" s="40" t="s">
        <v>26</v>
      </c>
      <c r="AR384" s="40" t="s">
        <v>26</v>
      </c>
      <c r="AS384" s="40" t="s">
        <v>26</v>
      </c>
      <c r="AT384" s="40" t="s">
        <v>26</v>
      </c>
      <c r="AU384" s="40" t="s">
        <v>26</v>
      </c>
      <c r="AV384" s="40" t="s">
        <v>26</v>
      </c>
      <c r="AW384" s="40"/>
      <c r="AX384" s="40"/>
    </row>
    <row r="385" ht="15.75" customHeight="1">
      <c r="C385" s="1">
        <v>0.0</v>
      </c>
      <c r="D385" s="1">
        <v>2.5</v>
      </c>
      <c r="E385" s="1">
        <f>0</f>
        <v>0</v>
      </c>
      <c r="F385" s="3">
        <v>3.3615</v>
      </c>
      <c r="G385" s="3">
        <v>3.3689</v>
      </c>
      <c r="H385" s="3">
        <v>3.3691</v>
      </c>
      <c r="I385" s="3">
        <v>3.3683</v>
      </c>
      <c r="J385" s="3">
        <v>3.3721</v>
      </c>
      <c r="K385" s="3">
        <v>3.3688</v>
      </c>
      <c r="L385" s="3">
        <v>3.3701</v>
      </c>
      <c r="M385" s="3">
        <v>3.3706</v>
      </c>
      <c r="N385" s="3">
        <v>3.372</v>
      </c>
      <c r="O385" s="3">
        <v>3.3718</v>
      </c>
      <c r="P385" s="3">
        <v>3.372</v>
      </c>
      <c r="Q385" s="3">
        <v>3.372</v>
      </c>
      <c r="R385" s="3">
        <v>3.3718</v>
      </c>
      <c r="S385" s="3">
        <v>3.371</v>
      </c>
      <c r="T385" s="3">
        <v>3.3708</v>
      </c>
      <c r="U385" s="3">
        <v>3.3699</v>
      </c>
      <c r="V385" s="3">
        <v>3.3694</v>
      </c>
      <c r="W385" s="3">
        <v>3.3686</v>
      </c>
      <c r="X385" s="3">
        <v>3.3679</v>
      </c>
      <c r="Y385" s="3">
        <v>3.3672</v>
      </c>
      <c r="Z385" s="3">
        <v>3.3664</v>
      </c>
      <c r="AA385" s="3">
        <v>3.3656</v>
      </c>
      <c r="AB385" s="3">
        <v>3.3639</v>
      </c>
      <c r="AC385" s="3">
        <v>3.3629</v>
      </c>
      <c r="AD385" s="3">
        <v>3.3618</v>
      </c>
      <c r="AE385" s="3">
        <v>3.361</v>
      </c>
      <c r="AF385" s="3">
        <v>3.361</v>
      </c>
      <c r="AG385" s="3">
        <v>3.3602</v>
      </c>
      <c r="AH385" s="3">
        <v>3.3598</v>
      </c>
      <c r="AI385" s="3">
        <v>3.3588</v>
      </c>
      <c r="AJ385" s="3">
        <v>3.3576</v>
      </c>
      <c r="AK385" s="3">
        <v>3.3517</v>
      </c>
      <c r="AL385" s="3">
        <v>3.3475</v>
      </c>
      <c r="AM385" s="3">
        <v>3.345</v>
      </c>
      <c r="AN385" s="3">
        <v>3.3517</v>
      </c>
      <c r="AO385" s="3">
        <v>3.3422</v>
      </c>
      <c r="AP385" s="3">
        <v>3.3466</v>
      </c>
      <c r="AQ385" s="3">
        <v>3.3439</v>
      </c>
      <c r="AR385" s="3">
        <v>3.3406</v>
      </c>
      <c r="AS385" s="3">
        <v>3.3375</v>
      </c>
      <c r="AT385" s="3">
        <v>3.3328</v>
      </c>
      <c r="AU385" s="3">
        <v>3.3271</v>
      </c>
      <c r="AV385" s="3">
        <v>3.3225</v>
      </c>
    </row>
    <row r="386" ht="15.75" customHeight="1">
      <c r="C386" s="1">
        <v>10.0</v>
      </c>
      <c r="D386" s="1">
        <v>2.5</v>
      </c>
      <c r="E386" s="41">
        <f t="shared" ref="E386:E738" si="4">E385+D386/360</f>
        <v>0.006944444444</v>
      </c>
      <c r="F386" s="3">
        <v>3.3345</v>
      </c>
      <c r="G386" s="3">
        <v>3.3404</v>
      </c>
      <c r="H386" s="3">
        <v>3.3411</v>
      </c>
      <c r="I386" s="3">
        <v>3.3409</v>
      </c>
      <c r="J386" s="3">
        <v>3.345</v>
      </c>
      <c r="K386" s="3">
        <v>3.3424</v>
      </c>
      <c r="L386" s="3">
        <v>3.3439</v>
      </c>
      <c r="M386" s="3">
        <v>3.3448</v>
      </c>
      <c r="N386" s="3">
        <v>3.346</v>
      </c>
      <c r="O386" s="3">
        <v>3.346</v>
      </c>
      <c r="P386" s="3">
        <v>3.3463</v>
      </c>
      <c r="Q386" s="3">
        <v>3.3463</v>
      </c>
      <c r="R386" s="3">
        <v>3.346</v>
      </c>
      <c r="S386" s="3">
        <v>3.345</v>
      </c>
      <c r="T386" s="3">
        <v>3.3446</v>
      </c>
      <c r="U386" s="3">
        <v>3.3436</v>
      </c>
      <c r="V386" s="3">
        <v>3.3428</v>
      </c>
      <c r="W386" s="3">
        <v>3.3419</v>
      </c>
      <c r="X386" s="3">
        <v>3.3412</v>
      </c>
      <c r="Y386" s="3">
        <v>3.3406</v>
      </c>
      <c r="Z386" s="3">
        <v>3.3397</v>
      </c>
      <c r="AA386" s="3">
        <v>3.3387</v>
      </c>
      <c r="AB386" s="3">
        <v>3.3374</v>
      </c>
      <c r="AC386" s="3">
        <v>3.3362</v>
      </c>
      <c r="AD386" s="3">
        <v>3.3352</v>
      </c>
      <c r="AE386" s="3">
        <v>3.3343</v>
      </c>
      <c r="AF386" s="3">
        <v>3.3341</v>
      </c>
      <c r="AG386" s="3">
        <v>3.3331</v>
      </c>
      <c r="AH386" s="3">
        <v>3.3326</v>
      </c>
      <c r="AI386" s="3">
        <v>3.3314</v>
      </c>
      <c r="AJ386" s="3">
        <v>3.3299</v>
      </c>
      <c r="AK386" s="3">
        <v>3.3228</v>
      </c>
      <c r="AL386" s="3">
        <v>3.3183</v>
      </c>
      <c r="AM386" s="3">
        <v>3.3152</v>
      </c>
      <c r="AN386" s="3">
        <v>3.3225</v>
      </c>
      <c r="AO386" s="3">
        <v>3.3122</v>
      </c>
      <c r="AP386" s="3">
        <v>3.3168</v>
      </c>
      <c r="AQ386" s="3">
        <v>3.3137</v>
      </c>
      <c r="AR386" s="3">
        <v>3.3097</v>
      </c>
      <c r="AS386" s="3">
        <v>3.3061</v>
      </c>
      <c r="AT386" s="3">
        <v>3.3007</v>
      </c>
      <c r="AU386" s="3">
        <v>3.2945</v>
      </c>
      <c r="AV386" s="3">
        <v>3.2889</v>
      </c>
    </row>
    <row r="387" ht="15.75" customHeight="1">
      <c r="C387" s="1">
        <v>20.0</v>
      </c>
      <c r="D387" s="1">
        <v>2.5</v>
      </c>
      <c r="E387" s="41">
        <f t="shared" si="4"/>
        <v>0.01388888889</v>
      </c>
      <c r="F387" s="3">
        <v>3.3178</v>
      </c>
      <c r="G387" s="3">
        <v>3.3227</v>
      </c>
      <c r="H387" s="3">
        <v>3.3235</v>
      </c>
      <c r="I387" s="3">
        <v>3.3237</v>
      </c>
      <c r="J387" s="3">
        <v>3.3279</v>
      </c>
      <c r="K387" s="3">
        <v>3.3257</v>
      </c>
      <c r="L387" s="3">
        <v>3.3274</v>
      </c>
      <c r="M387" s="3">
        <v>3.3284</v>
      </c>
      <c r="N387" s="3">
        <v>3.3294</v>
      </c>
      <c r="O387" s="3">
        <v>3.3296</v>
      </c>
      <c r="P387" s="3">
        <v>3.3299</v>
      </c>
      <c r="Q387" s="3">
        <v>3.3299</v>
      </c>
      <c r="R387" s="3">
        <v>3.3296</v>
      </c>
      <c r="S387" s="3">
        <v>3.3281</v>
      </c>
      <c r="T387" s="3">
        <v>3.3277</v>
      </c>
      <c r="U387" s="3">
        <v>3.3265</v>
      </c>
      <c r="V387" s="3">
        <v>3.3255</v>
      </c>
      <c r="W387" s="3">
        <v>3.3249</v>
      </c>
      <c r="X387" s="3">
        <v>3.3242</v>
      </c>
      <c r="Y387" s="3">
        <v>3.3233</v>
      </c>
      <c r="Z387" s="3">
        <v>3.3225</v>
      </c>
      <c r="AA387" s="3">
        <v>3.3215</v>
      </c>
      <c r="AB387" s="3">
        <v>3.3201</v>
      </c>
      <c r="AC387" s="3">
        <v>3.3191</v>
      </c>
      <c r="AD387" s="3">
        <v>3.3181</v>
      </c>
      <c r="AE387" s="3">
        <v>3.3173</v>
      </c>
      <c r="AF387" s="3">
        <v>3.3169</v>
      </c>
      <c r="AG387" s="3">
        <v>3.3159</v>
      </c>
      <c r="AH387" s="3">
        <v>3.3152</v>
      </c>
      <c r="AI387" s="3">
        <v>3.314</v>
      </c>
      <c r="AJ387" s="3">
        <v>3.3124</v>
      </c>
      <c r="AK387" s="3">
        <v>3.3048</v>
      </c>
      <c r="AL387" s="3">
        <v>3.2999</v>
      </c>
      <c r="AM387" s="3">
        <v>3.2967</v>
      </c>
      <c r="AN387" s="3">
        <v>3.3043</v>
      </c>
      <c r="AO387" s="3">
        <v>3.2933</v>
      </c>
      <c r="AP387" s="3">
        <v>3.2978</v>
      </c>
      <c r="AQ387" s="3">
        <v>3.2946</v>
      </c>
      <c r="AR387" s="3">
        <v>3.2902</v>
      </c>
      <c r="AS387" s="3">
        <v>3.2864</v>
      </c>
      <c r="AT387" s="3">
        <v>3.2804</v>
      </c>
      <c r="AU387" s="3">
        <v>3.2735</v>
      </c>
      <c r="AV387" s="3">
        <v>3.2676</v>
      </c>
    </row>
    <row r="388" ht="15.75" customHeight="1">
      <c r="C388" s="1">
        <v>30.0</v>
      </c>
      <c r="D388" s="1">
        <v>2.5</v>
      </c>
      <c r="E388" s="41">
        <f t="shared" si="4"/>
        <v>0.02083333333</v>
      </c>
      <c r="F388" s="3">
        <v>3.307</v>
      </c>
      <c r="G388" s="3">
        <v>3.311</v>
      </c>
      <c r="H388" s="3">
        <v>3.3119</v>
      </c>
      <c r="I388" s="3">
        <v>3.3124</v>
      </c>
      <c r="J388" s="3">
        <v>3.3164</v>
      </c>
      <c r="K388" s="3">
        <v>3.3146</v>
      </c>
      <c r="L388" s="3">
        <v>3.3161</v>
      </c>
      <c r="M388" s="3">
        <v>3.3171</v>
      </c>
      <c r="N388" s="3">
        <v>3.3183</v>
      </c>
      <c r="O388" s="3">
        <v>3.3184</v>
      </c>
      <c r="P388" s="3">
        <v>3.3188</v>
      </c>
      <c r="Q388" s="3">
        <v>3.3186</v>
      </c>
      <c r="R388" s="3">
        <v>3.3183</v>
      </c>
      <c r="S388" s="3">
        <v>3.3166</v>
      </c>
      <c r="T388" s="3">
        <v>3.3161</v>
      </c>
      <c r="U388" s="3">
        <v>3.3149</v>
      </c>
      <c r="V388" s="3">
        <v>3.3137</v>
      </c>
      <c r="W388" s="3">
        <v>3.3129</v>
      </c>
      <c r="X388" s="3">
        <v>3.3122</v>
      </c>
      <c r="Y388" s="3">
        <v>3.3115</v>
      </c>
      <c r="Z388" s="3">
        <v>3.3105</v>
      </c>
      <c r="AA388" s="3">
        <v>3.3097</v>
      </c>
      <c r="AB388" s="3">
        <v>3.3083</v>
      </c>
      <c r="AC388" s="3">
        <v>3.3073</v>
      </c>
      <c r="AD388" s="3">
        <v>3.3064</v>
      </c>
      <c r="AE388" s="3">
        <v>3.3054</v>
      </c>
      <c r="AF388" s="3">
        <v>3.3051</v>
      </c>
      <c r="AG388" s="3">
        <v>3.3041</v>
      </c>
      <c r="AH388" s="3">
        <v>3.3032</v>
      </c>
      <c r="AI388" s="3">
        <v>3.3021</v>
      </c>
      <c r="AJ388" s="3">
        <v>3.3002</v>
      </c>
      <c r="AK388" s="3">
        <v>3.2924</v>
      </c>
      <c r="AL388" s="3">
        <v>3.2874</v>
      </c>
      <c r="AM388" s="3">
        <v>3.2838</v>
      </c>
      <c r="AN388" s="3">
        <v>3.2918</v>
      </c>
      <c r="AO388" s="3">
        <v>3.2803</v>
      </c>
      <c r="AP388" s="3">
        <v>3.2848</v>
      </c>
      <c r="AQ388" s="3">
        <v>3.2815</v>
      </c>
      <c r="AR388" s="3">
        <v>3.2767</v>
      </c>
      <c r="AS388" s="3">
        <v>3.2725</v>
      </c>
      <c r="AT388" s="3">
        <v>3.2664</v>
      </c>
      <c r="AU388" s="3">
        <v>3.2593</v>
      </c>
      <c r="AV388" s="3">
        <v>3.2527</v>
      </c>
    </row>
    <row r="389" ht="15.75" customHeight="1">
      <c r="C389" s="1">
        <v>40.0</v>
      </c>
      <c r="D389" s="1">
        <v>2.5</v>
      </c>
      <c r="E389" s="41">
        <f t="shared" si="4"/>
        <v>0.02777777778</v>
      </c>
      <c r="F389" s="3">
        <v>3.2995</v>
      </c>
      <c r="G389" s="3">
        <v>3.3031</v>
      </c>
      <c r="H389" s="3">
        <v>3.3039</v>
      </c>
      <c r="I389" s="3">
        <v>3.3044</v>
      </c>
      <c r="J389" s="3">
        <v>3.3083</v>
      </c>
      <c r="K389" s="3">
        <v>3.3068</v>
      </c>
      <c r="L389" s="3">
        <v>3.3083</v>
      </c>
      <c r="M389" s="3">
        <v>3.3093</v>
      </c>
      <c r="N389" s="3">
        <v>3.3103</v>
      </c>
      <c r="O389" s="3">
        <v>3.3105</v>
      </c>
      <c r="P389" s="3">
        <v>3.3108</v>
      </c>
      <c r="Q389" s="3">
        <v>3.3107</v>
      </c>
      <c r="R389" s="3">
        <v>3.31</v>
      </c>
      <c r="S389" s="3">
        <v>3.3083</v>
      </c>
      <c r="T389" s="3">
        <v>3.3078</v>
      </c>
      <c r="U389" s="3">
        <v>3.3064</v>
      </c>
      <c r="V389" s="3">
        <v>3.3053</v>
      </c>
      <c r="W389" s="3">
        <v>3.3044</v>
      </c>
      <c r="X389" s="3">
        <v>3.3037</v>
      </c>
      <c r="Y389" s="3">
        <v>3.3029</v>
      </c>
      <c r="Z389" s="3">
        <v>3.3021</v>
      </c>
      <c r="AA389" s="3">
        <v>3.301</v>
      </c>
      <c r="AB389" s="3">
        <v>3.2999</v>
      </c>
      <c r="AC389" s="3">
        <v>3.2989</v>
      </c>
      <c r="AD389" s="3">
        <v>3.298</v>
      </c>
      <c r="AE389" s="3">
        <v>3.297</v>
      </c>
      <c r="AF389" s="3">
        <v>3.2967</v>
      </c>
      <c r="AG389" s="3">
        <v>3.2956</v>
      </c>
      <c r="AH389" s="3">
        <v>3.2948</v>
      </c>
      <c r="AI389" s="3">
        <v>3.2934</v>
      </c>
      <c r="AJ389" s="3">
        <v>3.2916</v>
      </c>
      <c r="AK389" s="3">
        <v>3.2835</v>
      </c>
      <c r="AL389" s="3">
        <v>3.2784</v>
      </c>
      <c r="AM389" s="3">
        <v>3.2747</v>
      </c>
      <c r="AN389" s="3">
        <v>3.2826</v>
      </c>
      <c r="AO389" s="3">
        <v>3.2708</v>
      </c>
      <c r="AP389" s="3">
        <v>3.2754</v>
      </c>
      <c r="AQ389" s="3">
        <v>3.272</v>
      </c>
      <c r="AR389" s="3">
        <v>3.2671</v>
      </c>
      <c r="AS389" s="3">
        <v>3.2625</v>
      </c>
      <c r="AT389" s="3">
        <v>3.2563</v>
      </c>
      <c r="AU389" s="3">
        <v>3.2487</v>
      </c>
      <c r="AV389" s="3">
        <v>3.2421</v>
      </c>
    </row>
    <row r="390" ht="15.75" customHeight="1">
      <c r="C390" s="1">
        <v>50.0</v>
      </c>
      <c r="D390" s="1">
        <v>2.5</v>
      </c>
      <c r="E390" s="41">
        <f t="shared" si="4"/>
        <v>0.03472222222</v>
      </c>
      <c r="F390" s="3">
        <v>3.2945</v>
      </c>
      <c r="G390" s="3">
        <v>3.2977</v>
      </c>
      <c r="H390" s="3">
        <v>3.2985</v>
      </c>
      <c r="I390" s="3">
        <v>3.299</v>
      </c>
      <c r="J390" s="3">
        <v>3.3027</v>
      </c>
      <c r="K390" s="3">
        <v>3.3012</v>
      </c>
      <c r="L390" s="3">
        <v>3.3027</v>
      </c>
      <c r="M390" s="3">
        <v>3.3036</v>
      </c>
      <c r="N390" s="3">
        <v>3.3046</v>
      </c>
      <c r="O390" s="3">
        <v>3.3048</v>
      </c>
      <c r="P390" s="3">
        <v>3.3049</v>
      </c>
      <c r="Q390" s="3">
        <v>3.3048</v>
      </c>
      <c r="R390" s="3">
        <v>3.3041</v>
      </c>
      <c r="S390" s="3">
        <v>3.3024</v>
      </c>
      <c r="T390" s="3">
        <v>3.3017</v>
      </c>
      <c r="U390" s="3">
        <v>3.3002</v>
      </c>
      <c r="V390" s="3">
        <v>3.299</v>
      </c>
      <c r="W390" s="3">
        <v>3.2982</v>
      </c>
      <c r="X390" s="3">
        <v>3.2975</v>
      </c>
      <c r="Y390" s="3">
        <v>3.2967</v>
      </c>
      <c r="Z390" s="3">
        <v>3.2958</v>
      </c>
      <c r="AA390" s="3">
        <v>3.2948</v>
      </c>
      <c r="AB390" s="3">
        <v>3.2936</v>
      </c>
      <c r="AC390" s="3">
        <v>3.2926</v>
      </c>
      <c r="AD390" s="3">
        <v>3.2918</v>
      </c>
      <c r="AE390" s="3">
        <v>3.2907</v>
      </c>
      <c r="AF390" s="3">
        <v>3.2904</v>
      </c>
      <c r="AG390" s="3">
        <v>3.2892</v>
      </c>
      <c r="AH390" s="3">
        <v>3.2884</v>
      </c>
      <c r="AI390" s="3">
        <v>3.287</v>
      </c>
      <c r="AJ390" s="3">
        <v>3.2852</v>
      </c>
      <c r="AK390" s="3">
        <v>3.2769</v>
      </c>
      <c r="AL390" s="3">
        <v>3.2717</v>
      </c>
      <c r="AM390" s="3">
        <v>3.2679</v>
      </c>
      <c r="AN390" s="3">
        <v>3.2761</v>
      </c>
      <c r="AO390" s="3">
        <v>3.2641</v>
      </c>
      <c r="AP390" s="3">
        <v>3.2685</v>
      </c>
      <c r="AQ390" s="3">
        <v>3.2651</v>
      </c>
      <c r="AR390" s="3">
        <v>3.2598</v>
      </c>
      <c r="AS390" s="3">
        <v>3.2553</v>
      </c>
      <c r="AT390" s="3">
        <v>3.2489</v>
      </c>
      <c r="AU390" s="3">
        <v>3.2413</v>
      </c>
      <c r="AV390" s="3">
        <v>3.234</v>
      </c>
    </row>
    <row r="391" ht="15.75" customHeight="1">
      <c r="C391" s="1">
        <v>60.0</v>
      </c>
      <c r="D391" s="1">
        <v>2.5</v>
      </c>
      <c r="E391" s="41">
        <f t="shared" si="4"/>
        <v>0.04166666667</v>
      </c>
      <c r="F391" s="3">
        <v>3.2909</v>
      </c>
      <c r="G391" s="3">
        <v>3.294</v>
      </c>
      <c r="H391" s="3">
        <v>3.2948</v>
      </c>
      <c r="I391" s="3">
        <v>3.2955</v>
      </c>
      <c r="J391" s="3">
        <v>3.2989</v>
      </c>
      <c r="K391" s="3">
        <v>3.2973</v>
      </c>
      <c r="L391" s="3">
        <v>3.2987</v>
      </c>
      <c r="M391" s="3">
        <v>3.2995</v>
      </c>
      <c r="N391" s="3">
        <v>3.3004</v>
      </c>
      <c r="O391" s="3">
        <v>3.3005</v>
      </c>
      <c r="P391" s="3">
        <v>3.3007</v>
      </c>
      <c r="Q391" s="3">
        <v>3.3004</v>
      </c>
      <c r="R391" s="3">
        <v>3.2997</v>
      </c>
      <c r="S391" s="3">
        <v>3.2978</v>
      </c>
      <c r="T391" s="3">
        <v>3.2972</v>
      </c>
      <c r="U391" s="3">
        <v>3.2958</v>
      </c>
      <c r="V391" s="3">
        <v>3.2945</v>
      </c>
      <c r="W391" s="3">
        <v>3.2936</v>
      </c>
      <c r="X391" s="3">
        <v>3.2928</v>
      </c>
      <c r="Y391" s="3">
        <v>3.2921</v>
      </c>
      <c r="Z391" s="3">
        <v>3.2911</v>
      </c>
      <c r="AA391" s="3">
        <v>3.2902</v>
      </c>
      <c r="AB391" s="3">
        <v>3.2891</v>
      </c>
      <c r="AC391" s="3">
        <v>3.288</v>
      </c>
      <c r="AD391" s="3">
        <v>3.2872</v>
      </c>
      <c r="AE391" s="3">
        <v>3.2862</v>
      </c>
      <c r="AF391" s="3">
        <v>3.2857</v>
      </c>
      <c r="AG391" s="3">
        <v>3.2845</v>
      </c>
      <c r="AH391" s="3">
        <v>3.2835</v>
      </c>
      <c r="AI391" s="3">
        <v>3.2821</v>
      </c>
      <c r="AJ391" s="3">
        <v>3.2803</v>
      </c>
      <c r="AK391" s="3">
        <v>3.272</v>
      </c>
      <c r="AL391" s="3">
        <v>3.2668</v>
      </c>
      <c r="AM391" s="3">
        <v>3.2631</v>
      </c>
      <c r="AN391" s="3">
        <v>3.2708</v>
      </c>
      <c r="AO391" s="3">
        <v>3.2588</v>
      </c>
      <c r="AP391" s="3">
        <v>3.2632</v>
      </c>
      <c r="AQ391" s="3">
        <v>3.2597</v>
      </c>
      <c r="AR391" s="3">
        <v>3.2544</v>
      </c>
      <c r="AS391" s="3">
        <v>3.2497</v>
      </c>
      <c r="AT391" s="3">
        <v>3.2431</v>
      </c>
      <c r="AU391" s="3">
        <v>3.2352</v>
      </c>
      <c r="AV391" s="3">
        <v>3.2281</v>
      </c>
    </row>
    <row r="392" ht="15.75" customHeight="1">
      <c r="C392" s="1">
        <v>70.0</v>
      </c>
      <c r="D392" s="1">
        <v>2.5</v>
      </c>
      <c r="E392" s="41">
        <f t="shared" si="4"/>
        <v>0.04861111111</v>
      </c>
      <c r="F392" s="3">
        <v>3.2884</v>
      </c>
      <c r="G392" s="3">
        <v>3.2914</v>
      </c>
      <c r="H392" s="3">
        <v>3.2923</v>
      </c>
      <c r="I392" s="3">
        <v>3.2928</v>
      </c>
      <c r="J392" s="3">
        <v>3.2961</v>
      </c>
      <c r="K392" s="3">
        <v>3.2946</v>
      </c>
      <c r="L392" s="3">
        <v>3.2958</v>
      </c>
      <c r="M392" s="3">
        <v>3.2965</v>
      </c>
      <c r="N392" s="3">
        <v>3.2972</v>
      </c>
      <c r="O392" s="3">
        <v>3.2973</v>
      </c>
      <c r="P392" s="3">
        <v>3.2975</v>
      </c>
      <c r="Q392" s="3">
        <v>3.2972</v>
      </c>
      <c r="R392" s="3">
        <v>3.2963</v>
      </c>
      <c r="S392" s="3">
        <v>3.2945</v>
      </c>
      <c r="T392" s="3">
        <v>3.2938</v>
      </c>
      <c r="U392" s="3">
        <v>3.2924</v>
      </c>
      <c r="V392" s="3">
        <v>3.2911</v>
      </c>
      <c r="W392" s="3">
        <v>3.2901</v>
      </c>
      <c r="X392" s="3">
        <v>3.2894</v>
      </c>
      <c r="Y392" s="3">
        <v>3.2885</v>
      </c>
      <c r="Z392" s="3">
        <v>3.2875</v>
      </c>
      <c r="AA392" s="3">
        <v>3.2865</v>
      </c>
      <c r="AB392" s="3">
        <v>3.2855</v>
      </c>
      <c r="AC392" s="3">
        <v>3.2845</v>
      </c>
      <c r="AD392" s="3">
        <v>3.2837</v>
      </c>
      <c r="AE392" s="3">
        <v>3.2826</v>
      </c>
      <c r="AF392" s="3">
        <v>3.282</v>
      </c>
      <c r="AG392" s="3">
        <v>3.281</v>
      </c>
      <c r="AH392" s="3">
        <v>3.2798</v>
      </c>
      <c r="AI392" s="3">
        <v>3.2784</v>
      </c>
      <c r="AJ392" s="3">
        <v>3.2764</v>
      </c>
      <c r="AK392" s="3">
        <v>3.2681</v>
      </c>
      <c r="AL392" s="3">
        <v>3.2629</v>
      </c>
      <c r="AM392" s="3">
        <v>3.259</v>
      </c>
      <c r="AN392" s="3">
        <v>3.2668</v>
      </c>
      <c r="AO392" s="3">
        <v>3.2548</v>
      </c>
      <c r="AP392" s="3">
        <v>3.2592</v>
      </c>
      <c r="AQ392" s="3">
        <v>3.2555</v>
      </c>
      <c r="AR392" s="3">
        <v>3.2502</v>
      </c>
      <c r="AS392" s="3">
        <v>3.2453</v>
      </c>
      <c r="AT392" s="3">
        <v>3.2387</v>
      </c>
      <c r="AU392" s="3">
        <v>3.231</v>
      </c>
      <c r="AV392" s="3">
        <v>3.2234</v>
      </c>
    </row>
    <row r="393" ht="15.75" customHeight="1">
      <c r="C393" s="1">
        <v>80.0</v>
      </c>
      <c r="D393" s="1">
        <v>2.5</v>
      </c>
      <c r="E393" s="41">
        <f t="shared" si="4"/>
        <v>0.05555555556</v>
      </c>
      <c r="F393" s="3">
        <v>3.2867</v>
      </c>
      <c r="G393" s="3">
        <v>3.2897</v>
      </c>
      <c r="H393" s="3">
        <v>3.2906</v>
      </c>
      <c r="I393" s="3">
        <v>3.2911</v>
      </c>
      <c r="J393" s="3">
        <v>3.2941</v>
      </c>
      <c r="K393" s="3">
        <v>3.2926</v>
      </c>
      <c r="L393" s="3">
        <v>3.2938</v>
      </c>
      <c r="M393" s="3">
        <v>3.2943</v>
      </c>
      <c r="N393" s="3">
        <v>3.295</v>
      </c>
      <c r="O393" s="3">
        <v>3.295</v>
      </c>
      <c r="P393" s="3">
        <v>3.295</v>
      </c>
      <c r="Q393" s="3">
        <v>3.2946</v>
      </c>
      <c r="R393" s="3">
        <v>3.2938</v>
      </c>
      <c r="S393" s="3">
        <v>3.2919</v>
      </c>
      <c r="T393" s="3">
        <v>3.2913</v>
      </c>
      <c r="U393" s="3">
        <v>3.2897</v>
      </c>
      <c r="V393" s="3">
        <v>3.2884</v>
      </c>
      <c r="W393" s="3">
        <v>3.2875</v>
      </c>
      <c r="X393" s="3">
        <v>3.2867</v>
      </c>
      <c r="Y393" s="3">
        <v>3.2857</v>
      </c>
      <c r="Z393" s="3">
        <v>3.2848</v>
      </c>
      <c r="AA393" s="3">
        <v>3.2838</v>
      </c>
      <c r="AB393" s="3">
        <v>3.2826</v>
      </c>
      <c r="AC393" s="3">
        <v>3.2818</v>
      </c>
      <c r="AD393" s="3">
        <v>3.2808</v>
      </c>
      <c r="AE393" s="3">
        <v>3.2798</v>
      </c>
      <c r="AF393" s="3">
        <v>3.2791</v>
      </c>
      <c r="AG393" s="3">
        <v>3.2779</v>
      </c>
      <c r="AH393" s="3">
        <v>3.2769</v>
      </c>
      <c r="AI393" s="3">
        <v>3.2754</v>
      </c>
      <c r="AJ393" s="3">
        <v>3.2734</v>
      </c>
      <c r="AK393" s="3">
        <v>3.2651</v>
      </c>
      <c r="AL393" s="3">
        <v>3.2598</v>
      </c>
      <c r="AM393" s="3">
        <v>3.256</v>
      </c>
      <c r="AN393" s="3">
        <v>3.2636</v>
      </c>
      <c r="AO393" s="3">
        <v>3.2516</v>
      </c>
      <c r="AP393" s="3">
        <v>3.256</v>
      </c>
      <c r="AQ393" s="3">
        <v>3.2522</v>
      </c>
      <c r="AR393" s="3">
        <v>3.2468</v>
      </c>
      <c r="AS393" s="3">
        <v>3.2419</v>
      </c>
      <c r="AT393" s="3">
        <v>3.2354</v>
      </c>
      <c r="AU393" s="3">
        <v>3.2273</v>
      </c>
      <c r="AV393" s="3">
        <v>3.2197</v>
      </c>
    </row>
    <row r="394" ht="15.75" customHeight="1">
      <c r="C394" s="1">
        <v>90.0</v>
      </c>
      <c r="D394" s="1">
        <v>2.5</v>
      </c>
      <c r="E394" s="41">
        <f t="shared" si="4"/>
        <v>0.0625</v>
      </c>
      <c r="F394" s="3">
        <v>3.2855</v>
      </c>
      <c r="G394" s="3">
        <v>3.2884</v>
      </c>
      <c r="H394" s="3">
        <v>3.2892</v>
      </c>
      <c r="I394" s="3">
        <v>3.2897</v>
      </c>
      <c r="J394" s="3">
        <v>3.2928</v>
      </c>
      <c r="K394" s="3">
        <v>3.2911</v>
      </c>
      <c r="L394" s="3">
        <v>3.2923</v>
      </c>
      <c r="M394" s="3">
        <v>3.2928</v>
      </c>
      <c r="N394" s="3">
        <v>3.2933</v>
      </c>
      <c r="O394" s="3">
        <v>3.2933</v>
      </c>
      <c r="P394" s="3">
        <v>3.2931</v>
      </c>
      <c r="Q394" s="3">
        <v>3.2928</v>
      </c>
      <c r="R394" s="3">
        <v>3.2919</v>
      </c>
      <c r="S394" s="3">
        <v>3.2901</v>
      </c>
      <c r="T394" s="3">
        <v>3.2892</v>
      </c>
      <c r="U394" s="3">
        <v>3.2877</v>
      </c>
      <c r="V394" s="3">
        <v>3.2864</v>
      </c>
      <c r="W394" s="3">
        <v>3.2853</v>
      </c>
      <c r="X394" s="3">
        <v>3.2845</v>
      </c>
      <c r="Y394" s="3">
        <v>3.2837</v>
      </c>
      <c r="Z394" s="3">
        <v>3.2826</v>
      </c>
      <c r="AA394" s="3">
        <v>3.2816</v>
      </c>
      <c r="AB394" s="3">
        <v>3.2804</v>
      </c>
      <c r="AC394" s="3">
        <v>3.2794</v>
      </c>
      <c r="AD394" s="3">
        <v>3.2786</v>
      </c>
      <c r="AE394" s="3">
        <v>3.2776</v>
      </c>
      <c r="AF394" s="3">
        <v>3.2767</v>
      </c>
      <c r="AG394" s="3">
        <v>3.2755</v>
      </c>
      <c r="AH394" s="3">
        <v>3.2744</v>
      </c>
      <c r="AI394" s="3">
        <v>3.2728</v>
      </c>
      <c r="AJ394" s="3">
        <v>3.2708</v>
      </c>
      <c r="AK394" s="3">
        <v>3.2625</v>
      </c>
      <c r="AL394" s="3">
        <v>3.2573</v>
      </c>
      <c r="AM394" s="3">
        <v>3.2534</v>
      </c>
      <c r="AN394" s="3">
        <v>3.261</v>
      </c>
      <c r="AO394" s="3">
        <v>3.249</v>
      </c>
      <c r="AP394" s="3">
        <v>3.2533</v>
      </c>
      <c r="AQ394" s="3">
        <v>3.2495</v>
      </c>
      <c r="AR394" s="3">
        <v>3.2441</v>
      </c>
      <c r="AS394" s="3">
        <v>3.2392</v>
      </c>
      <c r="AT394" s="3">
        <v>3.2325</v>
      </c>
      <c r="AU394" s="3">
        <v>3.2242</v>
      </c>
      <c r="AV394" s="3">
        <v>3.2164</v>
      </c>
    </row>
    <row r="395" ht="15.75" customHeight="1">
      <c r="C395" s="1">
        <v>100.0</v>
      </c>
      <c r="D395" s="1">
        <v>2.5</v>
      </c>
      <c r="E395" s="41">
        <f t="shared" si="4"/>
        <v>0.06944444444</v>
      </c>
      <c r="F395" s="3">
        <v>3.2847</v>
      </c>
      <c r="G395" s="3">
        <v>3.2875</v>
      </c>
      <c r="H395" s="3">
        <v>3.2882</v>
      </c>
      <c r="I395" s="3">
        <v>3.2887</v>
      </c>
      <c r="J395" s="3">
        <v>3.2916</v>
      </c>
      <c r="K395" s="3">
        <v>3.2899</v>
      </c>
      <c r="L395" s="3">
        <v>3.2909</v>
      </c>
      <c r="M395" s="3">
        <v>3.2914</v>
      </c>
      <c r="N395" s="3">
        <v>3.2919</v>
      </c>
      <c r="O395" s="3">
        <v>3.2918</v>
      </c>
      <c r="P395" s="3">
        <v>3.2918</v>
      </c>
      <c r="Q395" s="3">
        <v>3.2913</v>
      </c>
      <c r="R395" s="3">
        <v>3.2902</v>
      </c>
      <c r="S395" s="3">
        <v>3.2884</v>
      </c>
      <c r="T395" s="3">
        <v>3.2875</v>
      </c>
      <c r="U395" s="3">
        <v>3.2862</v>
      </c>
      <c r="V395" s="3">
        <v>3.2847</v>
      </c>
      <c r="W395" s="3">
        <v>3.2837</v>
      </c>
      <c r="X395" s="3">
        <v>3.2826</v>
      </c>
      <c r="Y395" s="3">
        <v>3.2818</v>
      </c>
      <c r="Z395" s="3">
        <v>3.2808</v>
      </c>
      <c r="AA395" s="3">
        <v>3.2798</v>
      </c>
      <c r="AB395" s="3">
        <v>3.2786</v>
      </c>
      <c r="AC395" s="3">
        <v>3.2776</v>
      </c>
      <c r="AD395" s="3">
        <v>3.2766</v>
      </c>
      <c r="AE395" s="3">
        <v>3.2755</v>
      </c>
      <c r="AF395" s="3">
        <v>3.2749</v>
      </c>
      <c r="AG395" s="3">
        <v>3.2737</v>
      </c>
      <c r="AH395" s="3">
        <v>3.2723</v>
      </c>
      <c r="AI395" s="3">
        <v>3.2708</v>
      </c>
      <c r="AJ395" s="3">
        <v>3.2688</v>
      </c>
      <c r="AK395" s="3">
        <v>3.2605</v>
      </c>
      <c r="AL395" s="3">
        <v>3.2551</v>
      </c>
      <c r="AM395" s="3">
        <v>3.2514</v>
      </c>
      <c r="AN395" s="3">
        <v>3.2588</v>
      </c>
      <c r="AO395" s="3">
        <v>3.2468</v>
      </c>
      <c r="AP395" s="3">
        <v>3.2511</v>
      </c>
      <c r="AQ395" s="3">
        <v>3.2473</v>
      </c>
      <c r="AR395" s="3">
        <v>3.2419</v>
      </c>
      <c r="AS395" s="3">
        <v>3.2369</v>
      </c>
      <c r="AT395" s="3">
        <v>3.2301</v>
      </c>
      <c r="AU395" s="3">
        <v>3.2218</v>
      </c>
      <c r="AV395" s="3">
        <v>3.2137</v>
      </c>
    </row>
    <row r="396" ht="15.75" customHeight="1">
      <c r="C396" s="1">
        <v>110.0</v>
      </c>
      <c r="D396" s="1">
        <v>2.5</v>
      </c>
      <c r="E396" s="41">
        <f t="shared" si="4"/>
        <v>0.07638888889</v>
      </c>
      <c r="F396" s="3">
        <v>3.2838</v>
      </c>
      <c r="G396" s="3">
        <v>3.2867</v>
      </c>
      <c r="H396" s="3">
        <v>3.2875</v>
      </c>
      <c r="I396" s="3">
        <v>3.2879</v>
      </c>
      <c r="J396" s="3">
        <v>3.2907</v>
      </c>
      <c r="K396" s="3">
        <v>3.2891</v>
      </c>
      <c r="L396" s="3">
        <v>3.2901</v>
      </c>
      <c r="M396" s="3">
        <v>3.2904</v>
      </c>
      <c r="N396" s="3">
        <v>3.2907</v>
      </c>
      <c r="O396" s="3">
        <v>3.2907</v>
      </c>
      <c r="P396" s="3">
        <v>3.2906</v>
      </c>
      <c r="Q396" s="3">
        <v>3.2899</v>
      </c>
      <c r="R396" s="3">
        <v>3.2891</v>
      </c>
      <c r="S396" s="3">
        <v>3.287</v>
      </c>
      <c r="T396" s="3">
        <v>3.2862</v>
      </c>
      <c r="U396" s="3">
        <v>3.2848</v>
      </c>
      <c r="V396" s="3">
        <v>3.2833</v>
      </c>
      <c r="W396" s="3">
        <v>3.2821</v>
      </c>
      <c r="X396" s="3">
        <v>3.2811</v>
      </c>
      <c r="Y396" s="3">
        <v>3.2803</v>
      </c>
      <c r="Z396" s="3">
        <v>3.2793</v>
      </c>
      <c r="AA396" s="3">
        <v>3.2781</v>
      </c>
      <c r="AB396" s="3">
        <v>3.2771</v>
      </c>
      <c r="AC396" s="3">
        <v>3.2759</v>
      </c>
      <c r="AD396" s="3">
        <v>3.275</v>
      </c>
      <c r="AE396" s="3">
        <v>3.2739</v>
      </c>
      <c r="AF396" s="3">
        <v>3.2732</v>
      </c>
      <c r="AG396" s="3">
        <v>3.2718</v>
      </c>
      <c r="AH396" s="3">
        <v>3.2706</v>
      </c>
      <c r="AI396" s="3">
        <v>3.269</v>
      </c>
      <c r="AJ396" s="3">
        <v>3.2669</v>
      </c>
      <c r="AK396" s="3">
        <v>3.2587</v>
      </c>
      <c r="AL396" s="3">
        <v>3.2534</v>
      </c>
      <c r="AM396" s="3">
        <v>3.2495</v>
      </c>
      <c r="AN396" s="3">
        <v>3.257</v>
      </c>
      <c r="AO396" s="3">
        <v>3.245</v>
      </c>
      <c r="AP396" s="3">
        <v>3.2494</v>
      </c>
      <c r="AQ396" s="3">
        <v>3.2455</v>
      </c>
      <c r="AR396" s="3">
        <v>3.2399</v>
      </c>
      <c r="AS396" s="3">
        <v>3.2348</v>
      </c>
      <c r="AT396" s="3">
        <v>3.2281</v>
      </c>
      <c r="AU396" s="3">
        <v>3.2197</v>
      </c>
      <c r="AV396" s="3">
        <v>3.2115</v>
      </c>
    </row>
    <row r="397" ht="15.75" customHeight="1">
      <c r="C397" s="1">
        <v>120.0</v>
      </c>
      <c r="D397" s="1">
        <v>2.5</v>
      </c>
      <c r="E397" s="41">
        <f t="shared" si="4"/>
        <v>0.08333333333</v>
      </c>
      <c r="F397" s="3">
        <v>3.2831</v>
      </c>
      <c r="G397" s="3">
        <v>3.286</v>
      </c>
      <c r="H397" s="3">
        <v>3.2869</v>
      </c>
      <c r="I397" s="3">
        <v>3.2872</v>
      </c>
      <c r="J397" s="3">
        <v>3.2899</v>
      </c>
      <c r="K397" s="3">
        <v>3.2882</v>
      </c>
      <c r="L397" s="3">
        <v>3.2892</v>
      </c>
      <c r="M397" s="3">
        <v>3.2896</v>
      </c>
      <c r="N397" s="3">
        <v>3.2899</v>
      </c>
      <c r="O397" s="3">
        <v>3.2897</v>
      </c>
      <c r="P397" s="3">
        <v>3.2896</v>
      </c>
      <c r="Q397" s="3">
        <v>3.2889</v>
      </c>
      <c r="R397" s="3">
        <v>3.2879</v>
      </c>
      <c r="S397" s="3">
        <v>3.286</v>
      </c>
      <c r="T397" s="3">
        <v>3.2852</v>
      </c>
      <c r="U397" s="3">
        <v>3.2837</v>
      </c>
      <c r="V397" s="3">
        <v>3.282</v>
      </c>
      <c r="W397" s="3">
        <v>3.281</v>
      </c>
      <c r="X397" s="3">
        <v>3.2799</v>
      </c>
      <c r="Y397" s="3">
        <v>3.2789</v>
      </c>
      <c r="Z397" s="3">
        <v>3.2779</v>
      </c>
      <c r="AA397" s="3">
        <v>3.2767</v>
      </c>
      <c r="AB397" s="3">
        <v>3.2755</v>
      </c>
      <c r="AC397" s="3">
        <v>3.2745</v>
      </c>
      <c r="AD397" s="3">
        <v>3.2735</v>
      </c>
      <c r="AE397" s="3">
        <v>3.2725</v>
      </c>
      <c r="AF397" s="3">
        <v>3.2717</v>
      </c>
      <c r="AG397" s="3">
        <v>3.2703</v>
      </c>
      <c r="AH397" s="3">
        <v>3.2691</v>
      </c>
      <c r="AI397" s="3">
        <v>3.2674</v>
      </c>
      <c r="AJ397" s="3">
        <v>3.2654</v>
      </c>
      <c r="AK397" s="3">
        <v>3.2571</v>
      </c>
      <c r="AL397" s="3">
        <v>3.2519</v>
      </c>
      <c r="AM397" s="3">
        <v>3.248</v>
      </c>
      <c r="AN397" s="3">
        <v>3.2553</v>
      </c>
      <c r="AO397" s="3">
        <v>3.2435</v>
      </c>
      <c r="AP397" s="3">
        <v>3.2477</v>
      </c>
      <c r="AQ397" s="3">
        <v>3.2438</v>
      </c>
      <c r="AR397" s="3">
        <v>3.2382</v>
      </c>
      <c r="AS397" s="3">
        <v>3.2332</v>
      </c>
      <c r="AT397" s="3">
        <v>3.2262</v>
      </c>
      <c r="AU397" s="3">
        <v>3.2178</v>
      </c>
      <c r="AV397" s="3">
        <v>3.2095</v>
      </c>
    </row>
    <row r="398" ht="15.75" customHeight="1">
      <c r="C398" s="1">
        <v>130.0</v>
      </c>
      <c r="D398" s="1">
        <v>2.5</v>
      </c>
      <c r="E398" s="41">
        <f t="shared" si="4"/>
        <v>0.09027777778</v>
      </c>
      <c r="F398" s="3">
        <v>3.2826</v>
      </c>
      <c r="G398" s="3">
        <v>3.2855</v>
      </c>
      <c r="H398" s="3">
        <v>3.2862</v>
      </c>
      <c r="I398" s="3">
        <v>3.2865</v>
      </c>
      <c r="J398" s="3">
        <v>3.2892</v>
      </c>
      <c r="K398" s="3">
        <v>3.2875</v>
      </c>
      <c r="L398" s="3">
        <v>3.2885</v>
      </c>
      <c r="M398" s="3">
        <v>3.2889</v>
      </c>
      <c r="N398" s="3">
        <v>3.2891</v>
      </c>
      <c r="O398" s="3">
        <v>3.2889</v>
      </c>
      <c r="P398" s="3">
        <v>3.2887</v>
      </c>
      <c r="Q398" s="3">
        <v>3.288</v>
      </c>
      <c r="R398" s="3">
        <v>3.287</v>
      </c>
      <c r="S398" s="3">
        <v>3.285</v>
      </c>
      <c r="T398" s="3">
        <v>3.284</v>
      </c>
      <c r="U398" s="3">
        <v>3.2825</v>
      </c>
      <c r="V398" s="3">
        <v>3.281</v>
      </c>
      <c r="W398" s="3">
        <v>3.2798</v>
      </c>
      <c r="X398" s="3">
        <v>3.2788</v>
      </c>
      <c r="Y398" s="3">
        <v>3.2777</v>
      </c>
      <c r="Z398" s="3">
        <v>3.2767</v>
      </c>
      <c r="AA398" s="3">
        <v>3.2755</v>
      </c>
      <c r="AB398" s="3">
        <v>3.2744</v>
      </c>
      <c r="AC398" s="3">
        <v>3.2734</v>
      </c>
      <c r="AD398" s="3">
        <v>3.2723</v>
      </c>
      <c r="AE398" s="3">
        <v>3.2713</v>
      </c>
      <c r="AF398" s="3">
        <v>3.2703</v>
      </c>
      <c r="AG398" s="3">
        <v>3.2691</v>
      </c>
      <c r="AH398" s="3">
        <v>3.2678</v>
      </c>
      <c r="AI398" s="3">
        <v>3.2661</v>
      </c>
      <c r="AJ398" s="3">
        <v>3.2641</v>
      </c>
      <c r="AK398" s="3">
        <v>3.2558</v>
      </c>
      <c r="AL398" s="3">
        <v>3.2506</v>
      </c>
      <c r="AM398" s="3">
        <v>3.2467</v>
      </c>
      <c r="AN398" s="3">
        <v>3.2539</v>
      </c>
      <c r="AO398" s="3">
        <v>3.2419</v>
      </c>
      <c r="AP398" s="3">
        <v>3.2463</v>
      </c>
      <c r="AQ398" s="3">
        <v>3.2424</v>
      </c>
      <c r="AR398" s="3">
        <v>3.2367</v>
      </c>
      <c r="AS398" s="3">
        <v>3.2316</v>
      </c>
      <c r="AT398" s="3">
        <v>3.2245</v>
      </c>
      <c r="AU398" s="3">
        <v>3.2159</v>
      </c>
      <c r="AV398" s="3">
        <v>3.2077</v>
      </c>
    </row>
    <row r="399" ht="15.75" customHeight="1">
      <c r="C399" s="1">
        <v>140.0</v>
      </c>
      <c r="D399" s="1">
        <v>2.5</v>
      </c>
      <c r="E399" s="41">
        <f t="shared" si="4"/>
        <v>0.09722222222</v>
      </c>
      <c r="F399" s="3">
        <v>3.2821</v>
      </c>
      <c r="G399" s="3">
        <v>3.285</v>
      </c>
      <c r="H399" s="3">
        <v>3.2857</v>
      </c>
      <c r="I399" s="3">
        <v>3.286</v>
      </c>
      <c r="J399" s="3">
        <v>3.2887</v>
      </c>
      <c r="K399" s="3">
        <v>3.2869</v>
      </c>
      <c r="L399" s="3">
        <v>3.2879</v>
      </c>
      <c r="M399" s="3">
        <v>3.288</v>
      </c>
      <c r="N399" s="3">
        <v>3.2884</v>
      </c>
      <c r="O399" s="3">
        <v>3.288</v>
      </c>
      <c r="P399" s="3">
        <v>3.2879</v>
      </c>
      <c r="Q399" s="3">
        <v>3.2872</v>
      </c>
      <c r="R399" s="3">
        <v>3.286</v>
      </c>
      <c r="S399" s="3">
        <v>3.284</v>
      </c>
      <c r="T399" s="3">
        <v>3.2831</v>
      </c>
      <c r="U399" s="3">
        <v>3.2815</v>
      </c>
      <c r="V399" s="3">
        <v>3.2799</v>
      </c>
      <c r="W399" s="3">
        <v>3.2786</v>
      </c>
      <c r="X399" s="3">
        <v>3.2776</v>
      </c>
      <c r="Y399" s="3">
        <v>3.2766</v>
      </c>
      <c r="Z399" s="3">
        <v>3.2755</v>
      </c>
      <c r="AA399" s="3">
        <v>3.2744</v>
      </c>
      <c r="AB399" s="3">
        <v>3.2734</v>
      </c>
      <c r="AC399" s="3">
        <v>3.2722</v>
      </c>
      <c r="AD399" s="3">
        <v>3.2712</v>
      </c>
      <c r="AE399" s="3">
        <v>3.2701</v>
      </c>
      <c r="AF399" s="3">
        <v>3.2691</v>
      </c>
      <c r="AG399" s="3">
        <v>3.2678</v>
      </c>
      <c r="AH399" s="3">
        <v>3.2664</v>
      </c>
      <c r="AI399" s="3">
        <v>3.2647</v>
      </c>
      <c r="AJ399" s="3">
        <v>3.2627</v>
      </c>
      <c r="AK399" s="3">
        <v>3.2546</v>
      </c>
      <c r="AL399" s="3">
        <v>3.2492</v>
      </c>
      <c r="AM399" s="3">
        <v>3.2455</v>
      </c>
      <c r="AN399" s="3">
        <v>3.2526</v>
      </c>
      <c r="AO399" s="3">
        <v>3.2408</v>
      </c>
      <c r="AP399" s="3">
        <v>3.245</v>
      </c>
      <c r="AQ399" s="3">
        <v>3.2411</v>
      </c>
      <c r="AR399" s="3">
        <v>3.2354</v>
      </c>
      <c r="AS399" s="3">
        <v>3.2301</v>
      </c>
      <c r="AT399" s="3">
        <v>3.223</v>
      </c>
      <c r="AU399" s="3">
        <v>3.2142</v>
      </c>
      <c r="AV399" s="3">
        <v>3.2058</v>
      </c>
    </row>
    <row r="400" ht="15.75" customHeight="1">
      <c r="C400" s="1">
        <v>150.0</v>
      </c>
      <c r="D400" s="1">
        <v>2.5</v>
      </c>
      <c r="E400" s="41">
        <f t="shared" si="4"/>
        <v>0.1041666667</v>
      </c>
      <c r="F400" s="3">
        <v>3.2816</v>
      </c>
      <c r="G400" s="3">
        <v>3.2845</v>
      </c>
      <c r="H400" s="3">
        <v>3.2852</v>
      </c>
      <c r="I400" s="3">
        <v>3.2855</v>
      </c>
      <c r="J400" s="3">
        <v>3.288</v>
      </c>
      <c r="K400" s="3">
        <v>3.2864</v>
      </c>
      <c r="L400" s="3">
        <v>3.2872</v>
      </c>
      <c r="M400" s="3">
        <v>3.2875</v>
      </c>
      <c r="N400" s="3">
        <v>3.2877</v>
      </c>
      <c r="O400" s="3">
        <v>3.2874</v>
      </c>
      <c r="P400" s="3">
        <v>3.287</v>
      </c>
      <c r="Q400" s="3">
        <v>3.2864</v>
      </c>
      <c r="R400" s="3">
        <v>3.2853</v>
      </c>
      <c r="S400" s="3">
        <v>3.2831</v>
      </c>
      <c r="T400" s="3">
        <v>3.2823</v>
      </c>
      <c r="U400" s="3">
        <v>3.2806</v>
      </c>
      <c r="V400" s="3">
        <v>3.2789</v>
      </c>
      <c r="W400" s="3">
        <v>3.2777</v>
      </c>
      <c r="X400" s="3">
        <v>3.2766</v>
      </c>
      <c r="Y400" s="3">
        <v>3.2755</v>
      </c>
      <c r="Z400" s="3">
        <v>3.2745</v>
      </c>
      <c r="AA400" s="3">
        <v>3.2734</v>
      </c>
      <c r="AB400" s="3">
        <v>3.2722</v>
      </c>
      <c r="AC400" s="3">
        <v>3.2712</v>
      </c>
      <c r="AD400" s="3">
        <v>3.2701</v>
      </c>
      <c r="AE400" s="3">
        <v>3.2691</v>
      </c>
      <c r="AF400" s="3">
        <v>3.2681</v>
      </c>
      <c r="AG400" s="3">
        <v>3.2668</v>
      </c>
      <c r="AH400" s="3">
        <v>3.2652</v>
      </c>
      <c r="AI400" s="3">
        <v>3.2637</v>
      </c>
      <c r="AJ400" s="3">
        <v>3.2615</v>
      </c>
      <c r="AK400" s="3">
        <v>3.2534</v>
      </c>
      <c r="AL400" s="3">
        <v>3.2482</v>
      </c>
      <c r="AM400" s="3">
        <v>3.2443</v>
      </c>
      <c r="AN400" s="3">
        <v>3.2514</v>
      </c>
      <c r="AO400" s="3">
        <v>3.2396</v>
      </c>
      <c r="AP400" s="3">
        <v>3.2438</v>
      </c>
      <c r="AQ400" s="3">
        <v>3.2399</v>
      </c>
      <c r="AR400" s="3">
        <v>3.234</v>
      </c>
      <c r="AS400" s="3">
        <v>3.2288</v>
      </c>
      <c r="AT400" s="3">
        <v>3.2217</v>
      </c>
      <c r="AU400" s="3">
        <v>3.2129</v>
      </c>
      <c r="AV400" s="3">
        <v>3.2043</v>
      </c>
    </row>
    <row r="401" ht="15.75" customHeight="1">
      <c r="C401" s="1">
        <v>160.0</v>
      </c>
      <c r="D401" s="1">
        <v>2.5</v>
      </c>
      <c r="E401" s="41">
        <f t="shared" si="4"/>
        <v>0.1111111111</v>
      </c>
      <c r="F401" s="3">
        <v>3.2811</v>
      </c>
      <c r="G401" s="3">
        <v>3.284</v>
      </c>
      <c r="H401" s="3">
        <v>3.2847</v>
      </c>
      <c r="I401" s="3">
        <v>3.285</v>
      </c>
      <c r="J401" s="3">
        <v>3.2875</v>
      </c>
      <c r="K401" s="3">
        <v>3.2858</v>
      </c>
      <c r="L401" s="3">
        <v>3.2867</v>
      </c>
      <c r="M401" s="3">
        <v>3.2869</v>
      </c>
      <c r="N401" s="3">
        <v>3.287</v>
      </c>
      <c r="O401" s="3">
        <v>3.2867</v>
      </c>
      <c r="P401" s="3">
        <v>3.2864</v>
      </c>
      <c r="Q401" s="3">
        <v>3.2857</v>
      </c>
      <c r="R401" s="3">
        <v>3.2845</v>
      </c>
      <c r="S401" s="3">
        <v>3.2825</v>
      </c>
      <c r="T401" s="3">
        <v>3.2815</v>
      </c>
      <c r="U401" s="3">
        <v>3.2798</v>
      </c>
      <c r="V401" s="3">
        <v>3.2781</v>
      </c>
      <c r="W401" s="3">
        <v>3.2767</v>
      </c>
      <c r="X401" s="3">
        <v>3.2757</v>
      </c>
      <c r="Y401" s="3">
        <v>3.2747</v>
      </c>
      <c r="Z401" s="3">
        <v>3.2735</v>
      </c>
      <c r="AA401" s="3">
        <v>3.2725</v>
      </c>
      <c r="AB401" s="3">
        <v>3.2713</v>
      </c>
      <c r="AC401" s="3">
        <v>3.2701</v>
      </c>
      <c r="AD401" s="3">
        <v>3.2691</v>
      </c>
      <c r="AE401" s="3">
        <v>3.2681</v>
      </c>
      <c r="AF401" s="3">
        <v>3.2671</v>
      </c>
      <c r="AG401" s="3">
        <v>3.2656</v>
      </c>
      <c r="AH401" s="3">
        <v>3.2642</v>
      </c>
      <c r="AI401" s="3">
        <v>3.2625</v>
      </c>
      <c r="AJ401" s="3">
        <v>3.2605</v>
      </c>
      <c r="AK401" s="3">
        <v>3.2524</v>
      </c>
      <c r="AL401" s="3">
        <v>3.247</v>
      </c>
      <c r="AM401" s="3">
        <v>3.2433</v>
      </c>
      <c r="AN401" s="3">
        <v>3.2504</v>
      </c>
      <c r="AO401" s="3">
        <v>3.2384</v>
      </c>
      <c r="AP401" s="3">
        <v>3.2428</v>
      </c>
      <c r="AQ401" s="3">
        <v>3.2387</v>
      </c>
      <c r="AR401" s="3">
        <v>3.2328</v>
      </c>
      <c r="AS401" s="3">
        <v>3.2276</v>
      </c>
      <c r="AT401" s="3">
        <v>3.2203</v>
      </c>
      <c r="AU401" s="3">
        <v>3.2114</v>
      </c>
      <c r="AV401" s="3">
        <v>3.2028</v>
      </c>
    </row>
    <row r="402" ht="15.75" customHeight="1">
      <c r="C402" s="1">
        <v>170.0</v>
      </c>
      <c r="D402" s="1">
        <v>2.5</v>
      </c>
      <c r="E402" s="41">
        <f t="shared" si="4"/>
        <v>0.1180555556</v>
      </c>
      <c r="F402" s="3">
        <v>3.2808</v>
      </c>
      <c r="G402" s="3">
        <v>3.2835</v>
      </c>
      <c r="H402" s="3">
        <v>3.2843</v>
      </c>
      <c r="I402" s="3">
        <v>3.2845</v>
      </c>
      <c r="J402" s="3">
        <v>3.287</v>
      </c>
      <c r="K402" s="3">
        <v>3.2852</v>
      </c>
      <c r="L402" s="3">
        <v>3.2862</v>
      </c>
      <c r="M402" s="3">
        <v>3.2864</v>
      </c>
      <c r="N402" s="3">
        <v>3.2865</v>
      </c>
      <c r="O402" s="3">
        <v>3.2862</v>
      </c>
      <c r="P402" s="3">
        <v>3.2857</v>
      </c>
      <c r="Q402" s="3">
        <v>3.285</v>
      </c>
      <c r="R402" s="3">
        <v>3.2838</v>
      </c>
      <c r="S402" s="3">
        <v>3.2816</v>
      </c>
      <c r="T402" s="3">
        <v>3.2806</v>
      </c>
      <c r="U402" s="3">
        <v>3.2789</v>
      </c>
      <c r="V402" s="3">
        <v>3.2772</v>
      </c>
      <c r="W402" s="3">
        <v>3.2759</v>
      </c>
      <c r="X402" s="3">
        <v>3.2747</v>
      </c>
      <c r="Y402" s="3">
        <v>3.2739</v>
      </c>
      <c r="Z402" s="3">
        <v>3.2727</v>
      </c>
      <c r="AA402" s="3">
        <v>3.2715</v>
      </c>
      <c r="AB402" s="3">
        <v>3.2703</v>
      </c>
      <c r="AC402" s="3">
        <v>3.2693</v>
      </c>
      <c r="AD402" s="3">
        <v>3.2683</v>
      </c>
      <c r="AE402" s="3">
        <v>3.2671</v>
      </c>
      <c r="AF402" s="3">
        <v>3.2661</v>
      </c>
      <c r="AG402" s="3">
        <v>3.2647</v>
      </c>
      <c r="AH402" s="3">
        <v>3.2632</v>
      </c>
      <c r="AI402" s="3">
        <v>3.2617</v>
      </c>
      <c r="AJ402" s="3">
        <v>3.2595</v>
      </c>
      <c r="AK402" s="3">
        <v>3.2514</v>
      </c>
      <c r="AL402" s="3">
        <v>3.2462</v>
      </c>
      <c r="AM402" s="3">
        <v>3.2423</v>
      </c>
      <c r="AN402" s="3">
        <v>3.2492</v>
      </c>
      <c r="AO402" s="3">
        <v>3.2374</v>
      </c>
      <c r="AP402" s="3">
        <v>3.2418</v>
      </c>
      <c r="AQ402" s="3">
        <v>3.2376</v>
      </c>
      <c r="AR402" s="3">
        <v>3.2318</v>
      </c>
      <c r="AS402" s="3">
        <v>3.2262</v>
      </c>
      <c r="AT402" s="3">
        <v>3.2191</v>
      </c>
      <c r="AU402" s="3">
        <v>3.21</v>
      </c>
      <c r="AV402" s="3">
        <v>3.2012</v>
      </c>
    </row>
    <row r="403" ht="15.75" customHeight="1">
      <c r="C403" s="1">
        <v>180.0</v>
      </c>
      <c r="D403" s="1">
        <v>2.5</v>
      </c>
      <c r="E403" s="41">
        <f t="shared" si="4"/>
        <v>0.125</v>
      </c>
      <c r="F403" s="3">
        <v>3.2803</v>
      </c>
      <c r="G403" s="3">
        <v>3.2831</v>
      </c>
      <c r="H403" s="3">
        <v>3.2838</v>
      </c>
      <c r="I403" s="3">
        <v>3.2842</v>
      </c>
      <c r="J403" s="3">
        <v>3.2867</v>
      </c>
      <c r="K403" s="3">
        <v>3.2847</v>
      </c>
      <c r="L403" s="3">
        <v>3.2855</v>
      </c>
      <c r="M403" s="3">
        <v>3.2858</v>
      </c>
      <c r="N403" s="3">
        <v>3.286</v>
      </c>
      <c r="O403" s="3">
        <v>3.2855</v>
      </c>
      <c r="P403" s="3">
        <v>3.2852</v>
      </c>
      <c r="Q403" s="3">
        <v>3.2843</v>
      </c>
      <c r="R403" s="3">
        <v>3.283</v>
      </c>
      <c r="S403" s="3">
        <v>3.281</v>
      </c>
      <c r="T403" s="3">
        <v>3.2799</v>
      </c>
      <c r="U403" s="3">
        <v>3.2782</v>
      </c>
      <c r="V403" s="3">
        <v>3.2766</v>
      </c>
      <c r="W403" s="3">
        <v>3.275</v>
      </c>
      <c r="X403" s="3">
        <v>3.2739</v>
      </c>
      <c r="Y403" s="3">
        <v>3.2728</v>
      </c>
      <c r="Z403" s="3">
        <v>3.2718</v>
      </c>
      <c r="AA403" s="3">
        <v>3.2706</v>
      </c>
      <c r="AB403" s="3">
        <v>3.2695</v>
      </c>
      <c r="AC403" s="3">
        <v>3.2683</v>
      </c>
      <c r="AD403" s="3">
        <v>3.2673</v>
      </c>
      <c r="AE403" s="3">
        <v>3.2663</v>
      </c>
      <c r="AF403" s="3">
        <v>3.2652</v>
      </c>
      <c r="AG403" s="3">
        <v>3.2637</v>
      </c>
      <c r="AH403" s="3">
        <v>3.2624</v>
      </c>
      <c r="AI403" s="3">
        <v>3.2607</v>
      </c>
      <c r="AJ403" s="3">
        <v>3.2585</v>
      </c>
      <c r="AK403" s="3">
        <v>3.2506</v>
      </c>
      <c r="AL403" s="3">
        <v>3.2452</v>
      </c>
      <c r="AM403" s="3">
        <v>3.2414</v>
      </c>
      <c r="AN403" s="3">
        <v>3.2484</v>
      </c>
      <c r="AO403" s="3">
        <v>3.2364</v>
      </c>
      <c r="AP403" s="3">
        <v>3.2408</v>
      </c>
      <c r="AQ403" s="3">
        <v>3.2365</v>
      </c>
      <c r="AR403" s="3">
        <v>3.2306</v>
      </c>
      <c r="AS403" s="3">
        <v>3.2252</v>
      </c>
      <c r="AT403" s="3">
        <v>3.2178</v>
      </c>
      <c r="AU403" s="3">
        <v>3.2087</v>
      </c>
      <c r="AV403" s="3">
        <v>3.1999</v>
      </c>
    </row>
    <row r="404" ht="15.75" customHeight="1">
      <c r="C404" s="1">
        <v>190.0</v>
      </c>
      <c r="D404" s="1">
        <v>2.5</v>
      </c>
      <c r="E404" s="41">
        <f t="shared" si="4"/>
        <v>0.1319444444</v>
      </c>
      <c r="F404" s="3">
        <v>3.2799</v>
      </c>
      <c r="G404" s="3">
        <v>3.2826</v>
      </c>
      <c r="H404" s="3">
        <v>3.2833</v>
      </c>
      <c r="I404" s="3">
        <v>3.2837</v>
      </c>
      <c r="J404" s="3">
        <v>3.2862</v>
      </c>
      <c r="K404" s="3">
        <v>3.2843</v>
      </c>
      <c r="L404" s="3">
        <v>3.285</v>
      </c>
      <c r="M404" s="3">
        <v>3.2853</v>
      </c>
      <c r="N404" s="3">
        <v>3.2853</v>
      </c>
      <c r="O404" s="3">
        <v>3.285</v>
      </c>
      <c r="P404" s="3">
        <v>3.2845</v>
      </c>
      <c r="Q404" s="3">
        <v>3.2837</v>
      </c>
      <c r="R404" s="3">
        <v>3.2823</v>
      </c>
      <c r="S404" s="3">
        <v>3.2803</v>
      </c>
      <c r="T404" s="3">
        <v>3.2791</v>
      </c>
      <c r="U404" s="3">
        <v>3.2774</v>
      </c>
      <c r="V404" s="3">
        <v>3.2757</v>
      </c>
      <c r="W404" s="3">
        <v>3.2742</v>
      </c>
      <c r="X404" s="3">
        <v>3.2732</v>
      </c>
      <c r="Y404" s="3">
        <v>3.272</v>
      </c>
      <c r="Z404" s="3">
        <v>3.271</v>
      </c>
      <c r="AA404" s="3">
        <v>3.2698</v>
      </c>
      <c r="AB404" s="3">
        <v>3.2686</v>
      </c>
      <c r="AC404" s="3">
        <v>3.2674</v>
      </c>
      <c r="AD404" s="3">
        <v>3.2666</v>
      </c>
      <c r="AE404" s="3">
        <v>3.2654</v>
      </c>
      <c r="AF404" s="3">
        <v>3.2644</v>
      </c>
      <c r="AG404" s="3">
        <v>3.2629</v>
      </c>
      <c r="AH404" s="3">
        <v>3.2614</v>
      </c>
      <c r="AI404" s="3">
        <v>3.2597</v>
      </c>
      <c r="AJ404" s="3">
        <v>3.2576</v>
      </c>
      <c r="AK404" s="3">
        <v>3.2495</v>
      </c>
      <c r="AL404" s="3">
        <v>3.2443</v>
      </c>
      <c r="AM404" s="3">
        <v>3.2404</v>
      </c>
      <c r="AN404" s="3">
        <v>3.2473</v>
      </c>
      <c r="AO404" s="3">
        <v>3.2355</v>
      </c>
      <c r="AP404" s="3">
        <v>3.2397</v>
      </c>
      <c r="AQ404" s="3">
        <v>3.2355</v>
      </c>
      <c r="AR404" s="3">
        <v>3.2296</v>
      </c>
      <c r="AS404" s="3">
        <v>3.224</v>
      </c>
      <c r="AT404" s="3">
        <v>3.2166</v>
      </c>
      <c r="AU404" s="3">
        <v>3.2073</v>
      </c>
      <c r="AV404" s="3">
        <v>3.1984</v>
      </c>
    </row>
    <row r="405" ht="15.75" customHeight="1">
      <c r="C405" s="1">
        <v>200.0</v>
      </c>
      <c r="D405" s="1">
        <v>2.5</v>
      </c>
      <c r="E405" s="41">
        <f t="shared" si="4"/>
        <v>0.1388888889</v>
      </c>
      <c r="F405" s="3">
        <v>3.2794</v>
      </c>
      <c r="G405" s="3">
        <v>3.2823</v>
      </c>
      <c r="H405" s="3">
        <v>3.283</v>
      </c>
      <c r="I405" s="3">
        <v>3.2833</v>
      </c>
      <c r="J405" s="3">
        <v>3.2857</v>
      </c>
      <c r="K405" s="3">
        <v>3.2838</v>
      </c>
      <c r="L405" s="3">
        <v>3.2845</v>
      </c>
      <c r="M405" s="3">
        <v>3.2848</v>
      </c>
      <c r="N405" s="3">
        <v>3.2848</v>
      </c>
      <c r="O405" s="3">
        <v>3.2843</v>
      </c>
      <c r="P405" s="3">
        <v>3.2838</v>
      </c>
      <c r="Q405" s="3">
        <v>3.283</v>
      </c>
      <c r="R405" s="3">
        <v>3.2816</v>
      </c>
      <c r="S405" s="3">
        <v>3.2794</v>
      </c>
      <c r="T405" s="3">
        <v>3.2784</v>
      </c>
      <c r="U405" s="3">
        <v>3.2767</v>
      </c>
      <c r="V405" s="3">
        <v>3.275</v>
      </c>
      <c r="W405" s="3">
        <v>3.2735</v>
      </c>
      <c r="X405" s="3">
        <v>3.2723</v>
      </c>
      <c r="Y405" s="3">
        <v>3.2713</v>
      </c>
      <c r="Z405" s="3">
        <v>3.2701</v>
      </c>
      <c r="AA405" s="3">
        <v>3.269</v>
      </c>
      <c r="AB405" s="3">
        <v>3.2678</v>
      </c>
      <c r="AC405" s="3">
        <v>3.2668</v>
      </c>
      <c r="AD405" s="3">
        <v>3.2658</v>
      </c>
      <c r="AE405" s="3">
        <v>3.2646</v>
      </c>
      <c r="AF405" s="3">
        <v>3.2636</v>
      </c>
      <c r="AG405" s="3">
        <v>3.262</v>
      </c>
      <c r="AH405" s="3">
        <v>3.2605</v>
      </c>
      <c r="AI405" s="3">
        <v>3.2588</v>
      </c>
      <c r="AJ405" s="3">
        <v>3.2568</v>
      </c>
      <c r="AK405" s="3">
        <v>3.2487</v>
      </c>
      <c r="AL405" s="3">
        <v>3.2435</v>
      </c>
      <c r="AM405" s="3">
        <v>3.2396</v>
      </c>
      <c r="AN405" s="3">
        <v>3.2465</v>
      </c>
      <c r="AO405" s="3">
        <v>3.2345</v>
      </c>
      <c r="AP405" s="3">
        <v>3.2387</v>
      </c>
      <c r="AQ405" s="3">
        <v>3.2345</v>
      </c>
      <c r="AR405" s="3">
        <v>3.2286</v>
      </c>
      <c r="AS405" s="3">
        <v>3.223</v>
      </c>
      <c r="AT405" s="3">
        <v>3.2154</v>
      </c>
      <c r="AU405" s="3">
        <v>3.2061</v>
      </c>
      <c r="AV405" s="3">
        <v>3.197</v>
      </c>
    </row>
    <row r="406" ht="15.75" customHeight="1">
      <c r="C406" s="1">
        <v>210.0</v>
      </c>
      <c r="D406" s="1">
        <v>2.5</v>
      </c>
      <c r="E406" s="41">
        <f t="shared" si="4"/>
        <v>0.1458333333</v>
      </c>
      <c r="F406" s="3">
        <v>3.2791</v>
      </c>
      <c r="G406" s="3">
        <v>3.2818</v>
      </c>
      <c r="H406" s="3">
        <v>3.2826</v>
      </c>
      <c r="I406" s="3">
        <v>3.2828</v>
      </c>
      <c r="J406" s="3">
        <v>3.2853</v>
      </c>
      <c r="K406" s="3">
        <v>3.2833</v>
      </c>
      <c r="L406" s="3">
        <v>3.284</v>
      </c>
      <c r="M406" s="3">
        <v>3.2842</v>
      </c>
      <c r="N406" s="3">
        <v>3.2843</v>
      </c>
      <c r="O406" s="3">
        <v>3.2838</v>
      </c>
      <c r="P406" s="3">
        <v>3.2833</v>
      </c>
      <c r="Q406" s="3">
        <v>3.2823</v>
      </c>
      <c r="R406" s="3">
        <v>3.281</v>
      </c>
      <c r="S406" s="3">
        <v>3.2788</v>
      </c>
      <c r="T406" s="3">
        <v>3.2777</v>
      </c>
      <c r="U406" s="3">
        <v>3.2759</v>
      </c>
      <c r="V406" s="3">
        <v>3.2742</v>
      </c>
      <c r="W406" s="3">
        <v>3.2727</v>
      </c>
      <c r="X406" s="3">
        <v>3.2715</v>
      </c>
      <c r="Y406" s="3">
        <v>3.2705</v>
      </c>
      <c r="Z406" s="3">
        <v>3.2693</v>
      </c>
      <c r="AA406" s="3">
        <v>3.2683</v>
      </c>
      <c r="AB406" s="3">
        <v>3.2671</v>
      </c>
      <c r="AC406" s="3">
        <v>3.2659</v>
      </c>
      <c r="AD406" s="3">
        <v>3.2649</v>
      </c>
      <c r="AE406" s="3">
        <v>3.2637</v>
      </c>
      <c r="AF406" s="3">
        <v>3.2627</v>
      </c>
      <c r="AG406" s="3">
        <v>3.2612</v>
      </c>
      <c r="AH406" s="3">
        <v>3.2597</v>
      </c>
      <c r="AI406" s="3">
        <v>3.258</v>
      </c>
      <c r="AJ406" s="3">
        <v>3.256</v>
      </c>
      <c r="AK406" s="3">
        <v>3.2479</v>
      </c>
      <c r="AL406" s="3">
        <v>3.2426</v>
      </c>
      <c r="AM406" s="3">
        <v>3.2387</v>
      </c>
      <c r="AN406" s="3">
        <v>3.2455</v>
      </c>
      <c r="AO406" s="3">
        <v>3.2335</v>
      </c>
      <c r="AP406" s="3">
        <v>3.2379</v>
      </c>
      <c r="AQ406" s="3">
        <v>3.2335</v>
      </c>
      <c r="AR406" s="3">
        <v>3.2276</v>
      </c>
      <c r="AS406" s="3">
        <v>3.2218</v>
      </c>
      <c r="AT406" s="3">
        <v>3.2142</v>
      </c>
      <c r="AU406" s="3">
        <v>3.205</v>
      </c>
      <c r="AV406" s="3">
        <v>3.1957</v>
      </c>
    </row>
    <row r="407" ht="15.75" customHeight="1">
      <c r="C407" s="1">
        <v>220.0</v>
      </c>
      <c r="D407" s="1">
        <v>2.5</v>
      </c>
      <c r="E407" s="41">
        <f t="shared" si="4"/>
        <v>0.1527777778</v>
      </c>
      <c r="F407" s="3">
        <v>3.2786</v>
      </c>
      <c r="G407" s="3">
        <v>3.2815</v>
      </c>
      <c r="H407" s="3">
        <v>3.2821</v>
      </c>
      <c r="I407" s="3">
        <v>3.2825</v>
      </c>
      <c r="J407" s="3">
        <v>3.2848</v>
      </c>
      <c r="K407" s="3">
        <v>3.2828</v>
      </c>
      <c r="L407" s="3">
        <v>3.2835</v>
      </c>
      <c r="M407" s="3">
        <v>3.2837</v>
      </c>
      <c r="N407" s="3">
        <v>3.2837</v>
      </c>
      <c r="O407" s="3">
        <v>3.2831</v>
      </c>
      <c r="P407" s="3">
        <v>3.2826</v>
      </c>
      <c r="Q407" s="3">
        <v>3.2816</v>
      </c>
      <c r="R407" s="3">
        <v>3.2803</v>
      </c>
      <c r="S407" s="3">
        <v>3.2781</v>
      </c>
      <c r="T407" s="3">
        <v>3.2771</v>
      </c>
      <c r="U407" s="3">
        <v>3.2752</v>
      </c>
      <c r="V407" s="3">
        <v>3.2735</v>
      </c>
      <c r="W407" s="3">
        <v>3.272</v>
      </c>
      <c r="X407" s="3">
        <v>3.2706</v>
      </c>
      <c r="Y407" s="3">
        <v>3.2698</v>
      </c>
      <c r="Z407" s="3">
        <v>3.2686</v>
      </c>
      <c r="AA407" s="3">
        <v>3.2674</v>
      </c>
      <c r="AB407" s="3">
        <v>3.2663</v>
      </c>
      <c r="AC407" s="3">
        <v>3.2652</v>
      </c>
      <c r="AD407" s="3">
        <v>3.2642</v>
      </c>
      <c r="AE407" s="3">
        <v>3.2631</v>
      </c>
      <c r="AF407" s="3">
        <v>3.2619</v>
      </c>
      <c r="AG407" s="3">
        <v>3.2603</v>
      </c>
      <c r="AH407" s="3">
        <v>3.2588</v>
      </c>
      <c r="AI407" s="3">
        <v>3.2571</v>
      </c>
      <c r="AJ407" s="3">
        <v>3.2551</v>
      </c>
      <c r="AK407" s="3">
        <v>3.2472</v>
      </c>
      <c r="AL407" s="3">
        <v>3.2418</v>
      </c>
      <c r="AM407" s="3">
        <v>3.2379</v>
      </c>
      <c r="AN407" s="3">
        <v>3.2446</v>
      </c>
      <c r="AO407" s="3">
        <v>3.2327</v>
      </c>
      <c r="AP407" s="3">
        <v>3.2369</v>
      </c>
      <c r="AQ407" s="3">
        <v>3.2327</v>
      </c>
      <c r="AR407" s="3">
        <v>3.2266</v>
      </c>
      <c r="AS407" s="3">
        <v>3.2208</v>
      </c>
      <c r="AT407" s="3">
        <v>3.2132</v>
      </c>
      <c r="AU407" s="3">
        <v>3.2034</v>
      </c>
      <c r="AV407" s="3">
        <v>3.1943</v>
      </c>
    </row>
    <row r="408" ht="15.75" customHeight="1">
      <c r="C408" s="1">
        <v>230.0</v>
      </c>
      <c r="D408" s="1">
        <v>2.5</v>
      </c>
      <c r="E408" s="41">
        <f t="shared" si="4"/>
        <v>0.1597222222</v>
      </c>
      <c r="F408" s="3">
        <v>3.2782</v>
      </c>
      <c r="G408" s="3">
        <v>3.2811</v>
      </c>
      <c r="H408" s="3">
        <v>3.2818</v>
      </c>
      <c r="I408" s="3">
        <v>3.2821</v>
      </c>
      <c r="J408" s="3">
        <v>3.2845</v>
      </c>
      <c r="K408" s="3">
        <v>3.2823</v>
      </c>
      <c r="L408" s="3">
        <v>3.2831</v>
      </c>
      <c r="M408" s="3">
        <v>3.2831</v>
      </c>
      <c r="N408" s="3">
        <v>3.2831</v>
      </c>
      <c r="O408" s="3">
        <v>3.2826</v>
      </c>
      <c r="P408" s="3">
        <v>3.282</v>
      </c>
      <c r="Q408" s="3">
        <v>3.281</v>
      </c>
      <c r="R408" s="3">
        <v>3.2798</v>
      </c>
      <c r="S408" s="3">
        <v>3.2774</v>
      </c>
      <c r="T408" s="3">
        <v>3.2764</v>
      </c>
      <c r="U408" s="3">
        <v>3.2745</v>
      </c>
      <c r="V408" s="3">
        <v>3.2728</v>
      </c>
      <c r="W408" s="3">
        <v>3.2712</v>
      </c>
      <c r="X408" s="3">
        <v>3.27</v>
      </c>
      <c r="Y408" s="3">
        <v>3.269</v>
      </c>
      <c r="Z408" s="3">
        <v>3.2678</v>
      </c>
      <c r="AA408" s="3">
        <v>3.2668</v>
      </c>
      <c r="AB408" s="3">
        <v>3.2654</v>
      </c>
      <c r="AC408" s="3">
        <v>3.2646</v>
      </c>
      <c r="AD408" s="3">
        <v>3.2634</v>
      </c>
      <c r="AE408" s="3">
        <v>3.2622</v>
      </c>
      <c r="AF408" s="3">
        <v>3.261</v>
      </c>
      <c r="AG408" s="3">
        <v>3.2595</v>
      </c>
      <c r="AH408" s="3">
        <v>3.2582</v>
      </c>
      <c r="AI408" s="3">
        <v>3.2565</v>
      </c>
      <c r="AJ408" s="3">
        <v>3.2543</v>
      </c>
      <c r="AK408" s="3">
        <v>3.2463</v>
      </c>
      <c r="AL408" s="3">
        <v>3.2409</v>
      </c>
      <c r="AM408" s="3">
        <v>3.237</v>
      </c>
      <c r="AN408" s="3">
        <v>3.2438</v>
      </c>
      <c r="AO408" s="3">
        <v>3.2318</v>
      </c>
      <c r="AP408" s="3">
        <v>3.236</v>
      </c>
      <c r="AQ408" s="3">
        <v>3.2316</v>
      </c>
      <c r="AR408" s="3">
        <v>3.2256</v>
      </c>
      <c r="AS408" s="3">
        <v>3.2198</v>
      </c>
      <c r="AT408" s="3">
        <v>3.2121</v>
      </c>
      <c r="AU408" s="3">
        <v>3.2026</v>
      </c>
      <c r="AV408" s="3">
        <v>3.1931</v>
      </c>
    </row>
    <row r="409" ht="15.75" customHeight="1">
      <c r="C409" s="1">
        <v>240.0</v>
      </c>
      <c r="D409" s="1">
        <v>2.5</v>
      </c>
      <c r="E409" s="41">
        <f t="shared" si="4"/>
        <v>0.1666666667</v>
      </c>
      <c r="F409" s="3">
        <v>3.2779</v>
      </c>
      <c r="G409" s="3">
        <v>3.2806</v>
      </c>
      <c r="H409" s="3">
        <v>3.2815</v>
      </c>
      <c r="I409" s="3">
        <v>3.2816</v>
      </c>
      <c r="J409" s="3">
        <v>3.284</v>
      </c>
      <c r="K409" s="3">
        <v>3.2818</v>
      </c>
      <c r="L409" s="3">
        <v>3.2826</v>
      </c>
      <c r="M409" s="3">
        <v>3.2826</v>
      </c>
      <c r="N409" s="3">
        <v>3.2826</v>
      </c>
      <c r="O409" s="3">
        <v>3.2821</v>
      </c>
      <c r="P409" s="3">
        <v>3.2815</v>
      </c>
      <c r="Q409" s="3">
        <v>3.2804</v>
      </c>
      <c r="R409" s="3">
        <v>3.2791</v>
      </c>
      <c r="S409" s="3">
        <v>3.2767</v>
      </c>
      <c r="T409" s="3">
        <v>3.2757</v>
      </c>
      <c r="U409" s="3">
        <v>3.2739</v>
      </c>
      <c r="V409" s="3">
        <v>3.272</v>
      </c>
      <c r="W409" s="3">
        <v>3.2705</v>
      </c>
      <c r="X409" s="3">
        <v>3.2693</v>
      </c>
      <c r="Y409" s="3">
        <v>3.2681</v>
      </c>
      <c r="Z409" s="3">
        <v>3.2671</v>
      </c>
      <c r="AA409" s="3">
        <v>3.2659</v>
      </c>
      <c r="AB409" s="3">
        <v>3.2647</v>
      </c>
      <c r="AC409" s="3">
        <v>3.2637</v>
      </c>
      <c r="AD409" s="3">
        <v>3.2627</v>
      </c>
      <c r="AE409" s="3">
        <v>3.2615</v>
      </c>
      <c r="AF409" s="3">
        <v>3.2603</v>
      </c>
      <c r="AG409" s="3">
        <v>3.2588</v>
      </c>
      <c r="AH409" s="3">
        <v>3.2573</v>
      </c>
      <c r="AI409" s="3">
        <v>3.2556</v>
      </c>
      <c r="AJ409" s="3">
        <v>3.2534</v>
      </c>
      <c r="AK409" s="3">
        <v>3.2455</v>
      </c>
      <c r="AL409" s="3">
        <v>3.2401</v>
      </c>
      <c r="AM409" s="3">
        <v>3.2362</v>
      </c>
      <c r="AN409" s="3">
        <v>3.243</v>
      </c>
      <c r="AO409" s="3">
        <v>3.231</v>
      </c>
      <c r="AP409" s="3">
        <v>3.235</v>
      </c>
      <c r="AQ409" s="3">
        <v>3.2306</v>
      </c>
      <c r="AR409" s="3">
        <v>3.2245</v>
      </c>
      <c r="AS409" s="3">
        <v>3.2188</v>
      </c>
      <c r="AT409" s="3">
        <v>3.2109</v>
      </c>
      <c r="AU409" s="3">
        <v>3.2012</v>
      </c>
      <c r="AV409" s="3">
        <v>3.1918</v>
      </c>
    </row>
    <row r="410" ht="15.75" customHeight="1">
      <c r="C410" s="1">
        <v>250.0</v>
      </c>
      <c r="D410" s="1">
        <v>2.5</v>
      </c>
      <c r="E410" s="41">
        <f t="shared" si="4"/>
        <v>0.1736111111</v>
      </c>
      <c r="F410" s="3">
        <v>3.2776</v>
      </c>
      <c r="G410" s="3">
        <v>3.2803</v>
      </c>
      <c r="H410" s="3">
        <v>3.281</v>
      </c>
      <c r="I410" s="3">
        <v>3.2813</v>
      </c>
      <c r="J410" s="3">
        <v>3.2837</v>
      </c>
      <c r="K410" s="3">
        <v>3.2813</v>
      </c>
      <c r="L410" s="3">
        <v>3.2821</v>
      </c>
      <c r="M410" s="3">
        <v>3.2821</v>
      </c>
      <c r="N410" s="3">
        <v>3.2821</v>
      </c>
      <c r="O410" s="3">
        <v>3.2815</v>
      </c>
      <c r="P410" s="3">
        <v>3.2808</v>
      </c>
      <c r="Q410" s="3">
        <v>3.2798</v>
      </c>
      <c r="R410" s="3">
        <v>3.2784</v>
      </c>
      <c r="S410" s="3">
        <v>3.2761</v>
      </c>
      <c r="T410" s="3">
        <v>3.275</v>
      </c>
      <c r="U410" s="3">
        <v>3.2732</v>
      </c>
      <c r="V410" s="3">
        <v>3.2713</v>
      </c>
      <c r="W410" s="3">
        <v>3.2698</v>
      </c>
      <c r="X410" s="3">
        <v>3.2685</v>
      </c>
      <c r="Y410" s="3">
        <v>3.2674</v>
      </c>
      <c r="Z410" s="3">
        <v>3.2664</v>
      </c>
      <c r="AA410" s="3">
        <v>3.2652</v>
      </c>
      <c r="AB410" s="3">
        <v>3.2641</v>
      </c>
      <c r="AC410" s="3">
        <v>3.2631</v>
      </c>
      <c r="AD410" s="3">
        <v>3.262</v>
      </c>
      <c r="AE410" s="3">
        <v>3.2607</v>
      </c>
      <c r="AF410" s="3">
        <v>3.2595</v>
      </c>
      <c r="AG410" s="3">
        <v>3.258</v>
      </c>
      <c r="AH410" s="3">
        <v>3.2565</v>
      </c>
      <c r="AI410" s="3">
        <v>3.2548</v>
      </c>
      <c r="AJ410" s="3">
        <v>3.2526</v>
      </c>
      <c r="AK410" s="3">
        <v>3.2446</v>
      </c>
      <c r="AL410" s="3">
        <v>3.2392</v>
      </c>
      <c r="AM410" s="3">
        <v>3.2354</v>
      </c>
      <c r="AN410" s="3">
        <v>3.2421</v>
      </c>
      <c r="AO410" s="3">
        <v>3.2301</v>
      </c>
      <c r="AP410" s="3">
        <v>3.2342</v>
      </c>
      <c r="AQ410" s="3">
        <v>3.2298</v>
      </c>
      <c r="AR410" s="3">
        <v>3.2235</v>
      </c>
      <c r="AS410" s="3">
        <v>3.2178</v>
      </c>
      <c r="AT410" s="3">
        <v>3.2099</v>
      </c>
      <c r="AU410" s="3">
        <v>3.1999</v>
      </c>
      <c r="AV410" s="3">
        <v>3.1904</v>
      </c>
    </row>
    <row r="411" ht="15.75" customHeight="1">
      <c r="C411" s="1">
        <v>260.0</v>
      </c>
      <c r="D411" s="1">
        <v>2.5</v>
      </c>
      <c r="E411" s="41">
        <f t="shared" si="4"/>
        <v>0.1805555556</v>
      </c>
      <c r="F411" s="3">
        <v>3.2772</v>
      </c>
      <c r="G411" s="3">
        <v>3.2799</v>
      </c>
      <c r="H411" s="3">
        <v>3.2806</v>
      </c>
      <c r="I411" s="3">
        <v>3.281</v>
      </c>
      <c r="J411" s="3">
        <v>3.2833</v>
      </c>
      <c r="K411" s="3">
        <v>3.281</v>
      </c>
      <c r="L411" s="3">
        <v>3.2816</v>
      </c>
      <c r="M411" s="3">
        <v>3.2816</v>
      </c>
      <c r="N411" s="3">
        <v>3.2816</v>
      </c>
      <c r="O411" s="3">
        <v>3.281</v>
      </c>
      <c r="P411" s="3">
        <v>3.2803</v>
      </c>
      <c r="Q411" s="3">
        <v>3.2791</v>
      </c>
      <c r="R411" s="3">
        <v>3.2777</v>
      </c>
      <c r="S411" s="3">
        <v>3.2755</v>
      </c>
      <c r="T411" s="3">
        <v>3.2744</v>
      </c>
      <c r="U411" s="3">
        <v>3.2725</v>
      </c>
      <c r="V411" s="3">
        <v>3.2706</v>
      </c>
      <c r="W411" s="3">
        <v>3.2691</v>
      </c>
      <c r="X411" s="3">
        <v>3.2678</v>
      </c>
      <c r="Y411" s="3">
        <v>3.2668</v>
      </c>
      <c r="Z411" s="3">
        <v>3.2656</v>
      </c>
      <c r="AA411" s="3">
        <v>3.2644</v>
      </c>
      <c r="AB411" s="3">
        <v>3.2634</v>
      </c>
      <c r="AC411" s="3">
        <v>3.2624</v>
      </c>
      <c r="AD411" s="3">
        <v>3.2612</v>
      </c>
      <c r="AE411" s="3">
        <v>3.26</v>
      </c>
      <c r="AF411" s="3">
        <v>3.2588</v>
      </c>
      <c r="AG411" s="3">
        <v>3.2573</v>
      </c>
      <c r="AH411" s="3">
        <v>3.2558</v>
      </c>
      <c r="AI411" s="3">
        <v>3.2541</v>
      </c>
      <c r="AJ411" s="3">
        <v>3.2519</v>
      </c>
      <c r="AK411" s="3">
        <v>3.244</v>
      </c>
      <c r="AL411" s="3">
        <v>3.2386</v>
      </c>
      <c r="AM411" s="3">
        <v>3.2345</v>
      </c>
      <c r="AN411" s="3">
        <v>3.2413</v>
      </c>
      <c r="AO411" s="3">
        <v>3.2291</v>
      </c>
      <c r="AP411" s="3">
        <v>3.2333</v>
      </c>
      <c r="AQ411" s="3">
        <v>3.2288</v>
      </c>
      <c r="AR411" s="3">
        <v>3.2225</v>
      </c>
      <c r="AS411" s="3">
        <v>3.2168</v>
      </c>
      <c r="AT411" s="3">
        <v>3.2088</v>
      </c>
      <c r="AU411" s="3">
        <v>3.1989</v>
      </c>
      <c r="AV411" s="3">
        <v>3.1893</v>
      </c>
    </row>
    <row r="412" ht="15.75" customHeight="1">
      <c r="C412" s="1">
        <v>270.0</v>
      </c>
      <c r="D412" s="1">
        <v>2.5</v>
      </c>
      <c r="E412" s="41">
        <f t="shared" si="4"/>
        <v>0.1875</v>
      </c>
      <c r="F412" s="3">
        <v>3.2769</v>
      </c>
      <c r="G412" s="3">
        <v>3.2796</v>
      </c>
      <c r="H412" s="3">
        <v>3.2803</v>
      </c>
      <c r="I412" s="3">
        <v>3.2806</v>
      </c>
      <c r="J412" s="3">
        <v>3.2828</v>
      </c>
      <c r="K412" s="3">
        <v>3.2804</v>
      </c>
      <c r="L412" s="3">
        <v>3.2811</v>
      </c>
      <c r="M412" s="3">
        <v>3.2811</v>
      </c>
      <c r="N412" s="3">
        <v>3.281</v>
      </c>
      <c r="O412" s="3">
        <v>3.2804</v>
      </c>
      <c r="P412" s="3">
        <v>3.2796</v>
      </c>
      <c r="Q412" s="3">
        <v>3.2784</v>
      </c>
      <c r="R412" s="3">
        <v>3.2771</v>
      </c>
      <c r="S412" s="3">
        <v>3.2749</v>
      </c>
      <c r="T412" s="3">
        <v>3.2737</v>
      </c>
      <c r="U412" s="3">
        <v>3.2717</v>
      </c>
      <c r="V412" s="3">
        <v>3.27</v>
      </c>
      <c r="W412" s="3">
        <v>3.2683</v>
      </c>
      <c r="X412" s="3">
        <v>3.2671</v>
      </c>
      <c r="Y412" s="3">
        <v>3.2661</v>
      </c>
      <c r="Z412" s="3">
        <v>3.2649</v>
      </c>
      <c r="AA412" s="3">
        <v>3.2637</v>
      </c>
      <c r="AB412" s="3">
        <v>3.2625</v>
      </c>
      <c r="AC412" s="3">
        <v>3.2617</v>
      </c>
      <c r="AD412" s="3">
        <v>3.2605</v>
      </c>
      <c r="AE412" s="3">
        <v>3.2593</v>
      </c>
      <c r="AF412" s="3">
        <v>3.258</v>
      </c>
      <c r="AG412" s="3">
        <v>3.2565</v>
      </c>
      <c r="AH412" s="3">
        <v>3.2549</v>
      </c>
      <c r="AI412" s="3">
        <v>3.2533</v>
      </c>
      <c r="AJ412" s="3">
        <v>3.2511</v>
      </c>
      <c r="AK412" s="3">
        <v>3.2431</v>
      </c>
      <c r="AL412" s="3">
        <v>3.2377</v>
      </c>
      <c r="AM412" s="3">
        <v>3.2338</v>
      </c>
      <c r="AN412" s="3">
        <v>3.2404</v>
      </c>
      <c r="AO412" s="3">
        <v>3.2283</v>
      </c>
      <c r="AP412" s="3">
        <v>3.2323</v>
      </c>
      <c r="AQ412" s="3">
        <v>3.2279</v>
      </c>
      <c r="AR412" s="3">
        <v>3.2217</v>
      </c>
      <c r="AS412" s="3">
        <v>3.2158</v>
      </c>
      <c r="AT412" s="3">
        <v>3.2077</v>
      </c>
      <c r="AU412" s="3">
        <v>3.1977</v>
      </c>
      <c r="AV412" s="3">
        <v>3.1879</v>
      </c>
    </row>
    <row r="413" ht="15.75" customHeight="1">
      <c r="C413" s="1">
        <v>280.0</v>
      </c>
      <c r="D413" s="1">
        <v>2.5</v>
      </c>
      <c r="E413" s="41">
        <f t="shared" si="4"/>
        <v>0.1944444444</v>
      </c>
      <c r="F413" s="3">
        <v>3.2764</v>
      </c>
      <c r="G413" s="3">
        <v>3.2791</v>
      </c>
      <c r="H413" s="3">
        <v>3.2799</v>
      </c>
      <c r="I413" s="3">
        <v>3.2801</v>
      </c>
      <c r="J413" s="3">
        <v>3.2825</v>
      </c>
      <c r="K413" s="3">
        <v>3.2799</v>
      </c>
      <c r="L413" s="3">
        <v>3.2806</v>
      </c>
      <c r="M413" s="3">
        <v>3.2804</v>
      </c>
      <c r="N413" s="3">
        <v>3.2804</v>
      </c>
      <c r="O413" s="3">
        <v>3.2798</v>
      </c>
      <c r="P413" s="3">
        <v>3.2789</v>
      </c>
      <c r="Q413" s="3">
        <v>3.2777</v>
      </c>
      <c r="R413" s="3">
        <v>3.2764</v>
      </c>
      <c r="S413" s="3">
        <v>3.2742</v>
      </c>
      <c r="T413" s="3">
        <v>3.2728</v>
      </c>
      <c r="U413" s="3">
        <v>3.271</v>
      </c>
      <c r="V413" s="3">
        <v>3.2693</v>
      </c>
      <c r="W413" s="3">
        <v>3.2676</v>
      </c>
      <c r="X413" s="3">
        <v>3.2663</v>
      </c>
      <c r="Y413" s="3">
        <v>3.2652</v>
      </c>
      <c r="Z413" s="3">
        <v>3.2642</v>
      </c>
      <c r="AA413" s="3">
        <v>3.2631</v>
      </c>
      <c r="AB413" s="3">
        <v>3.2619</v>
      </c>
      <c r="AC413" s="3">
        <v>3.2609</v>
      </c>
      <c r="AD413" s="3">
        <v>3.2598</v>
      </c>
      <c r="AE413" s="3">
        <v>3.2585</v>
      </c>
      <c r="AF413" s="3">
        <v>3.2573</v>
      </c>
      <c r="AG413" s="3">
        <v>3.2558</v>
      </c>
      <c r="AH413" s="3">
        <v>3.2543</v>
      </c>
      <c r="AI413" s="3">
        <v>3.2526</v>
      </c>
      <c r="AJ413" s="3">
        <v>3.2504</v>
      </c>
      <c r="AK413" s="3">
        <v>3.2424</v>
      </c>
      <c r="AL413" s="3">
        <v>3.237</v>
      </c>
      <c r="AM413" s="3">
        <v>3.233</v>
      </c>
      <c r="AN413" s="3">
        <v>3.2396</v>
      </c>
      <c r="AO413" s="3">
        <v>3.2274</v>
      </c>
      <c r="AP413" s="3">
        <v>3.2315</v>
      </c>
      <c r="AQ413" s="3">
        <v>3.2269</v>
      </c>
      <c r="AR413" s="3">
        <v>3.2207</v>
      </c>
      <c r="AS413" s="3">
        <v>3.2148</v>
      </c>
      <c r="AT413" s="3">
        <v>3.2066</v>
      </c>
      <c r="AU413" s="3">
        <v>3.1965</v>
      </c>
      <c r="AV413" s="3">
        <v>3.1866</v>
      </c>
    </row>
    <row r="414" ht="15.75" customHeight="1">
      <c r="C414" s="1">
        <v>290.0</v>
      </c>
      <c r="D414" s="1">
        <v>2.5</v>
      </c>
      <c r="E414" s="41">
        <f t="shared" si="4"/>
        <v>0.2013888889</v>
      </c>
      <c r="F414" s="3">
        <v>3.2761</v>
      </c>
      <c r="G414" s="3">
        <v>3.2788</v>
      </c>
      <c r="H414" s="3">
        <v>3.2796</v>
      </c>
      <c r="I414" s="3">
        <v>3.2798</v>
      </c>
      <c r="J414" s="3">
        <v>3.2821</v>
      </c>
      <c r="K414" s="3">
        <v>3.2796</v>
      </c>
      <c r="L414" s="3">
        <v>3.2799</v>
      </c>
      <c r="M414" s="3">
        <v>3.2799</v>
      </c>
      <c r="N414" s="3">
        <v>3.2799</v>
      </c>
      <c r="O414" s="3">
        <v>3.2791</v>
      </c>
      <c r="P414" s="3">
        <v>3.2782</v>
      </c>
      <c r="Q414" s="3">
        <v>3.2771</v>
      </c>
      <c r="R414" s="3">
        <v>3.2757</v>
      </c>
      <c r="S414" s="3">
        <v>3.2735</v>
      </c>
      <c r="T414" s="3">
        <v>3.2722</v>
      </c>
      <c r="U414" s="3">
        <v>3.2703</v>
      </c>
      <c r="V414" s="3">
        <v>3.2686</v>
      </c>
      <c r="W414" s="3">
        <v>3.2669</v>
      </c>
      <c r="X414" s="3">
        <v>3.2656</v>
      </c>
      <c r="Y414" s="3">
        <v>3.2646</v>
      </c>
      <c r="Z414" s="3">
        <v>3.2636</v>
      </c>
      <c r="AA414" s="3">
        <v>3.2624</v>
      </c>
      <c r="AB414" s="3">
        <v>3.2612</v>
      </c>
      <c r="AC414" s="3">
        <v>3.2602</v>
      </c>
      <c r="AD414" s="3">
        <v>3.2592</v>
      </c>
      <c r="AE414" s="3">
        <v>3.2578</v>
      </c>
      <c r="AF414" s="3">
        <v>3.2566</v>
      </c>
      <c r="AG414" s="3">
        <v>3.2551</v>
      </c>
      <c r="AH414" s="3">
        <v>3.2536</v>
      </c>
      <c r="AI414" s="3">
        <v>3.2517</v>
      </c>
      <c r="AJ414" s="3">
        <v>3.2495</v>
      </c>
      <c r="AK414" s="3">
        <v>3.2418</v>
      </c>
      <c r="AL414" s="3">
        <v>3.2362</v>
      </c>
      <c r="AM414" s="3">
        <v>3.2321</v>
      </c>
      <c r="AN414" s="3">
        <v>3.2387</v>
      </c>
      <c r="AO414" s="3">
        <v>3.2266</v>
      </c>
      <c r="AP414" s="3">
        <v>3.2305</v>
      </c>
      <c r="AQ414" s="3">
        <v>3.2261</v>
      </c>
      <c r="AR414" s="3">
        <v>3.2197</v>
      </c>
      <c r="AS414" s="3">
        <v>3.2137</v>
      </c>
      <c r="AT414" s="3">
        <v>3.2055</v>
      </c>
      <c r="AU414" s="3">
        <v>3.1955</v>
      </c>
      <c r="AV414" s="3">
        <v>3.1854</v>
      </c>
    </row>
    <row r="415" ht="15.75" customHeight="1">
      <c r="C415" s="1">
        <v>300.0</v>
      </c>
      <c r="D415" s="1">
        <v>2.5</v>
      </c>
      <c r="E415" s="41">
        <f t="shared" si="4"/>
        <v>0.2083333333</v>
      </c>
      <c r="F415" s="3">
        <v>3.2757</v>
      </c>
      <c r="G415" s="3">
        <v>3.2784</v>
      </c>
      <c r="H415" s="3">
        <v>3.2793</v>
      </c>
      <c r="I415" s="3">
        <v>3.2794</v>
      </c>
      <c r="J415" s="3">
        <v>3.2818</v>
      </c>
      <c r="K415" s="3">
        <v>3.2791</v>
      </c>
      <c r="L415" s="3">
        <v>3.2794</v>
      </c>
      <c r="M415" s="3">
        <v>3.2794</v>
      </c>
      <c r="N415" s="3">
        <v>3.2793</v>
      </c>
      <c r="O415" s="3">
        <v>3.2786</v>
      </c>
      <c r="P415" s="3">
        <v>3.2776</v>
      </c>
      <c r="Q415" s="3">
        <v>3.2764</v>
      </c>
      <c r="R415" s="3">
        <v>3.275</v>
      </c>
      <c r="S415" s="3">
        <v>3.2727</v>
      </c>
      <c r="T415" s="3">
        <v>3.2715</v>
      </c>
      <c r="U415" s="3">
        <v>3.2696</v>
      </c>
      <c r="V415" s="3">
        <v>3.2679</v>
      </c>
      <c r="W415" s="3">
        <v>3.2663</v>
      </c>
      <c r="X415" s="3">
        <v>3.2649</v>
      </c>
      <c r="Y415" s="3">
        <v>3.2639</v>
      </c>
      <c r="Z415" s="3">
        <v>3.2627</v>
      </c>
      <c r="AA415" s="3">
        <v>3.2617</v>
      </c>
      <c r="AB415" s="3">
        <v>3.2605</v>
      </c>
      <c r="AC415" s="3">
        <v>3.2595</v>
      </c>
      <c r="AD415" s="3">
        <v>3.2585</v>
      </c>
      <c r="AE415" s="3">
        <v>3.2571</v>
      </c>
      <c r="AF415" s="3">
        <v>3.2558</v>
      </c>
      <c r="AG415" s="3">
        <v>3.2543</v>
      </c>
      <c r="AH415" s="3">
        <v>3.2527</v>
      </c>
      <c r="AI415" s="3">
        <v>3.2511</v>
      </c>
      <c r="AJ415" s="3">
        <v>3.2489</v>
      </c>
      <c r="AK415" s="3">
        <v>3.2409</v>
      </c>
      <c r="AL415" s="3">
        <v>3.2354</v>
      </c>
      <c r="AM415" s="3">
        <v>3.2313</v>
      </c>
      <c r="AN415" s="3">
        <v>3.2379</v>
      </c>
      <c r="AO415" s="3">
        <v>3.2257</v>
      </c>
      <c r="AP415" s="3">
        <v>3.2296</v>
      </c>
      <c r="AQ415" s="3">
        <v>3.2251</v>
      </c>
      <c r="AR415" s="3">
        <v>3.2188</v>
      </c>
      <c r="AS415" s="3">
        <v>3.2127</v>
      </c>
      <c r="AT415" s="3">
        <v>3.2045</v>
      </c>
      <c r="AU415" s="3">
        <v>3.1943</v>
      </c>
      <c r="AV415" s="3">
        <v>3.184</v>
      </c>
    </row>
    <row r="416" ht="15.75" customHeight="1">
      <c r="C416" s="1">
        <v>310.0</v>
      </c>
      <c r="D416" s="1">
        <v>2.5</v>
      </c>
      <c r="E416" s="41">
        <f t="shared" si="4"/>
        <v>0.2152777778</v>
      </c>
      <c r="F416" s="3">
        <v>3.2754</v>
      </c>
      <c r="G416" s="3">
        <v>3.2781</v>
      </c>
      <c r="H416" s="3">
        <v>3.2788</v>
      </c>
      <c r="I416" s="3">
        <v>3.2791</v>
      </c>
      <c r="J416" s="3">
        <v>3.2815</v>
      </c>
      <c r="K416" s="3">
        <v>3.2788</v>
      </c>
      <c r="L416" s="3">
        <v>3.2789</v>
      </c>
      <c r="M416" s="3">
        <v>3.2788</v>
      </c>
      <c r="N416" s="3">
        <v>3.2786</v>
      </c>
      <c r="O416" s="3">
        <v>3.2779</v>
      </c>
      <c r="P416" s="3">
        <v>3.2771</v>
      </c>
      <c r="Q416" s="3">
        <v>3.2757</v>
      </c>
      <c r="R416" s="3">
        <v>3.2744</v>
      </c>
      <c r="S416" s="3">
        <v>3.272</v>
      </c>
      <c r="T416" s="3">
        <v>3.2708</v>
      </c>
      <c r="U416" s="3">
        <v>3.269</v>
      </c>
      <c r="V416" s="3">
        <v>3.2673</v>
      </c>
      <c r="W416" s="3">
        <v>3.2656</v>
      </c>
      <c r="X416" s="3">
        <v>3.2642</v>
      </c>
      <c r="Y416" s="3">
        <v>3.2632</v>
      </c>
      <c r="Z416" s="3">
        <v>3.262</v>
      </c>
      <c r="AA416" s="3">
        <v>3.261</v>
      </c>
      <c r="AB416" s="3">
        <v>3.2598</v>
      </c>
      <c r="AC416" s="3">
        <v>3.2588</v>
      </c>
      <c r="AD416" s="3">
        <v>3.2578</v>
      </c>
      <c r="AE416" s="3">
        <v>3.2565</v>
      </c>
      <c r="AF416" s="3">
        <v>3.2551</v>
      </c>
      <c r="AG416" s="3">
        <v>3.2536</v>
      </c>
      <c r="AH416" s="3">
        <v>3.2521</v>
      </c>
      <c r="AI416" s="3">
        <v>3.2504</v>
      </c>
      <c r="AJ416" s="3">
        <v>3.2482</v>
      </c>
      <c r="AK416" s="3">
        <v>3.2403</v>
      </c>
      <c r="AL416" s="3">
        <v>3.2347</v>
      </c>
      <c r="AM416" s="3">
        <v>3.2306</v>
      </c>
      <c r="AN416" s="3">
        <v>3.237</v>
      </c>
      <c r="AO416" s="3">
        <v>3.2247</v>
      </c>
      <c r="AP416" s="3">
        <v>3.2288</v>
      </c>
      <c r="AQ416" s="3">
        <v>3.2242</v>
      </c>
      <c r="AR416" s="3">
        <v>3.2178</v>
      </c>
      <c r="AS416" s="3">
        <v>3.2117</v>
      </c>
      <c r="AT416" s="3">
        <v>3.2033</v>
      </c>
      <c r="AU416" s="3">
        <v>3.1931</v>
      </c>
      <c r="AV416" s="3">
        <v>3.1827</v>
      </c>
    </row>
    <row r="417" ht="15.75" customHeight="1">
      <c r="C417" s="1">
        <v>320.0</v>
      </c>
      <c r="D417" s="1">
        <v>2.5</v>
      </c>
      <c r="E417" s="41">
        <f t="shared" si="4"/>
        <v>0.2222222222</v>
      </c>
      <c r="F417" s="3">
        <v>3.275</v>
      </c>
      <c r="G417" s="3">
        <v>3.2777</v>
      </c>
      <c r="H417" s="3">
        <v>3.2784</v>
      </c>
      <c r="I417" s="3">
        <v>3.2788</v>
      </c>
      <c r="J417" s="3">
        <v>3.281</v>
      </c>
      <c r="K417" s="3">
        <v>3.2782</v>
      </c>
      <c r="L417" s="3">
        <v>3.2784</v>
      </c>
      <c r="M417" s="3">
        <v>3.2782</v>
      </c>
      <c r="N417" s="3">
        <v>3.2781</v>
      </c>
      <c r="O417" s="3">
        <v>3.2772</v>
      </c>
      <c r="P417" s="3">
        <v>3.2764</v>
      </c>
      <c r="Q417" s="3">
        <v>3.275</v>
      </c>
      <c r="R417" s="3">
        <v>3.2735</v>
      </c>
      <c r="S417" s="3">
        <v>3.2713</v>
      </c>
      <c r="T417" s="3">
        <v>3.2701</v>
      </c>
      <c r="U417" s="3">
        <v>3.2683</v>
      </c>
      <c r="V417" s="3">
        <v>3.2666</v>
      </c>
      <c r="W417" s="3">
        <v>3.2649</v>
      </c>
      <c r="X417" s="3">
        <v>3.2636</v>
      </c>
      <c r="Y417" s="3">
        <v>3.2624</v>
      </c>
      <c r="Z417" s="3">
        <v>3.2614</v>
      </c>
      <c r="AA417" s="3">
        <v>3.2603</v>
      </c>
      <c r="AB417" s="3">
        <v>3.2592</v>
      </c>
      <c r="AC417" s="3">
        <v>3.2582</v>
      </c>
      <c r="AD417" s="3">
        <v>3.2571</v>
      </c>
      <c r="AE417" s="3">
        <v>3.2558</v>
      </c>
      <c r="AF417" s="3">
        <v>3.2544</v>
      </c>
      <c r="AG417" s="3">
        <v>3.2529</v>
      </c>
      <c r="AH417" s="3">
        <v>3.2514</v>
      </c>
      <c r="AI417" s="3">
        <v>3.2495</v>
      </c>
      <c r="AJ417" s="3">
        <v>3.2473</v>
      </c>
      <c r="AK417" s="3">
        <v>3.2394</v>
      </c>
      <c r="AL417" s="3">
        <v>3.2338</v>
      </c>
      <c r="AM417" s="3">
        <v>3.2298</v>
      </c>
      <c r="AN417" s="3">
        <v>3.2362</v>
      </c>
      <c r="AO417" s="3">
        <v>3.2239</v>
      </c>
      <c r="AP417" s="3">
        <v>3.2278</v>
      </c>
      <c r="AQ417" s="3">
        <v>3.2232</v>
      </c>
      <c r="AR417" s="3">
        <v>3.2168</v>
      </c>
      <c r="AS417" s="3">
        <v>3.2107</v>
      </c>
      <c r="AT417" s="3">
        <v>3.2023</v>
      </c>
      <c r="AU417" s="3">
        <v>3.192</v>
      </c>
      <c r="AV417" s="3">
        <v>3.1813</v>
      </c>
    </row>
    <row r="418" ht="15.75" customHeight="1">
      <c r="C418" s="1">
        <v>330.0</v>
      </c>
      <c r="D418" s="1">
        <v>2.5</v>
      </c>
      <c r="E418" s="41">
        <f t="shared" si="4"/>
        <v>0.2291666667</v>
      </c>
      <c r="F418" s="3">
        <v>3.2747</v>
      </c>
      <c r="G418" s="3">
        <v>3.2774</v>
      </c>
      <c r="H418" s="3">
        <v>3.2781</v>
      </c>
      <c r="I418" s="3">
        <v>3.2782</v>
      </c>
      <c r="J418" s="3">
        <v>3.2806</v>
      </c>
      <c r="K418" s="3">
        <v>3.2779</v>
      </c>
      <c r="L418" s="3">
        <v>3.2781</v>
      </c>
      <c r="M418" s="3">
        <v>3.2776</v>
      </c>
      <c r="N418" s="3">
        <v>3.2774</v>
      </c>
      <c r="O418" s="3">
        <v>3.2766</v>
      </c>
      <c r="P418" s="3">
        <v>3.2757</v>
      </c>
      <c r="Q418" s="3">
        <v>3.2744</v>
      </c>
      <c r="R418" s="3">
        <v>3.2728</v>
      </c>
      <c r="S418" s="3">
        <v>3.2706</v>
      </c>
      <c r="T418" s="3">
        <v>3.2695</v>
      </c>
      <c r="U418" s="3">
        <v>3.2676</v>
      </c>
      <c r="V418" s="3">
        <v>3.2659</v>
      </c>
      <c r="W418" s="3">
        <v>3.2642</v>
      </c>
      <c r="X418" s="3">
        <v>3.2629</v>
      </c>
      <c r="Y418" s="3">
        <v>3.2617</v>
      </c>
      <c r="Z418" s="3">
        <v>3.2607</v>
      </c>
      <c r="AA418" s="3">
        <v>3.2597</v>
      </c>
      <c r="AB418" s="3">
        <v>3.2583</v>
      </c>
      <c r="AC418" s="3">
        <v>3.2575</v>
      </c>
      <c r="AD418" s="3">
        <v>3.2565</v>
      </c>
      <c r="AE418" s="3">
        <v>3.2551</v>
      </c>
      <c r="AF418" s="3">
        <v>3.2538</v>
      </c>
      <c r="AG418" s="3">
        <v>3.2522</v>
      </c>
      <c r="AH418" s="3">
        <v>3.2507</v>
      </c>
      <c r="AI418" s="3">
        <v>3.2489</v>
      </c>
      <c r="AJ418" s="3">
        <v>3.2467</v>
      </c>
      <c r="AK418" s="3">
        <v>3.2387</v>
      </c>
      <c r="AL418" s="3">
        <v>3.233</v>
      </c>
      <c r="AM418" s="3">
        <v>3.2289</v>
      </c>
      <c r="AN418" s="3">
        <v>3.2354</v>
      </c>
      <c r="AO418" s="3">
        <v>3.223</v>
      </c>
      <c r="AP418" s="3">
        <v>3.2269</v>
      </c>
      <c r="AQ418" s="3">
        <v>3.2222</v>
      </c>
      <c r="AR418" s="3">
        <v>3.2158</v>
      </c>
      <c r="AS418" s="3">
        <v>3.2097</v>
      </c>
      <c r="AT418" s="3">
        <v>3.2011</v>
      </c>
      <c r="AU418" s="3">
        <v>3.1908</v>
      </c>
      <c r="AV418" s="3">
        <v>3.18</v>
      </c>
    </row>
    <row r="419" ht="15.75" customHeight="1">
      <c r="C419" s="1">
        <v>340.0</v>
      </c>
      <c r="D419" s="1">
        <v>2.5</v>
      </c>
      <c r="E419" s="41">
        <f t="shared" si="4"/>
        <v>0.2361111111</v>
      </c>
      <c r="F419" s="3">
        <v>3.2744</v>
      </c>
      <c r="G419" s="3">
        <v>3.2769</v>
      </c>
      <c r="H419" s="3">
        <v>3.2777</v>
      </c>
      <c r="I419" s="3">
        <v>3.2779</v>
      </c>
      <c r="J419" s="3">
        <v>3.2803</v>
      </c>
      <c r="K419" s="3">
        <v>3.2776</v>
      </c>
      <c r="L419" s="3">
        <v>3.2776</v>
      </c>
      <c r="M419" s="3">
        <v>3.2771</v>
      </c>
      <c r="N419" s="3">
        <v>3.2767</v>
      </c>
      <c r="O419" s="3">
        <v>3.2759</v>
      </c>
      <c r="P419" s="3">
        <v>3.275</v>
      </c>
      <c r="Q419" s="3">
        <v>3.2737</v>
      </c>
      <c r="R419" s="3">
        <v>3.2722</v>
      </c>
      <c r="S419" s="3">
        <v>3.27</v>
      </c>
      <c r="T419" s="3">
        <v>3.2688</v>
      </c>
      <c r="U419" s="3">
        <v>3.2669</v>
      </c>
      <c r="V419" s="3">
        <v>3.2652</v>
      </c>
      <c r="W419" s="3">
        <v>3.2636</v>
      </c>
      <c r="X419" s="3">
        <v>3.2622</v>
      </c>
      <c r="Y419" s="3">
        <v>3.261</v>
      </c>
      <c r="Z419" s="3">
        <v>3.26</v>
      </c>
      <c r="AA419" s="3">
        <v>3.259</v>
      </c>
      <c r="AB419" s="3">
        <v>3.2576</v>
      </c>
      <c r="AC419" s="3">
        <v>3.2568</v>
      </c>
      <c r="AD419" s="3">
        <v>3.2558</v>
      </c>
      <c r="AE419" s="3">
        <v>3.2544</v>
      </c>
      <c r="AF419" s="3">
        <v>3.2531</v>
      </c>
      <c r="AG419" s="3">
        <v>3.2516</v>
      </c>
      <c r="AH419" s="3">
        <v>3.25</v>
      </c>
      <c r="AI419" s="3">
        <v>3.2482</v>
      </c>
      <c r="AJ419" s="3">
        <v>3.246</v>
      </c>
      <c r="AK419" s="3">
        <v>3.2379</v>
      </c>
      <c r="AL419" s="3">
        <v>3.2323</v>
      </c>
      <c r="AM419" s="3">
        <v>3.2283</v>
      </c>
      <c r="AN419" s="3">
        <v>3.2345</v>
      </c>
      <c r="AO419" s="3">
        <v>3.222</v>
      </c>
      <c r="AP419" s="3">
        <v>3.2259</v>
      </c>
      <c r="AQ419" s="3">
        <v>3.2213</v>
      </c>
      <c r="AR419" s="3">
        <v>3.2149</v>
      </c>
      <c r="AS419" s="3">
        <v>3.2085</v>
      </c>
      <c r="AT419" s="3">
        <v>3.2001</v>
      </c>
      <c r="AU419" s="3">
        <v>3.1896</v>
      </c>
      <c r="AV419" s="3">
        <v>3.1788</v>
      </c>
    </row>
    <row r="420" ht="15.75" customHeight="1">
      <c r="C420" s="1">
        <v>350.0</v>
      </c>
      <c r="D420" s="1">
        <v>2.5</v>
      </c>
      <c r="E420" s="41">
        <f t="shared" si="4"/>
        <v>0.2430555556</v>
      </c>
      <c r="F420" s="3">
        <v>3.274</v>
      </c>
      <c r="G420" s="3">
        <v>3.2766</v>
      </c>
      <c r="H420" s="3">
        <v>3.2774</v>
      </c>
      <c r="I420" s="3">
        <v>3.2776</v>
      </c>
      <c r="J420" s="3">
        <v>3.2799</v>
      </c>
      <c r="K420" s="3">
        <v>3.2771</v>
      </c>
      <c r="L420" s="3">
        <v>3.2771</v>
      </c>
      <c r="M420" s="3">
        <v>3.2766</v>
      </c>
      <c r="N420" s="3">
        <v>3.2762</v>
      </c>
      <c r="O420" s="3">
        <v>3.2754</v>
      </c>
      <c r="P420" s="3">
        <v>3.2744</v>
      </c>
      <c r="Q420" s="3">
        <v>3.273</v>
      </c>
      <c r="R420" s="3">
        <v>3.2715</v>
      </c>
      <c r="S420" s="3">
        <v>3.2693</v>
      </c>
      <c r="T420" s="3">
        <v>3.2681</v>
      </c>
      <c r="U420" s="3">
        <v>3.2663</v>
      </c>
      <c r="V420" s="3">
        <v>3.2646</v>
      </c>
      <c r="W420" s="3">
        <v>3.2629</v>
      </c>
      <c r="X420" s="3">
        <v>3.2614</v>
      </c>
      <c r="Y420" s="3">
        <v>3.2603</v>
      </c>
      <c r="Z420" s="3">
        <v>3.2593</v>
      </c>
      <c r="AA420" s="3">
        <v>3.2582</v>
      </c>
      <c r="AB420" s="3">
        <v>3.257</v>
      </c>
      <c r="AC420" s="3">
        <v>3.2561</v>
      </c>
      <c r="AD420" s="3">
        <v>3.2551</v>
      </c>
      <c r="AE420" s="3">
        <v>3.2538</v>
      </c>
      <c r="AF420" s="3">
        <v>3.2524</v>
      </c>
      <c r="AG420" s="3">
        <v>3.2509</v>
      </c>
      <c r="AH420" s="3">
        <v>3.2492</v>
      </c>
      <c r="AI420" s="3">
        <v>3.2475</v>
      </c>
      <c r="AJ420" s="3">
        <v>3.2452</v>
      </c>
      <c r="AK420" s="3">
        <v>3.2372</v>
      </c>
      <c r="AL420" s="3">
        <v>3.2315</v>
      </c>
      <c r="AM420" s="3">
        <v>3.2274</v>
      </c>
      <c r="AN420" s="3">
        <v>3.2337</v>
      </c>
      <c r="AO420" s="3">
        <v>3.2212</v>
      </c>
      <c r="AP420" s="3">
        <v>3.2251</v>
      </c>
      <c r="AQ420" s="3">
        <v>3.2203</v>
      </c>
      <c r="AR420" s="3">
        <v>3.2139</v>
      </c>
      <c r="AS420" s="3">
        <v>3.2075</v>
      </c>
      <c r="AT420" s="3">
        <v>3.1989</v>
      </c>
      <c r="AU420" s="3">
        <v>3.1884</v>
      </c>
      <c r="AV420" s="3">
        <v>3.1774</v>
      </c>
    </row>
    <row r="421" ht="15.75" customHeight="1">
      <c r="C421" s="1">
        <v>360.0</v>
      </c>
      <c r="D421" s="1">
        <v>2.5</v>
      </c>
      <c r="E421" s="41">
        <f t="shared" si="4"/>
        <v>0.25</v>
      </c>
      <c r="F421" s="3">
        <v>3.2737</v>
      </c>
      <c r="G421" s="3">
        <v>3.2762</v>
      </c>
      <c r="H421" s="3">
        <v>3.2771</v>
      </c>
      <c r="I421" s="3">
        <v>3.2772</v>
      </c>
      <c r="J421" s="3">
        <v>3.2796</v>
      </c>
      <c r="K421" s="3">
        <v>3.2767</v>
      </c>
      <c r="L421" s="3">
        <v>3.2766</v>
      </c>
      <c r="M421" s="3">
        <v>3.2761</v>
      </c>
      <c r="N421" s="3">
        <v>3.2755</v>
      </c>
      <c r="O421" s="3">
        <v>3.2747</v>
      </c>
      <c r="P421" s="3">
        <v>3.2735</v>
      </c>
      <c r="Q421" s="3">
        <v>3.2722</v>
      </c>
      <c r="R421" s="3">
        <v>3.2706</v>
      </c>
      <c r="S421" s="3">
        <v>3.2686</v>
      </c>
      <c r="T421" s="3">
        <v>3.2674</v>
      </c>
      <c r="U421" s="3">
        <v>3.2656</v>
      </c>
      <c r="V421" s="3">
        <v>3.2639</v>
      </c>
      <c r="W421" s="3">
        <v>3.2622</v>
      </c>
      <c r="X421" s="3">
        <v>3.2609</v>
      </c>
      <c r="Y421" s="3">
        <v>3.2597</v>
      </c>
      <c r="Z421" s="3">
        <v>3.2587</v>
      </c>
      <c r="AA421" s="3">
        <v>3.2575</v>
      </c>
      <c r="AB421" s="3">
        <v>3.2565</v>
      </c>
      <c r="AC421" s="3">
        <v>3.2555</v>
      </c>
      <c r="AD421" s="3">
        <v>3.2544</v>
      </c>
      <c r="AE421" s="3">
        <v>3.2531</v>
      </c>
      <c r="AF421" s="3">
        <v>3.2517</v>
      </c>
      <c r="AG421" s="3">
        <v>3.2502</v>
      </c>
      <c r="AH421" s="3">
        <v>3.2485</v>
      </c>
      <c r="AI421" s="3">
        <v>3.2467</v>
      </c>
      <c r="AJ421" s="3">
        <v>3.2445</v>
      </c>
      <c r="AK421" s="3">
        <v>3.2364</v>
      </c>
      <c r="AL421" s="3">
        <v>3.2308</v>
      </c>
      <c r="AM421" s="3">
        <v>3.2266</v>
      </c>
      <c r="AN421" s="3">
        <v>3.2328</v>
      </c>
      <c r="AO421" s="3">
        <v>3.2203</v>
      </c>
      <c r="AP421" s="3">
        <v>3.224</v>
      </c>
      <c r="AQ421" s="3">
        <v>3.2193</v>
      </c>
      <c r="AR421" s="3">
        <v>3.2129</v>
      </c>
      <c r="AS421" s="3">
        <v>3.2065</v>
      </c>
      <c r="AT421" s="3">
        <v>3.1979</v>
      </c>
      <c r="AU421" s="3">
        <v>3.1872</v>
      </c>
      <c r="AV421" s="3">
        <v>3.1761</v>
      </c>
    </row>
    <row r="422" ht="15.75" customHeight="1">
      <c r="C422" s="1">
        <v>370.0</v>
      </c>
      <c r="D422" s="1">
        <v>2.5</v>
      </c>
      <c r="E422" s="41">
        <f t="shared" si="4"/>
        <v>0.2569444444</v>
      </c>
      <c r="F422" s="3">
        <v>3.2734</v>
      </c>
      <c r="G422" s="3">
        <v>3.2759</v>
      </c>
      <c r="H422" s="3">
        <v>3.2766</v>
      </c>
      <c r="I422" s="3">
        <v>3.2769</v>
      </c>
      <c r="J422" s="3">
        <v>3.2791</v>
      </c>
      <c r="K422" s="3">
        <v>3.2762</v>
      </c>
      <c r="L422" s="3">
        <v>3.2761</v>
      </c>
      <c r="M422" s="3">
        <v>3.2754</v>
      </c>
      <c r="N422" s="3">
        <v>3.2749</v>
      </c>
      <c r="O422" s="3">
        <v>3.274</v>
      </c>
      <c r="P422" s="3">
        <v>3.2728</v>
      </c>
      <c r="Q422" s="3">
        <v>3.2715</v>
      </c>
      <c r="R422" s="3">
        <v>3.27</v>
      </c>
      <c r="S422" s="3">
        <v>3.2678</v>
      </c>
      <c r="T422" s="3">
        <v>3.2668</v>
      </c>
      <c r="U422" s="3">
        <v>3.2649</v>
      </c>
      <c r="V422" s="3">
        <v>3.2632</v>
      </c>
      <c r="W422" s="3">
        <v>3.2615</v>
      </c>
      <c r="X422" s="3">
        <v>3.26</v>
      </c>
      <c r="Y422" s="3">
        <v>3.259</v>
      </c>
      <c r="Z422" s="3">
        <v>3.2578</v>
      </c>
      <c r="AA422" s="3">
        <v>3.257</v>
      </c>
      <c r="AB422" s="3">
        <v>3.2558</v>
      </c>
      <c r="AC422" s="3">
        <v>3.2548</v>
      </c>
      <c r="AD422" s="3">
        <v>3.2538</v>
      </c>
      <c r="AE422" s="3">
        <v>3.2524</v>
      </c>
      <c r="AF422" s="3">
        <v>3.2511</v>
      </c>
      <c r="AG422" s="3">
        <v>3.2495</v>
      </c>
      <c r="AH422" s="3">
        <v>3.248</v>
      </c>
      <c r="AI422" s="3">
        <v>3.246</v>
      </c>
      <c r="AJ422" s="3">
        <v>3.2438</v>
      </c>
      <c r="AK422" s="3">
        <v>3.2357</v>
      </c>
      <c r="AL422" s="3">
        <v>3.23</v>
      </c>
      <c r="AM422" s="3">
        <v>3.2257</v>
      </c>
      <c r="AN422" s="3">
        <v>3.232</v>
      </c>
      <c r="AO422" s="3">
        <v>3.2193</v>
      </c>
      <c r="AP422" s="3">
        <v>3.223</v>
      </c>
      <c r="AQ422" s="3">
        <v>3.2185</v>
      </c>
      <c r="AR422" s="3">
        <v>3.2119</v>
      </c>
      <c r="AS422" s="3">
        <v>3.2055</v>
      </c>
      <c r="AT422" s="3">
        <v>3.1967</v>
      </c>
      <c r="AU422" s="3">
        <v>3.186</v>
      </c>
      <c r="AV422" s="3">
        <v>3.1747</v>
      </c>
    </row>
    <row r="423" ht="15.75" customHeight="1">
      <c r="C423" s="1">
        <v>380.0</v>
      </c>
      <c r="D423" s="1">
        <v>2.5</v>
      </c>
      <c r="E423" s="41">
        <f t="shared" si="4"/>
        <v>0.2638888889</v>
      </c>
      <c r="F423" s="3">
        <v>3.2728</v>
      </c>
      <c r="G423" s="3">
        <v>3.2755</v>
      </c>
      <c r="H423" s="3">
        <v>3.2762</v>
      </c>
      <c r="I423" s="3">
        <v>3.2764</v>
      </c>
      <c r="J423" s="3">
        <v>3.2788</v>
      </c>
      <c r="K423" s="3">
        <v>3.2757</v>
      </c>
      <c r="L423" s="3">
        <v>3.2757</v>
      </c>
      <c r="M423" s="3">
        <v>3.2749</v>
      </c>
      <c r="N423" s="3">
        <v>3.2742</v>
      </c>
      <c r="O423" s="3">
        <v>3.2732</v>
      </c>
      <c r="P423" s="3">
        <v>3.2722</v>
      </c>
      <c r="Q423" s="3">
        <v>3.2708</v>
      </c>
      <c r="R423" s="3">
        <v>3.2691</v>
      </c>
      <c r="S423" s="3">
        <v>3.2671</v>
      </c>
      <c r="T423" s="3">
        <v>3.2661</v>
      </c>
      <c r="U423" s="3">
        <v>3.2642</v>
      </c>
      <c r="V423" s="3">
        <v>3.2625</v>
      </c>
      <c r="W423" s="3">
        <v>3.2609</v>
      </c>
      <c r="X423" s="3">
        <v>3.2593</v>
      </c>
      <c r="Y423" s="3">
        <v>3.2583</v>
      </c>
      <c r="Z423" s="3">
        <v>3.2573</v>
      </c>
      <c r="AA423" s="3">
        <v>3.2563</v>
      </c>
      <c r="AB423" s="3">
        <v>3.2551</v>
      </c>
      <c r="AC423" s="3">
        <v>3.2541</v>
      </c>
      <c r="AD423" s="3">
        <v>3.2531</v>
      </c>
      <c r="AE423" s="3">
        <v>3.2517</v>
      </c>
      <c r="AF423" s="3">
        <v>3.2504</v>
      </c>
      <c r="AG423" s="3">
        <v>3.2489</v>
      </c>
      <c r="AH423" s="3">
        <v>3.2473</v>
      </c>
      <c r="AI423" s="3">
        <v>3.2453</v>
      </c>
      <c r="AJ423" s="3">
        <v>3.243</v>
      </c>
      <c r="AK423" s="3">
        <v>3.235</v>
      </c>
      <c r="AL423" s="3">
        <v>3.2291</v>
      </c>
      <c r="AM423" s="3">
        <v>3.2251</v>
      </c>
      <c r="AN423" s="3">
        <v>3.2311</v>
      </c>
      <c r="AO423" s="3">
        <v>3.2185</v>
      </c>
      <c r="AP423" s="3">
        <v>3.2222</v>
      </c>
      <c r="AQ423" s="3">
        <v>3.2175</v>
      </c>
      <c r="AR423" s="3">
        <v>3.2109</v>
      </c>
      <c r="AS423" s="3">
        <v>3.2043</v>
      </c>
      <c r="AT423" s="3">
        <v>3.1955</v>
      </c>
      <c r="AU423" s="3">
        <v>3.1847</v>
      </c>
      <c r="AV423" s="3">
        <v>3.1734</v>
      </c>
    </row>
    <row r="424" ht="15.75" customHeight="1">
      <c r="C424" s="1">
        <v>390.0</v>
      </c>
      <c r="D424" s="1">
        <v>2.5</v>
      </c>
      <c r="E424" s="41">
        <f t="shared" si="4"/>
        <v>0.2708333333</v>
      </c>
      <c r="F424" s="3">
        <v>3.2725</v>
      </c>
      <c r="G424" s="3">
        <v>3.2752</v>
      </c>
      <c r="H424" s="3">
        <v>3.2759</v>
      </c>
      <c r="I424" s="3">
        <v>3.2761</v>
      </c>
      <c r="J424" s="3">
        <v>3.2784</v>
      </c>
      <c r="K424" s="3">
        <v>3.2754</v>
      </c>
      <c r="L424" s="3">
        <v>3.2752</v>
      </c>
      <c r="M424" s="3">
        <v>3.2744</v>
      </c>
      <c r="N424" s="3">
        <v>3.2737</v>
      </c>
      <c r="O424" s="3">
        <v>3.2725</v>
      </c>
      <c r="P424" s="3">
        <v>3.2713</v>
      </c>
      <c r="Q424" s="3">
        <v>3.27</v>
      </c>
      <c r="R424" s="3">
        <v>3.2685</v>
      </c>
      <c r="S424" s="3">
        <v>3.2664</v>
      </c>
      <c r="T424" s="3">
        <v>3.2654</v>
      </c>
      <c r="U424" s="3">
        <v>3.2636</v>
      </c>
      <c r="V424" s="3">
        <v>3.2619</v>
      </c>
      <c r="W424" s="3">
        <v>3.2602</v>
      </c>
      <c r="X424" s="3">
        <v>3.2588</v>
      </c>
      <c r="Y424" s="3">
        <v>3.2576</v>
      </c>
      <c r="Z424" s="3">
        <v>3.2566</v>
      </c>
      <c r="AA424" s="3">
        <v>3.2556</v>
      </c>
      <c r="AB424" s="3">
        <v>3.2544</v>
      </c>
      <c r="AC424" s="3">
        <v>3.2536</v>
      </c>
      <c r="AD424" s="3">
        <v>3.2524</v>
      </c>
      <c r="AE424" s="3">
        <v>3.2511</v>
      </c>
      <c r="AF424" s="3">
        <v>3.2497</v>
      </c>
      <c r="AG424" s="3">
        <v>3.2482</v>
      </c>
      <c r="AH424" s="3">
        <v>3.2467</v>
      </c>
      <c r="AI424" s="3">
        <v>3.2446</v>
      </c>
      <c r="AJ424" s="3">
        <v>3.2423</v>
      </c>
      <c r="AK424" s="3">
        <v>3.2342</v>
      </c>
      <c r="AL424" s="3">
        <v>3.2284</v>
      </c>
      <c r="AM424" s="3">
        <v>3.2242</v>
      </c>
      <c r="AN424" s="3">
        <v>3.2303</v>
      </c>
      <c r="AO424" s="3">
        <v>3.2175</v>
      </c>
      <c r="AP424" s="3">
        <v>3.2212</v>
      </c>
      <c r="AQ424" s="3">
        <v>3.2164</v>
      </c>
      <c r="AR424" s="3">
        <v>3.2099</v>
      </c>
      <c r="AS424" s="3">
        <v>3.2033</v>
      </c>
      <c r="AT424" s="3">
        <v>3.1945</v>
      </c>
      <c r="AU424" s="3">
        <v>3.1835</v>
      </c>
      <c r="AV424" s="3">
        <v>3.172</v>
      </c>
    </row>
    <row r="425" ht="15.75" customHeight="1">
      <c r="C425" s="1">
        <v>400.0</v>
      </c>
      <c r="D425" s="1">
        <v>2.5</v>
      </c>
      <c r="E425" s="41">
        <f t="shared" si="4"/>
        <v>0.2777777778</v>
      </c>
      <c r="F425" s="3">
        <v>3.2722</v>
      </c>
      <c r="G425" s="3">
        <v>3.2749</v>
      </c>
      <c r="H425" s="3">
        <v>3.2755</v>
      </c>
      <c r="I425" s="3">
        <v>3.2757</v>
      </c>
      <c r="J425" s="3">
        <v>3.2779</v>
      </c>
      <c r="K425" s="3">
        <v>3.275</v>
      </c>
      <c r="L425" s="3">
        <v>3.2747</v>
      </c>
      <c r="M425" s="3">
        <v>3.2739</v>
      </c>
      <c r="N425" s="3">
        <v>3.273</v>
      </c>
      <c r="O425" s="3">
        <v>3.2718</v>
      </c>
      <c r="P425" s="3">
        <v>3.2706</v>
      </c>
      <c r="Q425" s="3">
        <v>3.2693</v>
      </c>
      <c r="R425" s="3">
        <v>3.2678</v>
      </c>
      <c r="S425" s="3">
        <v>3.2658</v>
      </c>
      <c r="T425" s="3">
        <v>3.2646</v>
      </c>
      <c r="U425" s="3">
        <v>3.2629</v>
      </c>
      <c r="V425" s="3">
        <v>3.2612</v>
      </c>
      <c r="W425" s="3">
        <v>3.2595</v>
      </c>
      <c r="X425" s="3">
        <v>3.2582</v>
      </c>
      <c r="Y425" s="3">
        <v>3.257</v>
      </c>
      <c r="Z425" s="3">
        <v>3.256</v>
      </c>
      <c r="AA425" s="3">
        <v>3.2549</v>
      </c>
      <c r="AB425" s="3">
        <v>3.2538</v>
      </c>
      <c r="AC425" s="3">
        <v>3.2529</v>
      </c>
      <c r="AD425" s="3">
        <v>3.2519</v>
      </c>
      <c r="AE425" s="3">
        <v>3.2506</v>
      </c>
      <c r="AF425" s="3">
        <v>3.249</v>
      </c>
      <c r="AG425" s="3">
        <v>3.2475</v>
      </c>
      <c r="AH425" s="3">
        <v>3.246</v>
      </c>
      <c r="AI425" s="3">
        <v>3.244</v>
      </c>
      <c r="AJ425" s="3">
        <v>3.2416</v>
      </c>
      <c r="AK425" s="3">
        <v>3.2335</v>
      </c>
      <c r="AL425" s="3">
        <v>3.2276</v>
      </c>
      <c r="AM425" s="3">
        <v>3.2234</v>
      </c>
      <c r="AN425" s="3">
        <v>3.2294</v>
      </c>
      <c r="AO425" s="3">
        <v>3.2166</v>
      </c>
      <c r="AP425" s="3">
        <v>3.2203</v>
      </c>
      <c r="AQ425" s="3">
        <v>3.2154</v>
      </c>
      <c r="AR425" s="3">
        <v>3.2088</v>
      </c>
      <c r="AS425" s="3">
        <v>3.2021</v>
      </c>
      <c r="AT425" s="3">
        <v>3.1933</v>
      </c>
      <c r="AU425" s="3">
        <v>3.1822</v>
      </c>
      <c r="AV425" s="3">
        <v>3.1707</v>
      </c>
    </row>
    <row r="426" ht="15.75" customHeight="1">
      <c r="C426" s="1">
        <v>410.0</v>
      </c>
      <c r="D426" s="1">
        <v>2.5</v>
      </c>
      <c r="E426" s="41">
        <f t="shared" si="4"/>
        <v>0.2847222222</v>
      </c>
      <c r="F426" s="3">
        <v>3.2718</v>
      </c>
      <c r="G426" s="3">
        <v>3.2744</v>
      </c>
      <c r="H426" s="3">
        <v>3.2752</v>
      </c>
      <c r="I426" s="3">
        <v>3.2754</v>
      </c>
      <c r="J426" s="3">
        <v>3.2776</v>
      </c>
      <c r="K426" s="3">
        <v>3.2745</v>
      </c>
      <c r="L426" s="3">
        <v>3.2742</v>
      </c>
      <c r="M426" s="3">
        <v>3.2734</v>
      </c>
      <c r="N426" s="3">
        <v>3.2725</v>
      </c>
      <c r="O426" s="3">
        <v>3.2713</v>
      </c>
      <c r="P426" s="3">
        <v>3.27</v>
      </c>
      <c r="Q426" s="3">
        <v>3.2686</v>
      </c>
      <c r="R426" s="3">
        <v>3.2669</v>
      </c>
      <c r="S426" s="3">
        <v>3.2651</v>
      </c>
      <c r="T426" s="3">
        <v>3.2639</v>
      </c>
      <c r="U426" s="3">
        <v>3.2622</v>
      </c>
      <c r="V426" s="3">
        <v>3.2605</v>
      </c>
      <c r="W426" s="3">
        <v>3.2588</v>
      </c>
      <c r="X426" s="3">
        <v>3.2575</v>
      </c>
      <c r="Y426" s="3">
        <v>3.2565</v>
      </c>
      <c r="Z426" s="3">
        <v>3.2553</v>
      </c>
      <c r="AA426" s="3">
        <v>3.2543</v>
      </c>
      <c r="AB426" s="3">
        <v>3.2533</v>
      </c>
      <c r="AC426" s="3">
        <v>3.2522</v>
      </c>
      <c r="AD426" s="3">
        <v>3.2512</v>
      </c>
      <c r="AE426" s="3">
        <v>3.2499</v>
      </c>
      <c r="AF426" s="3">
        <v>3.2485</v>
      </c>
      <c r="AG426" s="3">
        <v>3.2468</v>
      </c>
      <c r="AH426" s="3">
        <v>3.2453</v>
      </c>
      <c r="AI426" s="3">
        <v>3.2433</v>
      </c>
      <c r="AJ426" s="3">
        <v>3.2409</v>
      </c>
      <c r="AK426" s="3">
        <v>3.2327</v>
      </c>
      <c r="AL426" s="3">
        <v>3.2267</v>
      </c>
      <c r="AM426" s="3">
        <v>3.2225</v>
      </c>
      <c r="AN426" s="3">
        <v>3.2286</v>
      </c>
      <c r="AO426" s="3">
        <v>3.2156</v>
      </c>
      <c r="AP426" s="3">
        <v>3.2195</v>
      </c>
      <c r="AQ426" s="3">
        <v>3.2144</v>
      </c>
      <c r="AR426" s="3">
        <v>3.2078</v>
      </c>
      <c r="AS426" s="3">
        <v>3.2011</v>
      </c>
      <c r="AT426" s="3">
        <v>3.1921</v>
      </c>
      <c r="AU426" s="3">
        <v>3.1811</v>
      </c>
      <c r="AV426" s="3">
        <v>3.1693</v>
      </c>
    </row>
    <row r="427" ht="15.75" customHeight="1">
      <c r="C427" s="1">
        <v>420.0</v>
      </c>
      <c r="D427" s="1">
        <v>2.5</v>
      </c>
      <c r="E427" s="41">
        <f t="shared" si="4"/>
        <v>0.2916666667</v>
      </c>
      <c r="F427" s="3">
        <v>3.2715</v>
      </c>
      <c r="G427" s="3">
        <v>3.274</v>
      </c>
      <c r="H427" s="3">
        <v>3.2747</v>
      </c>
      <c r="I427" s="3">
        <v>3.275</v>
      </c>
      <c r="J427" s="3">
        <v>3.2772</v>
      </c>
      <c r="K427" s="3">
        <v>3.274</v>
      </c>
      <c r="L427" s="3">
        <v>3.2737</v>
      </c>
      <c r="M427" s="3">
        <v>3.2728</v>
      </c>
      <c r="N427" s="3">
        <v>3.2718</v>
      </c>
      <c r="O427" s="3">
        <v>3.2706</v>
      </c>
      <c r="P427" s="3">
        <v>3.2693</v>
      </c>
      <c r="Q427" s="3">
        <v>3.2678</v>
      </c>
      <c r="R427" s="3">
        <v>3.2663</v>
      </c>
      <c r="S427" s="3">
        <v>3.2642</v>
      </c>
      <c r="T427" s="3">
        <v>3.2632</v>
      </c>
      <c r="U427" s="3">
        <v>3.2615</v>
      </c>
      <c r="V427" s="3">
        <v>3.26</v>
      </c>
      <c r="W427" s="3">
        <v>3.2583</v>
      </c>
      <c r="X427" s="3">
        <v>3.2568</v>
      </c>
      <c r="Y427" s="3">
        <v>3.2558</v>
      </c>
      <c r="Z427" s="3">
        <v>3.2548</v>
      </c>
      <c r="AA427" s="3">
        <v>3.2538</v>
      </c>
      <c r="AB427" s="3">
        <v>3.2526</v>
      </c>
      <c r="AC427" s="3">
        <v>3.2517</v>
      </c>
      <c r="AD427" s="3">
        <v>3.2506</v>
      </c>
      <c r="AE427" s="3">
        <v>3.2492</v>
      </c>
      <c r="AF427" s="3">
        <v>3.2479</v>
      </c>
      <c r="AG427" s="3">
        <v>3.2462</v>
      </c>
      <c r="AH427" s="3">
        <v>3.2446</v>
      </c>
      <c r="AI427" s="3">
        <v>3.2426</v>
      </c>
      <c r="AJ427" s="3">
        <v>3.2403</v>
      </c>
      <c r="AK427" s="3">
        <v>3.232</v>
      </c>
      <c r="AL427" s="3">
        <v>3.2261</v>
      </c>
      <c r="AM427" s="3">
        <v>3.2217</v>
      </c>
      <c r="AN427" s="3">
        <v>3.2276</v>
      </c>
      <c r="AO427" s="3">
        <v>3.2148</v>
      </c>
      <c r="AP427" s="3">
        <v>3.2185</v>
      </c>
      <c r="AQ427" s="3">
        <v>3.2136</v>
      </c>
      <c r="AR427" s="3">
        <v>3.2068</v>
      </c>
      <c r="AS427" s="3">
        <v>3.1999</v>
      </c>
      <c r="AT427" s="3">
        <v>3.1909</v>
      </c>
      <c r="AU427" s="3">
        <v>3.1798</v>
      </c>
      <c r="AV427" s="3">
        <v>3.1678</v>
      </c>
    </row>
    <row r="428" ht="15.75" customHeight="1">
      <c r="C428" s="1">
        <v>430.0</v>
      </c>
      <c r="D428" s="1">
        <v>2.5</v>
      </c>
      <c r="E428" s="41">
        <f t="shared" si="4"/>
        <v>0.2986111111</v>
      </c>
      <c r="F428" s="3">
        <v>3.2712</v>
      </c>
      <c r="G428" s="3">
        <v>3.2737</v>
      </c>
      <c r="H428" s="3">
        <v>3.2744</v>
      </c>
      <c r="I428" s="3">
        <v>3.2745</v>
      </c>
      <c r="J428" s="3">
        <v>3.2769</v>
      </c>
      <c r="K428" s="3">
        <v>3.2735</v>
      </c>
      <c r="L428" s="3">
        <v>3.2732</v>
      </c>
      <c r="M428" s="3">
        <v>3.2722</v>
      </c>
      <c r="N428" s="3">
        <v>3.2713</v>
      </c>
      <c r="O428" s="3">
        <v>3.27</v>
      </c>
      <c r="P428" s="3">
        <v>3.2686</v>
      </c>
      <c r="Q428" s="3">
        <v>3.2671</v>
      </c>
      <c r="R428" s="3">
        <v>3.2654</v>
      </c>
      <c r="S428" s="3">
        <v>3.2636</v>
      </c>
      <c r="T428" s="3">
        <v>3.2625</v>
      </c>
      <c r="U428" s="3">
        <v>3.2609</v>
      </c>
      <c r="V428" s="3">
        <v>3.2593</v>
      </c>
      <c r="W428" s="3">
        <v>3.2576</v>
      </c>
      <c r="X428" s="3">
        <v>3.2563</v>
      </c>
      <c r="Y428" s="3">
        <v>3.2551</v>
      </c>
      <c r="Z428" s="3">
        <v>3.2541</v>
      </c>
      <c r="AA428" s="3">
        <v>3.2531</v>
      </c>
      <c r="AB428" s="3">
        <v>3.2521</v>
      </c>
      <c r="AC428" s="3">
        <v>3.2511</v>
      </c>
      <c r="AD428" s="3">
        <v>3.25</v>
      </c>
      <c r="AE428" s="3">
        <v>3.2487</v>
      </c>
      <c r="AF428" s="3">
        <v>3.2472</v>
      </c>
      <c r="AG428" s="3">
        <v>3.2457</v>
      </c>
      <c r="AH428" s="3">
        <v>3.2441</v>
      </c>
      <c r="AI428" s="3">
        <v>3.2419</v>
      </c>
      <c r="AJ428" s="3">
        <v>3.2394</v>
      </c>
      <c r="AK428" s="3">
        <v>3.2311</v>
      </c>
      <c r="AL428" s="3">
        <v>3.2252</v>
      </c>
      <c r="AM428" s="3">
        <v>3.2208</v>
      </c>
      <c r="AN428" s="3">
        <v>3.2267</v>
      </c>
      <c r="AO428" s="3">
        <v>3.2137</v>
      </c>
      <c r="AP428" s="3">
        <v>3.2176</v>
      </c>
      <c r="AQ428" s="3">
        <v>3.2126</v>
      </c>
      <c r="AR428" s="3">
        <v>3.2056</v>
      </c>
      <c r="AS428" s="3">
        <v>3.1989</v>
      </c>
      <c r="AT428" s="3">
        <v>3.1898</v>
      </c>
      <c r="AU428" s="3">
        <v>3.1786</v>
      </c>
      <c r="AV428" s="3">
        <v>3.1665</v>
      </c>
    </row>
    <row r="429" ht="15.75" customHeight="1">
      <c r="C429" s="1">
        <v>440.0</v>
      </c>
      <c r="D429" s="1">
        <v>2.5</v>
      </c>
      <c r="E429" s="41">
        <f t="shared" si="4"/>
        <v>0.3055555556</v>
      </c>
      <c r="F429" s="3">
        <v>3.2708</v>
      </c>
      <c r="G429" s="3">
        <v>3.2734</v>
      </c>
      <c r="H429" s="3">
        <v>3.274</v>
      </c>
      <c r="I429" s="3">
        <v>3.2742</v>
      </c>
      <c r="J429" s="3">
        <v>3.2764</v>
      </c>
      <c r="K429" s="3">
        <v>3.2732</v>
      </c>
      <c r="L429" s="3">
        <v>3.2727</v>
      </c>
      <c r="M429" s="3">
        <v>3.2717</v>
      </c>
      <c r="N429" s="3">
        <v>3.2706</v>
      </c>
      <c r="O429" s="3">
        <v>3.2693</v>
      </c>
      <c r="P429" s="3">
        <v>3.2678</v>
      </c>
      <c r="Q429" s="3">
        <v>3.2664</v>
      </c>
      <c r="R429" s="3">
        <v>3.2647</v>
      </c>
      <c r="S429" s="3">
        <v>3.2629</v>
      </c>
      <c r="T429" s="3">
        <v>3.2619</v>
      </c>
      <c r="U429" s="3">
        <v>3.2602</v>
      </c>
      <c r="V429" s="3">
        <v>3.2587</v>
      </c>
      <c r="W429" s="3">
        <v>3.2571</v>
      </c>
      <c r="X429" s="3">
        <v>3.2556</v>
      </c>
      <c r="Y429" s="3">
        <v>3.2546</v>
      </c>
      <c r="Z429" s="3">
        <v>3.2536</v>
      </c>
      <c r="AA429" s="3">
        <v>3.2526</v>
      </c>
      <c r="AB429" s="3">
        <v>3.2514</v>
      </c>
      <c r="AC429" s="3">
        <v>3.2506</v>
      </c>
      <c r="AD429" s="3">
        <v>3.2494</v>
      </c>
      <c r="AE429" s="3">
        <v>3.248</v>
      </c>
      <c r="AF429" s="3">
        <v>3.2467</v>
      </c>
      <c r="AG429" s="3">
        <v>3.245</v>
      </c>
      <c r="AH429" s="3">
        <v>3.2435</v>
      </c>
      <c r="AI429" s="3">
        <v>3.2413</v>
      </c>
      <c r="AJ429" s="3">
        <v>3.2387</v>
      </c>
      <c r="AK429" s="3">
        <v>3.2305</v>
      </c>
      <c r="AL429" s="3">
        <v>3.2244</v>
      </c>
      <c r="AM429" s="3">
        <v>3.22</v>
      </c>
      <c r="AN429" s="3">
        <v>3.2259</v>
      </c>
      <c r="AO429" s="3">
        <v>3.2127</v>
      </c>
      <c r="AP429" s="3">
        <v>3.2166</v>
      </c>
      <c r="AQ429" s="3">
        <v>3.2115</v>
      </c>
      <c r="AR429" s="3">
        <v>3.2046</v>
      </c>
      <c r="AS429" s="3">
        <v>3.1977</v>
      </c>
      <c r="AT429" s="3">
        <v>3.1887</v>
      </c>
      <c r="AU429" s="3">
        <v>3.1771</v>
      </c>
      <c r="AV429" s="3">
        <v>3.1651</v>
      </c>
    </row>
    <row r="430" ht="15.75" customHeight="1">
      <c r="C430" s="1">
        <v>450.0</v>
      </c>
      <c r="D430" s="1">
        <v>2.5</v>
      </c>
      <c r="E430" s="41">
        <f t="shared" si="4"/>
        <v>0.3125</v>
      </c>
      <c r="F430" s="3">
        <v>3.2703</v>
      </c>
      <c r="G430" s="3">
        <v>3.273</v>
      </c>
      <c r="H430" s="3">
        <v>3.2737</v>
      </c>
      <c r="I430" s="3">
        <v>3.2737</v>
      </c>
      <c r="J430" s="3">
        <v>3.2761</v>
      </c>
      <c r="K430" s="3">
        <v>3.2727</v>
      </c>
      <c r="L430" s="3">
        <v>3.2722</v>
      </c>
      <c r="M430" s="3">
        <v>3.2712</v>
      </c>
      <c r="N430" s="3">
        <v>3.2701</v>
      </c>
      <c r="O430" s="3">
        <v>3.2686</v>
      </c>
      <c r="P430" s="3">
        <v>3.2671</v>
      </c>
      <c r="Q430" s="3">
        <v>3.2656</v>
      </c>
      <c r="R430" s="3">
        <v>3.2641</v>
      </c>
      <c r="S430" s="3">
        <v>3.2622</v>
      </c>
      <c r="T430" s="3">
        <v>3.2612</v>
      </c>
      <c r="U430" s="3">
        <v>3.2595</v>
      </c>
      <c r="V430" s="3">
        <v>3.258</v>
      </c>
      <c r="W430" s="3">
        <v>3.2565</v>
      </c>
      <c r="X430" s="3">
        <v>3.2549</v>
      </c>
      <c r="Y430" s="3">
        <v>3.2539</v>
      </c>
      <c r="Z430" s="3">
        <v>3.2529</v>
      </c>
      <c r="AA430" s="3">
        <v>3.2521</v>
      </c>
      <c r="AB430" s="3">
        <v>3.2509</v>
      </c>
      <c r="AC430" s="3">
        <v>3.2499</v>
      </c>
      <c r="AD430" s="3">
        <v>3.2489</v>
      </c>
      <c r="AE430" s="3">
        <v>3.2475</v>
      </c>
      <c r="AF430" s="3">
        <v>3.246</v>
      </c>
      <c r="AG430" s="3">
        <v>3.2445</v>
      </c>
      <c r="AH430" s="3">
        <v>3.2428</v>
      </c>
      <c r="AI430" s="3">
        <v>3.2406</v>
      </c>
      <c r="AJ430" s="3">
        <v>3.2381</v>
      </c>
      <c r="AK430" s="3">
        <v>3.2298</v>
      </c>
      <c r="AL430" s="3">
        <v>3.2235</v>
      </c>
      <c r="AM430" s="3">
        <v>3.2191</v>
      </c>
      <c r="AN430" s="3">
        <v>3.2251</v>
      </c>
      <c r="AO430" s="3">
        <v>3.2119</v>
      </c>
      <c r="AP430" s="3">
        <v>3.2158</v>
      </c>
      <c r="AQ430" s="3">
        <v>3.2105</v>
      </c>
      <c r="AR430" s="3">
        <v>3.2036</v>
      </c>
      <c r="AS430" s="3">
        <v>3.1965</v>
      </c>
      <c r="AT430" s="3">
        <v>3.1874</v>
      </c>
      <c r="AU430" s="3">
        <v>3.1759</v>
      </c>
      <c r="AV430" s="3">
        <v>3.1636</v>
      </c>
    </row>
    <row r="431" ht="15.75" customHeight="1">
      <c r="C431" s="1">
        <v>460.0</v>
      </c>
      <c r="D431" s="1">
        <v>2.5</v>
      </c>
      <c r="E431" s="41">
        <f t="shared" si="4"/>
        <v>0.3194444444</v>
      </c>
      <c r="F431" s="3">
        <v>3.27</v>
      </c>
      <c r="G431" s="3">
        <v>3.2725</v>
      </c>
      <c r="H431" s="3">
        <v>3.2732</v>
      </c>
      <c r="I431" s="3">
        <v>3.2734</v>
      </c>
      <c r="J431" s="3">
        <v>3.2755</v>
      </c>
      <c r="K431" s="3">
        <v>3.2722</v>
      </c>
      <c r="L431" s="3">
        <v>3.2717</v>
      </c>
      <c r="M431" s="3">
        <v>3.2706</v>
      </c>
      <c r="N431" s="3">
        <v>3.2695</v>
      </c>
      <c r="O431" s="3">
        <v>3.2681</v>
      </c>
      <c r="P431" s="3">
        <v>3.2664</v>
      </c>
      <c r="Q431" s="3">
        <v>3.2649</v>
      </c>
      <c r="R431" s="3">
        <v>3.2632</v>
      </c>
      <c r="S431" s="3">
        <v>3.2615</v>
      </c>
      <c r="T431" s="3">
        <v>3.2605</v>
      </c>
      <c r="U431" s="3">
        <v>3.259</v>
      </c>
      <c r="V431" s="3">
        <v>3.2575</v>
      </c>
      <c r="W431" s="3">
        <v>3.2558</v>
      </c>
      <c r="X431" s="3">
        <v>3.2544</v>
      </c>
      <c r="Y431" s="3">
        <v>3.2534</v>
      </c>
      <c r="Z431" s="3">
        <v>3.2524</v>
      </c>
      <c r="AA431" s="3">
        <v>3.2514</v>
      </c>
      <c r="AB431" s="3">
        <v>3.2502</v>
      </c>
      <c r="AC431" s="3">
        <v>3.2494</v>
      </c>
      <c r="AD431" s="3">
        <v>3.2484</v>
      </c>
      <c r="AE431" s="3">
        <v>3.2468</v>
      </c>
      <c r="AF431" s="3">
        <v>3.2455</v>
      </c>
      <c r="AG431" s="3">
        <v>3.2438</v>
      </c>
      <c r="AH431" s="3">
        <v>3.2423</v>
      </c>
      <c r="AI431" s="3">
        <v>3.2399</v>
      </c>
      <c r="AJ431" s="3">
        <v>3.2374</v>
      </c>
      <c r="AK431" s="3">
        <v>3.2289</v>
      </c>
      <c r="AL431" s="3">
        <v>3.2229</v>
      </c>
      <c r="AM431" s="3">
        <v>3.2183</v>
      </c>
      <c r="AN431" s="3">
        <v>3.2242</v>
      </c>
      <c r="AO431" s="3">
        <v>3.2109</v>
      </c>
      <c r="AP431" s="3">
        <v>3.2148</v>
      </c>
      <c r="AQ431" s="3">
        <v>3.2097</v>
      </c>
      <c r="AR431" s="3">
        <v>3.2026</v>
      </c>
      <c r="AS431" s="3">
        <v>3.1953</v>
      </c>
      <c r="AT431" s="3">
        <v>3.1862</v>
      </c>
      <c r="AU431" s="3">
        <v>3.1746</v>
      </c>
      <c r="AV431" s="3">
        <v>3.1622</v>
      </c>
    </row>
    <row r="432" ht="15.75" customHeight="1">
      <c r="C432" s="1">
        <v>470.0</v>
      </c>
      <c r="D432" s="1">
        <v>2.5</v>
      </c>
      <c r="E432" s="41">
        <f t="shared" si="4"/>
        <v>0.3263888889</v>
      </c>
      <c r="F432" s="3">
        <v>3.2696</v>
      </c>
      <c r="G432" s="3">
        <v>3.2722</v>
      </c>
      <c r="H432" s="3">
        <v>3.2728</v>
      </c>
      <c r="I432" s="3">
        <v>3.2728</v>
      </c>
      <c r="J432" s="3">
        <v>3.2752</v>
      </c>
      <c r="K432" s="3">
        <v>3.2717</v>
      </c>
      <c r="L432" s="3">
        <v>3.2712</v>
      </c>
      <c r="M432" s="3">
        <v>3.2701</v>
      </c>
      <c r="N432" s="3">
        <v>3.2688</v>
      </c>
      <c r="O432" s="3">
        <v>3.2674</v>
      </c>
      <c r="P432" s="3">
        <v>3.2658</v>
      </c>
      <c r="Q432" s="3">
        <v>3.2642</v>
      </c>
      <c r="R432" s="3">
        <v>3.2625</v>
      </c>
      <c r="S432" s="3">
        <v>3.2609</v>
      </c>
      <c r="T432" s="3">
        <v>3.2598</v>
      </c>
      <c r="U432" s="3">
        <v>3.2583</v>
      </c>
      <c r="V432" s="3">
        <v>3.2568</v>
      </c>
      <c r="W432" s="3">
        <v>3.2553</v>
      </c>
      <c r="X432" s="3">
        <v>3.2539</v>
      </c>
      <c r="Y432" s="3">
        <v>3.2529</v>
      </c>
      <c r="Z432" s="3">
        <v>3.2519</v>
      </c>
      <c r="AA432" s="3">
        <v>3.2509</v>
      </c>
      <c r="AB432" s="3">
        <v>3.2497</v>
      </c>
      <c r="AC432" s="3">
        <v>3.2489</v>
      </c>
      <c r="AD432" s="3">
        <v>3.2477</v>
      </c>
      <c r="AE432" s="3">
        <v>3.2463</v>
      </c>
      <c r="AF432" s="3">
        <v>3.245</v>
      </c>
      <c r="AG432" s="3">
        <v>3.2433</v>
      </c>
      <c r="AH432" s="3">
        <v>3.2416</v>
      </c>
      <c r="AI432" s="3">
        <v>3.2392</v>
      </c>
      <c r="AJ432" s="3">
        <v>3.2367</v>
      </c>
      <c r="AK432" s="3">
        <v>3.2283</v>
      </c>
      <c r="AL432" s="3">
        <v>3.222</v>
      </c>
      <c r="AM432" s="3">
        <v>3.2175</v>
      </c>
      <c r="AN432" s="3">
        <v>3.2234</v>
      </c>
      <c r="AO432" s="3">
        <v>3.21</v>
      </c>
      <c r="AP432" s="3">
        <v>3.2139</v>
      </c>
      <c r="AQ432" s="3">
        <v>3.2087</v>
      </c>
      <c r="AR432" s="3">
        <v>3.2016</v>
      </c>
      <c r="AS432" s="3">
        <v>3.1943</v>
      </c>
      <c r="AT432" s="3">
        <v>3.185</v>
      </c>
      <c r="AU432" s="3">
        <v>3.1744</v>
      </c>
      <c r="AV432" s="3">
        <v>3.1607</v>
      </c>
    </row>
    <row r="433" ht="15.75" customHeight="1">
      <c r="C433" s="1">
        <v>480.0</v>
      </c>
      <c r="D433" s="1">
        <v>2.5</v>
      </c>
      <c r="E433" s="41">
        <f t="shared" si="4"/>
        <v>0.3333333333</v>
      </c>
      <c r="F433" s="3">
        <v>3.2693</v>
      </c>
      <c r="G433" s="3">
        <v>3.2718</v>
      </c>
      <c r="H433" s="3">
        <v>3.2725</v>
      </c>
      <c r="I433" s="3">
        <v>3.2725</v>
      </c>
      <c r="J433" s="3">
        <v>3.2747</v>
      </c>
      <c r="K433" s="3">
        <v>3.2712</v>
      </c>
      <c r="L433" s="3">
        <v>3.2706</v>
      </c>
      <c r="M433" s="3">
        <v>3.2695</v>
      </c>
      <c r="N433" s="3">
        <v>3.2683</v>
      </c>
      <c r="O433" s="3">
        <v>3.2668</v>
      </c>
      <c r="P433" s="3">
        <v>3.2651</v>
      </c>
      <c r="Q433" s="3">
        <v>3.2636</v>
      </c>
      <c r="R433" s="3">
        <v>3.2619</v>
      </c>
      <c r="S433" s="3">
        <v>3.2602</v>
      </c>
      <c r="T433" s="3">
        <v>3.2592</v>
      </c>
      <c r="U433" s="3">
        <v>3.2576</v>
      </c>
      <c r="V433" s="3">
        <v>3.2563</v>
      </c>
      <c r="W433" s="3">
        <v>3.2548</v>
      </c>
      <c r="X433" s="3">
        <v>3.2534</v>
      </c>
      <c r="Y433" s="3">
        <v>3.2522</v>
      </c>
      <c r="Z433" s="3">
        <v>3.2514</v>
      </c>
      <c r="AA433" s="3">
        <v>3.2504</v>
      </c>
      <c r="AB433" s="3">
        <v>3.2492</v>
      </c>
      <c r="AC433" s="3">
        <v>3.2482</v>
      </c>
      <c r="AD433" s="3">
        <v>3.2472</v>
      </c>
      <c r="AE433" s="3">
        <v>3.2458</v>
      </c>
      <c r="AF433" s="3">
        <v>3.2443</v>
      </c>
      <c r="AG433" s="3">
        <v>3.2426</v>
      </c>
      <c r="AH433" s="3">
        <v>3.2409</v>
      </c>
      <c r="AI433" s="3">
        <v>3.2386</v>
      </c>
      <c r="AJ433" s="3">
        <v>3.236</v>
      </c>
      <c r="AK433" s="3">
        <v>3.2274</v>
      </c>
      <c r="AL433" s="3">
        <v>3.2212</v>
      </c>
      <c r="AM433" s="3">
        <v>3.2166</v>
      </c>
      <c r="AN433" s="3">
        <v>3.2224</v>
      </c>
      <c r="AO433" s="3">
        <v>3.2092</v>
      </c>
      <c r="AP433" s="3">
        <v>3.2131</v>
      </c>
      <c r="AQ433" s="3">
        <v>3.2077</v>
      </c>
      <c r="AR433" s="3">
        <v>3.2004</v>
      </c>
      <c r="AS433" s="3">
        <v>3.1931</v>
      </c>
      <c r="AT433" s="3">
        <v>3.1839</v>
      </c>
      <c r="AU433" s="3">
        <v>3.173</v>
      </c>
      <c r="AV433" s="3">
        <v>3.1592</v>
      </c>
    </row>
    <row r="434" ht="15.75" customHeight="1">
      <c r="C434" s="1">
        <v>490.0</v>
      </c>
      <c r="D434" s="1">
        <v>2.5</v>
      </c>
      <c r="E434" s="41">
        <f t="shared" si="4"/>
        <v>0.3402777778</v>
      </c>
      <c r="F434" s="3">
        <v>3.269</v>
      </c>
      <c r="G434" s="3">
        <v>3.2713</v>
      </c>
      <c r="H434" s="3">
        <v>3.272</v>
      </c>
      <c r="I434" s="3">
        <v>3.272</v>
      </c>
      <c r="J434" s="3">
        <v>3.2744</v>
      </c>
      <c r="K434" s="3">
        <v>3.2708</v>
      </c>
      <c r="L434" s="3">
        <v>3.2701</v>
      </c>
      <c r="M434" s="3">
        <v>3.269</v>
      </c>
      <c r="N434" s="3">
        <v>3.2676</v>
      </c>
      <c r="O434" s="3">
        <v>3.2661</v>
      </c>
      <c r="P434" s="3">
        <v>3.2644</v>
      </c>
      <c r="Q434" s="3">
        <v>3.2629</v>
      </c>
      <c r="R434" s="3">
        <v>3.2612</v>
      </c>
      <c r="S434" s="3">
        <v>3.2595</v>
      </c>
      <c r="T434" s="3">
        <v>3.2587</v>
      </c>
      <c r="U434" s="3">
        <v>3.2571</v>
      </c>
      <c r="V434" s="3">
        <v>3.2558</v>
      </c>
      <c r="W434" s="3">
        <v>3.2541</v>
      </c>
      <c r="X434" s="3">
        <v>3.2529</v>
      </c>
      <c r="Y434" s="3">
        <v>3.2519</v>
      </c>
      <c r="Z434" s="3">
        <v>3.2509</v>
      </c>
      <c r="AA434" s="3">
        <v>3.2499</v>
      </c>
      <c r="AB434" s="3">
        <v>3.2487</v>
      </c>
      <c r="AC434" s="3">
        <v>3.2477</v>
      </c>
      <c r="AD434" s="3">
        <v>3.2467</v>
      </c>
      <c r="AE434" s="3">
        <v>3.2453</v>
      </c>
      <c r="AF434" s="3">
        <v>3.2438</v>
      </c>
      <c r="AG434" s="3">
        <v>3.2421</v>
      </c>
      <c r="AH434" s="3">
        <v>3.2404</v>
      </c>
      <c r="AI434" s="3">
        <v>3.2381</v>
      </c>
      <c r="AJ434" s="3">
        <v>3.2354</v>
      </c>
      <c r="AK434" s="3">
        <v>3.2267</v>
      </c>
      <c r="AL434" s="3">
        <v>3.2205</v>
      </c>
      <c r="AM434" s="3">
        <v>3.2158</v>
      </c>
      <c r="AN434" s="3">
        <v>3.2215</v>
      </c>
      <c r="AO434" s="3">
        <v>3.2082</v>
      </c>
      <c r="AP434" s="3">
        <v>3.2121</v>
      </c>
      <c r="AQ434" s="3">
        <v>3.2068</v>
      </c>
      <c r="AR434" s="3">
        <v>3.1994</v>
      </c>
      <c r="AS434" s="3">
        <v>3.192</v>
      </c>
      <c r="AT434" s="3">
        <v>3.1827</v>
      </c>
      <c r="AU434" s="3">
        <v>3.1717</v>
      </c>
      <c r="AV434" s="3">
        <v>3.1578</v>
      </c>
    </row>
    <row r="435" ht="15.75" customHeight="1">
      <c r="C435" s="1">
        <v>500.0</v>
      </c>
      <c r="D435" s="1">
        <v>2.5</v>
      </c>
      <c r="E435" s="41">
        <f t="shared" si="4"/>
        <v>0.3472222222</v>
      </c>
      <c r="F435" s="3">
        <v>3.2685</v>
      </c>
      <c r="G435" s="3">
        <v>3.271</v>
      </c>
      <c r="H435" s="3">
        <v>3.2717</v>
      </c>
      <c r="I435" s="3">
        <v>3.2717</v>
      </c>
      <c r="J435" s="3">
        <v>3.2739</v>
      </c>
      <c r="K435" s="3">
        <v>3.2703</v>
      </c>
      <c r="L435" s="3">
        <v>3.2696</v>
      </c>
      <c r="M435" s="3">
        <v>3.2683</v>
      </c>
      <c r="N435" s="3">
        <v>3.2671</v>
      </c>
      <c r="O435" s="3">
        <v>3.2654</v>
      </c>
      <c r="P435" s="3">
        <v>3.2637</v>
      </c>
      <c r="Q435" s="3">
        <v>3.2622</v>
      </c>
      <c r="R435" s="3">
        <v>3.2605</v>
      </c>
      <c r="S435" s="3">
        <v>3.2588</v>
      </c>
      <c r="T435" s="3">
        <v>3.258</v>
      </c>
      <c r="U435" s="3">
        <v>3.2565</v>
      </c>
      <c r="V435" s="3">
        <v>3.2551</v>
      </c>
      <c r="W435" s="3">
        <v>3.2536</v>
      </c>
      <c r="X435" s="3">
        <v>3.2524</v>
      </c>
      <c r="Y435" s="3">
        <v>3.2514</v>
      </c>
      <c r="Z435" s="3">
        <v>3.2502</v>
      </c>
      <c r="AA435" s="3">
        <v>3.2494</v>
      </c>
      <c r="AB435" s="3">
        <v>3.2482</v>
      </c>
      <c r="AC435" s="3">
        <v>3.2472</v>
      </c>
      <c r="AD435" s="3">
        <v>3.246</v>
      </c>
      <c r="AE435" s="3">
        <v>3.2446</v>
      </c>
      <c r="AF435" s="3">
        <v>3.2433</v>
      </c>
      <c r="AG435" s="3">
        <v>3.2416</v>
      </c>
      <c r="AH435" s="3">
        <v>3.2399</v>
      </c>
      <c r="AI435" s="3">
        <v>3.2374</v>
      </c>
      <c r="AJ435" s="3">
        <v>3.2347</v>
      </c>
      <c r="AK435" s="3">
        <v>3.2261</v>
      </c>
      <c r="AL435" s="3">
        <v>3.2197</v>
      </c>
      <c r="AM435" s="3">
        <v>3.2149</v>
      </c>
      <c r="AN435" s="3">
        <v>3.2207</v>
      </c>
      <c r="AO435" s="3">
        <v>3.2073</v>
      </c>
      <c r="AP435" s="3">
        <v>3.2112</v>
      </c>
      <c r="AQ435" s="3">
        <v>3.2058</v>
      </c>
      <c r="AR435" s="3">
        <v>3.1984</v>
      </c>
      <c r="AS435" s="3">
        <v>3.1908</v>
      </c>
      <c r="AT435" s="3">
        <v>3.1813</v>
      </c>
      <c r="AU435" s="3">
        <v>3.1703</v>
      </c>
      <c r="AV435" s="3">
        <v>3.1563</v>
      </c>
    </row>
    <row r="436" ht="15.75" customHeight="1">
      <c r="C436" s="1">
        <v>510.0</v>
      </c>
      <c r="D436" s="1">
        <v>2.5</v>
      </c>
      <c r="E436" s="41">
        <f t="shared" si="4"/>
        <v>0.3541666667</v>
      </c>
      <c r="F436" s="3">
        <v>3.2681</v>
      </c>
      <c r="G436" s="3">
        <v>3.2706</v>
      </c>
      <c r="H436" s="3">
        <v>3.2712</v>
      </c>
      <c r="I436" s="3">
        <v>3.2712</v>
      </c>
      <c r="J436" s="3">
        <v>3.2734</v>
      </c>
      <c r="K436" s="3">
        <v>3.2698</v>
      </c>
      <c r="L436" s="3">
        <v>3.2691</v>
      </c>
      <c r="M436" s="3">
        <v>3.2678</v>
      </c>
      <c r="N436" s="3">
        <v>3.2664</v>
      </c>
      <c r="O436" s="3">
        <v>3.2647</v>
      </c>
      <c r="P436" s="3">
        <v>3.2631</v>
      </c>
      <c r="Q436" s="3">
        <v>3.2615</v>
      </c>
      <c r="R436" s="3">
        <v>3.2598</v>
      </c>
      <c r="S436" s="3">
        <v>3.2582</v>
      </c>
      <c r="T436" s="3">
        <v>3.2573</v>
      </c>
      <c r="U436" s="3">
        <v>3.256</v>
      </c>
      <c r="V436" s="3">
        <v>3.2546</v>
      </c>
      <c r="W436" s="3">
        <v>3.2531</v>
      </c>
      <c r="X436" s="3">
        <v>3.2519</v>
      </c>
      <c r="Y436" s="3">
        <v>3.2509</v>
      </c>
      <c r="Z436" s="3">
        <v>3.2499</v>
      </c>
      <c r="AA436" s="3">
        <v>3.2489</v>
      </c>
      <c r="AB436" s="3">
        <v>3.2477</v>
      </c>
      <c r="AC436" s="3">
        <v>3.2467</v>
      </c>
      <c r="AD436" s="3">
        <v>3.2455</v>
      </c>
      <c r="AE436" s="3">
        <v>3.2441</v>
      </c>
      <c r="AF436" s="3">
        <v>3.2426</v>
      </c>
      <c r="AG436" s="3">
        <v>3.2409</v>
      </c>
      <c r="AH436" s="3">
        <v>3.2392</v>
      </c>
      <c r="AI436" s="3">
        <v>3.2367</v>
      </c>
      <c r="AJ436" s="3">
        <v>3.234</v>
      </c>
      <c r="AK436" s="3">
        <v>3.2254</v>
      </c>
      <c r="AL436" s="3">
        <v>3.219</v>
      </c>
      <c r="AM436" s="3">
        <v>3.2141</v>
      </c>
      <c r="AN436" s="3">
        <v>3.2198</v>
      </c>
      <c r="AO436" s="3">
        <v>3.2063</v>
      </c>
      <c r="AP436" s="3">
        <v>3.2104</v>
      </c>
      <c r="AQ436" s="3">
        <v>3.2048</v>
      </c>
      <c r="AR436" s="3">
        <v>3.1974</v>
      </c>
      <c r="AS436" s="3">
        <v>3.1896</v>
      </c>
      <c r="AT436" s="3">
        <v>3.1801</v>
      </c>
      <c r="AU436" s="3">
        <v>3.169</v>
      </c>
      <c r="AV436" s="3">
        <v>3.1548</v>
      </c>
    </row>
    <row r="437" ht="15.75" customHeight="1">
      <c r="C437" s="1">
        <v>520.0</v>
      </c>
      <c r="D437" s="1">
        <v>2.5</v>
      </c>
      <c r="E437" s="41">
        <f t="shared" si="4"/>
        <v>0.3611111111</v>
      </c>
      <c r="F437" s="3">
        <v>3.2678</v>
      </c>
      <c r="G437" s="3">
        <v>3.2701</v>
      </c>
      <c r="H437" s="3">
        <v>3.2708</v>
      </c>
      <c r="I437" s="3">
        <v>3.2708</v>
      </c>
      <c r="J437" s="3">
        <v>3.273</v>
      </c>
      <c r="K437" s="3">
        <v>3.2693</v>
      </c>
      <c r="L437" s="3">
        <v>3.2685</v>
      </c>
      <c r="M437" s="3">
        <v>3.2671</v>
      </c>
      <c r="N437" s="3">
        <v>3.2658</v>
      </c>
      <c r="O437" s="3">
        <v>3.2642</v>
      </c>
      <c r="P437" s="3">
        <v>3.2625</v>
      </c>
      <c r="Q437" s="3">
        <v>3.2609</v>
      </c>
      <c r="R437" s="3">
        <v>3.2592</v>
      </c>
      <c r="S437" s="3">
        <v>3.2575</v>
      </c>
      <c r="T437" s="3">
        <v>3.2568</v>
      </c>
      <c r="U437" s="3">
        <v>3.2553</v>
      </c>
      <c r="V437" s="3">
        <v>3.2541</v>
      </c>
      <c r="W437" s="3">
        <v>3.2526</v>
      </c>
      <c r="X437" s="3">
        <v>3.2514</v>
      </c>
      <c r="Y437" s="3">
        <v>3.2504</v>
      </c>
      <c r="Z437" s="3">
        <v>3.2494</v>
      </c>
      <c r="AA437" s="3">
        <v>3.2484</v>
      </c>
      <c r="AB437" s="3">
        <v>3.2472</v>
      </c>
      <c r="AC437" s="3">
        <v>3.2462</v>
      </c>
      <c r="AD437" s="3">
        <v>3.245</v>
      </c>
      <c r="AE437" s="3">
        <v>3.2436</v>
      </c>
      <c r="AF437" s="3">
        <v>3.2421</v>
      </c>
      <c r="AG437" s="3">
        <v>3.2404</v>
      </c>
      <c r="AH437" s="3">
        <v>3.2387</v>
      </c>
      <c r="AI437" s="3">
        <v>3.2362</v>
      </c>
      <c r="AJ437" s="3">
        <v>3.2333</v>
      </c>
      <c r="AK437" s="3">
        <v>3.2245</v>
      </c>
      <c r="AL437" s="3">
        <v>3.2181</v>
      </c>
      <c r="AM437" s="3">
        <v>3.2132</v>
      </c>
      <c r="AN437" s="3">
        <v>3.219</v>
      </c>
      <c r="AO437" s="3">
        <v>3.2055</v>
      </c>
      <c r="AP437" s="3">
        <v>3.2095</v>
      </c>
      <c r="AQ437" s="3">
        <v>3.2039</v>
      </c>
      <c r="AR437" s="3">
        <v>3.1963</v>
      </c>
      <c r="AS437" s="3">
        <v>3.1884</v>
      </c>
      <c r="AT437" s="3">
        <v>3.1788</v>
      </c>
      <c r="AU437" s="3">
        <v>3.1676</v>
      </c>
      <c r="AV437" s="3">
        <v>3.1535</v>
      </c>
    </row>
    <row r="438" ht="15.75" customHeight="1">
      <c r="C438" s="1">
        <v>530.0</v>
      </c>
      <c r="D438" s="1">
        <v>2.5</v>
      </c>
      <c r="E438" s="41">
        <f t="shared" si="4"/>
        <v>0.3680555556</v>
      </c>
      <c r="F438" s="3">
        <v>3.2674</v>
      </c>
      <c r="G438" s="3">
        <v>3.2698</v>
      </c>
      <c r="H438" s="3">
        <v>3.2703</v>
      </c>
      <c r="I438" s="3">
        <v>3.2703</v>
      </c>
      <c r="J438" s="3">
        <v>3.2725</v>
      </c>
      <c r="K438" s="3">
        <v>3.2688</v>
      </c>
      <c r="L438" s="3">
        <v>3.2679</v>
      </c>
      <c r="M438" s="3">
        <v>3.2666</v>
      </c>
      <c r="N438" s="3">
        <v>3.2651</v>
      </c>
      <c r="O438" s="3">
        <v>3.2636</v>
      </c>
      <c r="P438" s="3">
        <v>3.2619</v>
      </c>
      <c r="Q438" s="3">
        <v>3.2602</v>
      </c>
      <c r="R438" s="3">
        <v>3.2587</v>
      </c>
      <c r="S438" s="3">
        <v>3.257</v>
      </c>
      <c r="T438" s="3">
        <v>3.2561</v>
      </c>
      <c r="U438" s="3">
        <v>3.2548</v>
      </c>
      <c r="V438" s="3">
        <v>3.2536</v>
      </c>
      <c r="W438" s="3">
        <v>3.2521</v>
      </c>
      <c r="X438" s="3">
        <v>3.2509</v>
      </c>
      <c r="Y438" s="3">
        <v>3.2499</v>
      </c>
      <c r="Z438" s="3">
        <v>3.2489</v>
      </c>
      <c r="AA438" s="3">
        <v>3.2479</v>
      </c>
      <c r="AB438" s="3">
        <v>3.2467</v>
      </c>
      <c r="AC438" s="3">
        <v>3.2457</v>
      </c>
      <c r="AD438" s="3">
        <v>3.2446</v>
      </c>
      <c r="AE438" s="3">
        <v>3.2433</v>
      </c>
      <c r="AF438" s="3">
        <v>3.2416</v>
      </c>
      <c r="AG438" s="3">
        <v>3.2399</v>
      </c>
      <c r="AH438" s="3">
        <v>3.2381</v>
      </c>
      <c r="AI438" s="3">
        <v>3.2355</v>
      </c>
      <c r="AJ438" s="3">
        <v>3.2328</v>
      </c>
      <c r="AK438" s="3">
        <v>3.2239</v>
      </c>
      <c r="AL438" s="3">
        <v>3.2173</v>
      </c>
      <c r="AM438" s="3">
        <v>3.2124</v>
      </c>
      <c r="AN438" s="3">
        <v>3.2183</v>
      </c>
      <c r="AO438" s="3">
        <v>3.2046</v>
      </c>
      <c r="AP438" s="3">
        <v>3.2085</v>
      </c>
      <c r="AQ438" s="3">
        <v>3.2029</v>
      </c>
      <c r="AR438" s="3">
        <v>3.1952</v>
      </c>
      <c r="AS438" s="3">
        <v>3.1872</v>
      </c>
      <c r="AT438" s="3">
        <v>3.1776</v>
      </c>
      <c r="AU438" s="3">
        <v>3.1663</v>
      </c>
      <c r="AV438" s="3">
        <v>3.1519</v>
      </c>
    </row>
    <row r="439" ht="15.75" customHeight="1">
      <c r="C439" s="1">
        <v>540.0</v>
      </c>
      <c r="D439" s="1">
        <v>2.5</v>
      </c>
      <c r="E439" s="41">
        <f t="shared" si="4"/>
        <v>0.375</v>
      </c>
      <c r="F439" s="3">
        <v>3.2671</v>
      </c>
      <c r="G439" s="3">
        <v>3.2695</v>
      </c>
      <c r="H439" s="3">
        <v>3.27</v>
      </c>
      <c r="I439" s="3">
        <v>3.2698</v>
      </c>
      <c r="J439" s="3">
        <v>3.272</v>
      </c>
      <c r="K439" s="3">
        <v>3.2681</v>
      </c>
      <c r="L439" s="3">
        <v>3.2674</v>
      </c>
      <c r="M439" s="3">
        <v>3.2659</v>
      </c>
      <c r="N439" s="3">
        <v>3.2646</v>
      </c>
      <c r="O439" s="3">
        <v>3.2629</v>
      </c>
      <c r="P439" s="3">
        <v>3.2612</v>
      </c>
      <c r="Q439" s="3">
        <v>3.2597</v>
      </c>
      <c r="R439" s="3">
        <v>3.258</v>
      </c>
      <c r="S439" s="3">
        <v>3.2563</v>
      </c>
      <c r="T439" s="3">
        <v>3.2556</v>
      </c>
      <c r="U439" s="3">
        <v>3.2543</v>
      </c>
      <c r="V439" s="3">
        <v>3.2531</v>
      </c>
      <c r="W439" s="3">
        <v>3.2516</v>
      </c>
      <c r="X439" s="3">
        <v>3.2504</v>
      </c>
      <c r="Y439" s="3">
        <v>3.2494</v>
      </c>
      <c r="Z439" s="3">
        <v>3.2484</v>
      </c>
      <c r="AA439" s="3">
        <v>3.2475</v>
      </c>
      <c r="AB439" s="3">
        <v>3.2463</v>
      </c>
      <c r="AC439" s="3">
        <v>3.2453</v>
      </c>
      <c r="AD439" s="3">
        <v>3.2441</v>
      </c>
      <c r="AE439" s="3">
        <v>3.2428</v>
      </c>
      <c r="AF439" s="3">
        <v>3.2411</v>
      </c>
      <c r="AG439" s="3">
        <v>3.2394</v>
      </c>
      <c r="AH439" s="3">
        <v>3.2376</v>
      </c>
      <c r="AI439" s="3">
        <v>3.235</v>
      </c>
      <c r="AJ439" s="3">
        <v>3.2321</v>
      </c>
      <c r="AK439" s="3">
        <v>3.2232</v>
      </c>
      <c r="AL439" s="3">
        <v>3.2166</v>
      </c>
      <c r="AM439" s="3">
        <v>3.2117</v>
      </c>
      <c r="AN439" s="3">
        <v>3.2175</v>
      </c>
      <c r="AO439" s="3">
        <v>3.2036</v>
      </c>
      <c r="AP439" s="3">
        <v>3.2077</v>
      </c>
      <c r="AQ439" s="3">
        <v>3.2019</v>
      </c>
      <c r="AR439" s="3">
        <v>3.1942</v>
      </c>
      <c r="AS439" s="3">
        <v>3.186</v>
      </c>
      <c r="AT439" s="3">
        <v>3.1763</v>
      </c>
      <c r="AU439" s="3">
        <v>3.1649</v>
      </c>
      <c r="AV439" s="3">
        <v>3.1504</v>
      </c>
    </row>
    <row r="440" ht="15.75" customHeight="1">
      <c r="C440" s="1">
        <v>550.0</v>
      </c>
      <c r="D440" s="1">
        <v>2.5</v>
      </c>
      <c r="E440" s="41">
        <f t="shared" si="4"/>
        <v>0.3819444444</v>
      </c>
      <c r="F440" s="3">
        <v>3.2666</v>
      </c>
      <c r="G440" s="3">
        <v>3.269</v>
      </c>
      <c r="H440" s="3">
        <v>3.2695</v>
      </c>
      <c r="I440" s="3">
        <v>3.2695</v>
      </c>
      <c r="J440" s="3">
        <v>3.2715</v>
      </c>
      <c r="K440" s="3">
        <v>3.2676</v>
      </c>
      <c r="L440" s="3">
        <v>3.2668</v>
      </c>
      <c r="M440" s="3">
        <v>3.2652</v>
      </c>
      <c r="N440" s="3">
        <v>3.2639</v>
      </c>
      <c r="O440" s="3">
        <v>3.2622</v>
      </c>
      <c r="P440" s="3">
        <v>3.2605</v>
      </c>
      <c r="Q440" s="3">
        <v>3.259</v>
      </c>
      <c r="R440" s="3">
        <v>3.2575</v>
      </c>
      <c r="S440" s="3">
        <v>3.2558</v>
      </c>
      <c r="T440" s="3">
        <v>3.2551</v>
      </c>
      <c r="U440" s="3">
        <v>3.2538</v>
      </c>
      <c r="V440" s="3">
        <v>3.2526</v>
      </c>
      <c r="W440" s="3">
        <v>3.2512</v>
      </c>
      <c r="X440" s="3">
        <v>3.2499</v>
      </c>
      <c r="Y440" s="3">
        <v>3.249</v>
      </c>
      <c r="Z440" s="3">
        <v>3.248</v>
      </c>
      <c r="AA440" s="3">
        <v>3.247</v>
      </c>
      <c r="AB440" s="3">
        <v>3.2458</v>
      </c>
      <c r="AC440" s="3">
        <v>3.2448</v>
      </c>
      <c r="AD440" s="3">
        <v>3.2436</v>
      </c>
      <c r="AE440" s="3">
        <v>3.2423</v>
      </c>
      <c r="AF440" s="3">
        <v>3.2406</v>
      </c>
      <c r="AG440" s="3">
        <v>3.2389</v>
      </c>
      <c r="AH440" s="3">
        <v>3.237</v>
      </c>
      <c r="AI440" s="3">
        <v>3.2343</v>
      </c>
      <c r="AJ440" s="3">
        <v>3.2315</v>
      </c>
      <c r="AK440" s="3">
        <v>3.2225</v>
      </c>
      <c r="AL440" s="3">
        <v>3.2158</v>
      </c>
      <c r="AM440" s="3">
        <v>3.2109</v>
      </c>
      <c r="AN440" s="3">
        <v>3.2166</v>
      </c>
      <c r="AO440" s="3">
        <v>3.2028</v>
      </c>
      <c r="AP440" s="3">
        <v>3.2068</v>
      </c>
      <c r="AQ440" s="3">
        <v>3.2009</v>
      </c>
      <c r="AR440" s="3">
        <v>3.193</v>
      </c>
      <c r="AS440" s="3">
        <v>3.1849</v>
      </c>
      <c r="AT440" s="3">
        <v>3.1749</v>
      </c>
      <c r="AU440" s="3">
        <v>3.1634</v>
      </c>
      <c r="AV440" s="3">
        <v>3.1491</v>
      </c>
    </row>
    <row r="441" ht="15.75" customHeight="1">
      <c r="C441" s="1">
        <v>560.0</v>
      </c>
      <c r="D441" s="1">
        <v>2.5</v>
      </c>
      <c r="E441" s="41">
        <f t="shared" si="4"/>
        <v>0.3888888889</v>
      </c>
      <c r="F441" s="3">
        <v>3.2663</v>
      </c>
      <c r="G441" s="3">
        <v>3.2686</v>
      </c>
      <c r="H441" s="3">
        <v>3.2691</v>
      </c>
      <c r="I441" s="3">
        <v>3.269</v>
      </c>
      <c r="J441" s="3">
        <v>3.271</v>
      </c>
      <c r="K441" s="3">
        <v>3.2671</v>
      </c>
      <c r="L441" s="3">
        <v>3.2663</v>
      </c>
      <c r="M441" s="3">
        <v>3.2647</v>
      </c>
      <c r="N441" s="3">
        <v>3.2632</v>
      </c>
      <c r="O441" s="3">
        <v>3.2617</v>
      </c>
      <c r="P441" s="3">
        <v>3.2598</v>
      </c>
      <c r="Q441" s="3">
        <v>3.2583</v>
      </c>
      <c r="R441" s="3">
        <v>3.2568</v>
      </c>
      <c r="S441" s="3">
        <v>3.2553</v>
      </c>
      <c r="T441" s="3">
        <v>3.2544</v>
      </c>
      <c r="U441" s="3">
        <v>3.2533</v>
      </c>
      <c r="V441" s="3">
        <v>3.2521</v>
      </c>
      <c r="W441" s="3">
        <v>3.2507</v>
      </c>
      <c r="X441" s="3">
        <v>3.2495</v>
      </c>
      <c r="Y441" s="3">
        <v>3.2485</v>
      </c>
      <c r="Z441" s="3">
        <v>3.2475</v>
      </c>
      <c r="AA441" s="3">
        <v>3.2465</v>
      </c>
      <c r="AB441" s="3">
        <v>3.2453</v>
      </c>
      <c r="AC441" s="3">
        <v>3.2443</v>
      </c>
      <c r="AD441" s="3">
        <v>3.2431</v>
      </c>
      <c r="AE441" s="3">
        <v>3.2418</v>
      </c>
      <c r="AF441" s="3">
        <v>3.2403</v>
      </c>
      <c r="AG441" s="3">
        <v>3.2384</v>
      </c>
      <c r="AH441" s="3">
        <v>3.2364</v>
      </c>
      <c r="AI441" s="3">
        <v>3.2338</v>
      </c>
      <c r="AJ441" s="3">
        <v>3.2308</v>
      </c>
      <c r="AK441" s="3">
        <v>3.2218</v>
      </c>
      <c r="AL441" s="3">
        <v>3.2151</v>
      </c>
      <c r="AM441" s="3">
        <v>3.21</v>
      </c>
      <c r="AN441" s="3">
        <v>3.2158</v>
      </c>
      <c r="AO441" s="3">
        <v>3.2019</v>
      </c>
      <c r="AP441" s="3">
        <v>3.2058</v>
      </c>
      <c r="AQ441" s="3">
        <v>3.2001</v>
      </c>
      <c r="AR441" s="3">
        <v>3.192</v>
      </c>
      <c r="AS441" s="3">
        <v>3.1837</v>
      </c>
      <c r="AT441" s="3">
        <v>3.1737</v>
      </c>
      <c r="AU441" s="3">
        <v>3.1621</v>
      </c>
      <c r="AV441" s="3">
        <v>3.1475</v>
      </c>
    </row>
    <row r="442" ht="15.75" customHeight="1">
      <c r="C442" s="1">
        <v>570.0</v>
      </c>
      <c r="D442" s="1">
        <v>2.5</v>
      </c>
      <c r="E442" s="41">
        <f t="shared" si="4"/>
        <v>0.3958333333</v>
      </c>
      <c r="F442" s="3">
        <v>3.2659</v>
      </c>
      <c r="G442" s="3">
        <v>3.2681</v>
      </c>
      <c r="H442" s="3">
        <v>3.2686</v>
      </c>
      <c r="I442" s="3">
        <v>3.2685</v>
      </c>
      <c r="J442" s="3">
        <v>3.2705</v>
      </c>
      <c r="K442" s="3">
        <v>3.2666</v>
      </c>
      <c r="L442" s="3">
        <v>3.2656</v>
      </c>
      <c r="M442" s="3">
        <v>3.2641</v>
      </c>
      <c r="N442" s="3">
        <v>3.2625</v>
      </c>
      <c r="O442" s="3">
        <v>3.261</v>
      </c>
      <c r="P442" s="3">
        <v>3.2593</v>
      </c>
      <c r="Q442" s="3">
        <v>3.2578</v>
      </c>
      <c r="R442" s="3">
        <v>3.2563</v>
      </c>
      <c r="S442" s="3">
        <v>3.2546</v>
      </c>
      <c r="T442" s="3">
        <v>3.2539</v>
      </c>
      <c r="U442" s="3">
        <v>3.2527</v>
      </c>
      <c r="V442" s="3">
        <v>3.2516</v>
      </c>
      <c r="W442" s="3">
        <v>3.2502</v>
      </c>
      <c r="X442" s="3">
        <v>3.249</v>
      </c>
      <c r="Y442" s="3">
        <v>3.2482</v>
      </c>
      <c r="Z442" s="3">
        <v>3.2472</v>
      </c>
      <c r="AA442" s="3">
        <v>3.2462</v>
      </c>
      <c r="AB442" s="3">
        <v>3.245</v>
      </c>
      <c r="AC442" s="3">
        <v>3.2438</v>
      </c>
      <c r="AD442" s="3">
        <v>3.2426</v>
      </c>
      <c r="AE442" s="3">
        <v>3.2413</v>
      </c>
      <c r="AF442" s="3">
        <v>3.2397</v>
      </c>
      <c r="AG442" s="3">
        <v>3.2379</v>
      </c>
      <c r="AH442" s="3">
        <v>3.2359</v>
      </c>
      <c r="AI442" s="3">
        <v>3.2332</v>
      </c>
      <c r="AJ442" s="3">
        <v>3.2303</v>
      </c>
      <c r="AK442" s="3">
        <v>3.2212</v>
      </c>
      <c r="AL442" s="3">
        <v>3.2142</v>
      </c>
      <c r="AM442" s="3">
        <v>3.2092</v>
      </c>
      <c r="AN442" s="3">
        <v>3.2149</v>
      </c>
      <c r="AO442" s="3">
        <v>3.2009</v>
      </c>
      <c r="AP442" s="3">
        <v>3.205</v>
      </c>
      <c r="AQ442" s="3">
        <v>3.199</v>
      </c>
      <c r="AR442" s="3">
        <v>3.1909</v>
      </c>
      <c r="AS442" s="3">
        <v>3.1825</v>
      </c>
      <c r="AT442" s="3">
        <v>3.1724</v>
      </c>
      <c r="AU442" s="3">
        <v>3.1607</v>
      </c>
      <c r="AV442" s="3">
        <v>3.1462</v>
      </c>
    </row>
    <row r="443" ht="15.75" customHeight="1">
      <c r="C443" s="1">
        <v>580.0</v>
      </c>
      <c r="D443" s="1">
        <v>2.5</v>
      </c>
      <c r="E443" s="41">
        <f t="shared" si="4"/>
        <v>0.4027777778</v>
      </c>
      <c r="F443" s="3">
        <v>3.2654</v>
      </c>
      <c r="G443" s="3">
        <v>3.2676</v>
      </c>
      <c r="H443" s="3">
        <v>3.2681</v>
      </c>
      <c r="I443" s="3">
        <v>3.2679</v>
      </c>
      <c r="J443" s="3">
        <v>3.27</v>
      </c>
      <c r="K443" s="3">
        <v>3.2659</v>
      </c>
      <c r="L443" s="3">
        <v>3.2651</v>
      </c>
      <c r="M443" s="3">
        <v>3.2634</v>
      </c>
      <c r="N443" s="3">
        <v>3.262</v>
      </c>
      <c r="O443" s="3">
        <v>3.2603</v>
      </c>
      <c r="P443" s="3">
        <v>3.2587</v>
      </c>
      <c r="Q443" s="3">
        <v>3.2571</v>
      </c>
      <c r="R443" s="3">
        <v>3.2558</v>
      </c>
      <c r="S443" s="3">
        <v>3.2541</v>
      </c>
      <c r="T443" s="3">
        <v>3.2534</v>
      </c>
      <c r="U443" s="3">
        <v>3.2522</v>
      </c>
      <c r="V443" s="3">
        <v>3.2512</v>
      </c>
      <c r="W443" s="3">
        <v>3.2499</v>
      </c>
      <c r="X443" s="3">
        <v>3.2487</v>
      </c>
      <c r="Y443" s="3">
        <v>3.2479</v>
      </c>
      <c r="Z443" s="3">
        <v>3.2467</v>
      </c>
      <c r="AA443" s="3">
        <v>3.2457</v>
      </c>
      <c r="AB443" s="3">
        <v>3.2445</v>
      </c>
      <c r="AC443" s="3">
        <v>3.2435</v>
      </c>
      <c r="AD443" s="3">
        <v>3.2423</v>
      </c>
      <c r="AE443" s="3">
        <v>3.2409</v>
      </c>
      <c r="AF443" s="3">
        <v>3.2392</v>
      </c>
      <c r="AG443" s="3">
        <v>3.2374</v>
      </c>
      <c r="AH443" s="3">
        <v>3.2354</v>
      </c>
      <c r="AI443" s="3">
        <v>3.2327</v>
      </c>
      <c r="AJ443" s="3">
        <v>3.2296</v>
      </c>
      <c r="AK443" s="3">
        <v>3.2205</v>
      </c>
      <c r="AL443" s="3">
        <v>3.2136</v>
      </c>
      <c r="AM443" s="3">
        <v>3.2085</v>
      </c>
      <c r="AN443" s="3">
        <v>3.2141</v>
      </c>
      <c r="AO443" s="3">
        <v>3.2001</v>
      </c>
      <c r="AP443" s="3">
        <v>3.2041</v>
      </c>
      <c r="AQ443" s="3">
        <v>3.198</v>
      </c>
      <c r="AR443" s="3">
        <v>3.1898</v>
      </c>
      <c r="AS443" s="3">
        <v>3.1813</v>
      </c>
      <c r="AT443" s="3">
        <v>3.171</v>
      </c>
      <c r="AU443" s="3">
        <v>3.1592</v>
      </c>
      <c r="AV443" s="3">
        <v>3.1448</v>
      </c>
    </row>
    <row r="444" ht="15.75" customHeight="1">
      <c r="C444" s="1">
        <v>590.0</v>
      </c>
      <c r="D444" s="1">
        <v>2.5</v>
      </c>
      <c r="E444" s="41">
        <f t="shared" si="4"/>
        <v>0.4097222222</v>
      </c>
      <c r="F444" s="3">
        <v>3.2651</v>
      </c>
      <c r="G444" s="3">
        <v>3.2673</v>
      </c>
      <c r="H444" s="3">
        <v>3.2678</v>
      </c>
      <c r="I444" s="3">
        <v>3.2674</v>
      </c>
      <c r="J444" s="3">
        <v>3.2695</v>
      </c>
      <c r="K444" s="3">
        <v>3.2654</v>
      </c>
      <c r="L444" s="3">
        <v>3.2644</v>
      </c>
      <c r="M444" s="3">
        <v>3.2629</v>
      </c>
      <c r="N444" s="3">
        <v>3.2614</v>
      </c>
      <c r="O444" s="3">
        <v>3.2597</v>
      </c>
      <c r="P444" s="3">
        <v>3.258</v>
      </c>
      <c r="Q444" s="3">
        <v>3.2566</v>
      </c>
      <c r="R444" s="3">
        <v>3.2551</v>
      </c>
      <c r="S444" s="3">
        <v>3.2536</v>
      </c>
      <c r="T444" s="3">
        <v>3.2529</v>
      </c>
      <c r="U444" s="3">
        <v>3.2517</v>
      </c>
      <c r="V444" s="3">
        <v>3.2507</v>
      </c>
      <c r="W444" s="3">
        <v>3.2494</v>
      </c>
      <c r="X444" s="3">
        <v>3.2482</v>
      </c>
      <c r="Y444" s="3">
        <v>3.2473</v>
      </c>
      <c r="Z444" s="3">
        <v>3.2463</v>
      </c>
      <c r="AA444" s="3">
        <v>3.2453</v>
      </c>
      <c r="AB444" s="3">
        <v>3.2441</v>
      </c>
      <c r="AC444" s="3">
        <v>3.243</v>
      </c>
      <c r="AD444" s="3">
        <v>3.2418</v>
      </c>
      <c r="AE444" s="3">
        <v>3.2404</v>
      </c>
      <c r="AF444" s="3">
        <v>3.2387</v>
      </c>
      <c r="AG444" s="3">
        <v>3.2369</v>
      </c>
      <c r="AH444" s="3">
        <v>3.2348</v>
      </c>
      <c r="AI444" s="3">
        <v>3.232</v>
      </c>
      <c r="AJ444" s="3">
        <v>3.2289</v>
      </c>
      <c r="AK444" s="3">
        <v>3.2197</v>
      </c>
      <c r="AL444" s="3">
        <v>3.2129</v>
      </c>
      <c r="AM444" s="3">
        <v>3.2077</v>
      </c>
      <c r="AN444" s="3">
        <v>3.2132</v>
      </c>
      <c r="AO444" s="3">
        <v>3.1992</v>
      </c>
      <c r="AP444" s="3">
        <v>3.2033</v>
      </c>
      <c r="AQ444" s="3">
        <v>3.197</v>
      </c>
      <c r="AR444" s="3">
        <v>3.1887</v>
      </c>
      <c r="AS444" s="3">
        <v>3.1801</v>
      </c>
      <c r="AT444" s="3">
        <v>3.1697</v>
      </c>
      <c r="AU444" s="3">
        <v>3.1578</v>
      </c>
      <c r="AV444" s="3">
        <v>3.1433</v>
      </c>
    </row>
    <row r="445" ht="15.75" customHeight="1">
      <c r="C445" s="1">
        <v>600.0</v>
      </c>
      <c r="D445" s="1">
        <v>2.5</v>
      </c>
      <c r="E445" s="41">
        <f t="shared" si="4"/>
        <v>0.4166666667</v>
      </c>
      <c r="F445" s="3">
        <v>3.2647</v>
      </c>
      <c r="G445" s="3">
        <v>3.2668</v>
      </c>
      <c r="H445" s="3">
        <v>3.2673</v>
      </c>
      <c r="I445" s="3">
        <v>3.2669</v>
      </c>
      <c r="J445" s="3">
        <v>3.269</v>
      </c>
      <c r="K445" s="3">
        <v>3.2647</v>
      </c>
      <c r="L445" s="3">
        <v>3.2637</v>
      </c>
      <c r="M445" s="3">
        <v>3.2622</v>
      </c>
      <c r="N445" s="3">
        <v>3.2607</v>
      </c>
      <c r="O445" s="3">
        <v>3.2592</v>
      </c>
      <c r="P445" s="3">
        <v>3.2575</v>
      </c>
      <c r="Q445" s="3">
        <v>3.256</v>
      </c>
      <c r="R445" s="3">
        <v>3.2546</v>
      </c>
      <c r="S445" s="3">
        <v>3.2531</v>
      </c>
      <c r="T445" s="3">
        <v>3.2524</v>
      </c>
      <c r="U445" s="3">
        <v>3.2512</v>
      </c>
      <c r="V445" s="3">
        <v>3.2502</v>
      </c>
      <c r="W445" s="3">
        <v>3.2489</v>
      </c>
      <c r="X445" s="3">
        <v>3.2479</v>
      </c>
      <c r="Y445" s="3">
        <v>3.247</v>
      </c>
      <c r="Z445" s="3">
        <v>3.246</v>
      </c>
      <c r="AA445" s="3">
        <v>3.245</v>
      </c>
      <c r="AB445" s="3">
        <v>3.2438</v>
      </c>
      <c r="AC445" s="3">
        <v>3.2426</v>
      </c>
      <c r="AD445" s="3">
        <v>3.2414</v>
      </c>
      <c r="AE445" s="3">
        <v>3.2399</v>
      </c>
      <c r="AF445" s="3">
        <v>3.2382</v>
      </c>
      <c r="AG445" s="3">
        <v>3.2364</v>
      </c>
      <c r="AH445" s="3">
        <v>3.2342</v>
      </c>
      <c r="AI445" s="3">
        <v>3.2315</v>
      </c>
      <c r="AJ445" s="3">
        <v>3.2284</v>
      </c>
      <c r="AK445" s="3">
        <v>3.2191</v>
      </c>
      <c r="AL445" s="3">
        <v>3.2121</v>
      </c>
      <c r="AM445" s="3">
        <v>3.2068</v>
      </c>
      <c r="AN445" s="3">
        <v>3.2126</v>
      </c>
      <c r="AO445" s="3">
        <v>3.1984</v>
      </c>
      <c r="AP445" s="3">
        <v>3.2024</v>
      </c>
      <c r="AQ445" s="3">
        <v>3.196</v>
      </c>
      <c r="AR445" s="3">
        <v>3.1876</v>
      </c>
      <c r="AS445" s="3">
        <v>3.1788</v>
      </c>
      <c r="AT445" s="3">
        <v>3.1683</v>
      </c>
      <c r="AU445" s="3">
        <v>3.1565</v>
      </c>
      <c r="AV445" s="3">
        <v>3.142</v>
      </c>
    </row>
    <row r="446" ht="15.75" customHeight="1">
      <c r="C446" s="1">
        <v>610.0</v>
      </c>
      <c r="D446" s="1">
        <v>2.5</v>
      </c>
      <c r="E446" s="41">
        <f t="shared" si="4"/>
        <v>0.4236111111</v>
      </c>
      <c r="F446" s="3">
        <v>3.2642</v>
      </c>
      <c r="G446" s="3">
        <v>3.2663</v>
      </c>
      <c r="H446" s="3">
        <v>3.2668</v>
      </c>
      <c r="I446" s="3">
        <v>3.2664</v>
      </c>
      <c r="J446" s="3">
        <v>3.2685</v>
      </c>
      <c r="K446" s="3">
        <v>3.2642</v>
      </c>
      <c r="L446" s="3">
        <v>3.2632</v>
      </c>
      <c r="M446" s="3">
        <v>3.2615</v>
      </c>
      <c r="N446" s="3">
        <v>3.26</v>
      </c>
      <c r="O446" s="3">
        <v>3.2585</v>
      </c>
      <c r="P446" s="3">
        <v>3.2568</v>
      </c>
      <c r="Q446" s="3">
        <v>3.2555</v>
      </c>
      <c r="R446" s="3">
        <v>3.2541</v>
      </c>
      <c r="S446" s="3">
        <v>3.2526</v>
      </c>
      <c r="T446" s="3">
        <v>3.2521</v>
      </c>
      <c r="U446" s="3">
        <v>3.2509</v>
      </c>
      <c r="V446" s="3">
        <v>3.2499</v>
      </c>
      <c r="W446" s="3">
        <v>3.2485</v>
      </c>
      <c r="X446" s="3">
        <v>3.2473</v>
      </c>
      <c r="Y446" s="3">
        <v>3.2465</v>
      </c>
      <c r="Z446" s="3">
        <v>3.2457</v>
      </c>
      <c r="AA446" s="3">
        <v>3.2445</v>
      </c>
      <c r="AB446" s="3">
        <v>3.2433</v>
      </c>
      <c r="AC446" s="3">
        <v>3.2421</v>
      </c>
      <c r="AD446" s="3">
        <v>3.2409</v>
      </c>
      <c r="AE446" s="3">
        <v>3.2396</v>
      </c>
      <c r="AF446" s="3">
        <v>3.2377</v>
      </c>
      <c r="AG446" s="3">
        <v>3.2359</v>
      </c>
      <c r="AH446" s="3">
        <v>3.2337</v>
      </c>
      <c r="AI446" s="3">
        <v>3.231</v>
      </c>
      <c r="AJ446" s="3">
        <v>3.2278</v>
      </c>
      <c r="AK446" s="3">
        <v>3.2185</v>
      </c>
      <c r="AL446" s="3">
        <v>3.2114</v>
      </c>
      <c r="AM446" s="3">
        <v>3.206</v>
      </c>
      <c r="AN446" s="3">
        <v>3.2117</v>
      </c>
      <c r="AO446" s="3">
        <v>3.1975</v>
      </c>
      <c r="AP446" s="3">
        <v>3.2014</v>
      </c>
      <c r="AQ446" s="3">
        <v>3.1952</v>
      </c>
      <c r="AR446" s="3">
        <v>3.1866</v>
      </c>
      <c r="AS446" s="3">
        <v>3.1776</v>
      </c>
      <c r="AT446" s="3">
        <v>3.167</v>
      </c>
      <c r="AU446" s="3">
        <v>3.1551</v>
      </c>
      <c r="AV446" s="3">
        <v>3.1405</v>
      </c>
    </row>
    <row r="447" ht="15.75" customHeight="1">
      <c r="C447" s="1">
        <v>620.0</v>
      </c>
      <c r="D447" s="1">
        <v>2.5</v>
      </c>
      <c r="E447" s="41">
        <f t="shared" si="4"/>
        <v>0.4305555556</v>
      </c>
      <c r="F447" s="3">
        <v>3.2639</v>
      </c>
      <c r="G447" s="3">
        <v>3.2659</v>
      </c>
      <c r="H447" s="3">
        <v>3.2663</v>
      </c>
      <c r="I447" s="3">
        <v>3.2659</v>
      </c>
      <c r="J447" s="3">
        <v>3.2678</v>
      </c>
      <c r="K447" s="3">
        <v>3.2636</v>
      </c>
      <c r="L447" s="3">
        <v>3.2625</v>
      </c>
      <c r="M447" s="3">
        <v>3.2609</v>
      </c>
      <c r="N447" s="3">
        <v>3.2595</v>
      </c>
      <c r="O447" s="3">
        <v>3.2578</v>
      </c>
      <c r="P447" s="3">
        <v>3.2563</v>
      </c>
      <c r="Q447" s="3">
        <v>3.2548</v>
      </c>
      <c r="R447" s="3">
        <v>3.2536</v>
      </c>
      <c r="S447" s="3">
        <v>3.2521</v>
      </c>
      <c r="T447" s="3">
        <v>3.2516</v>
      </c>
      <c r="U447" s="3">
        <v>3.2504</v>
      </c>
      <c r="V447" s="3">
        <v>3.2494</v>
      </c>
      <c r="W447" s="3">
        <v>3.2482</v>
      </c>
      <c r="X447" s="3">
        <v>3.247</v>
      </c>
      <c r="Y447" s="3">
        <v>3.2462</v>
      </c>
      <c r="Z447" s="3">
        <v>3.2452</v>
      </c>
      <c r="AA447" s="3">
        <v>3.2441</v>
      </c>
      <c r="AB447" s="3">
        <v>3.243</v>
      </c>
      <c r="AC447" s="3">
        <v>3.2418</v>
      </c>
      <c r="AD447" s="3">
        <v>3.2404</v>
      </c>
      <c r="AE447" s="3">
        <v>3.2391</v>
      </c>
      <c r="AF447" s="3">
        <v>3.2374</v>
      </c>
      <c r="AG447" s="3">
        <v>3.2354</v>
      </c>
      <c r="AH447" s="3">
        <v>3.2332</v>
      </c>
      <c r="AI447" s="3">
        <v>3.2303</v>
      </c>
      <c r="AJ447" s="3">
        <v>3.2271</v>
      </c>
      <c r="AK447" s="3">
        <v>3.2178</v>
      </c>
      <c r="AL447" s="3">
        <v>3.2107</v>
      </c>
      <c r="AM447" s="3">
        <v>3.2053</v>
      </c>
      <c r="AN447" s="3">
        <v>3.2109</v>
      </c>
      <c r="AO447" s="3">
        <v>3.1967</v>
      </c>
      <c r="AP447" s="3">
        <v>3.2006</v>
      </c>
      <c r="AQ447" s="3">
        <v>3.1942</v>
      </c>
      <c r="AR447" s="3">
        <v>3.1854</v>
      </c>
      <c r="AS447" s="3">
        <v>3.1764</v>
      </c>
      <c r="AT447" s="3">
        <v>3.1658</v>
      </c>
      <c r="AU447" s="3">
        <v>3.1538</v>
      </c>
      <c r="AV447" s="3">
        <v>3.1391</v>
      </c>
    </row>
    <row r="448" ht="15.75" customHeight="1">
      <c r="C448" s="1">
        <v>630.0</v>
      </c>
      <c r="D448" s="1">
        <v>2.5</v>
      </c>
      <c r="E448" s="41">
        <f t="shared" si="4"/>
        <v>0.4375</v>
      </c>
      <c r="F448" s="3">
        <v>3.2634</v>
      </c>
      <c r="G448" s="3">
        <v>3.2654</v>
      </c>
      <c r="H448" s="3">
        <v>3.2658</v>
      </c>
      <c r="I448" s="3">
        <v>3.2654</v>
      </c>
      <c r="J448" s="3">
        <v>3.2673</v>
      </c>
      <c r="K448" s="3">
        <v>3.2631</v>
      </c>
      <c r="L448" s="3">
        <v>3.262</v>
      </c>
      <c r="M448" s="3">
        <v>3.2603</v>
      </c>
      <c r="N448" s="3">
        <v>3.2588</v>
      </c>
      <c r="O448" s="3">
        <v>3.2573</v>
      </c>
      <c r="P448" s="3">
        <v>3.2556</v>
      </c>
      <c r="Q448" s="3">
        <v>3.2543</v>
      </c>
      <c r="R448" s="3">
        <v>3.2531</v>
      </c>
      <c r="S448" s="3">
        <v>3.2516</v>
      </c>
      <c r="T448" s="3">
        <v>3.2511</v>
      </c>
      <c r="U448" s="3">
        <v>3.25</v>
      </c>
      <c r="V448" s="3">
        <v>3.249</v>
      </c>
      <c r="W448" s="3">
        <v>3.2477</v>
      </c>
      <c r="X448" s="3">
        <v>3.2467</v>
      </c>
      <c r="Y448" s="3">
        <v>3.2458</v>
      </c>
      <c r="Z448" s="3">
        <v>3.2448</v>
      </c>
      <c r="AA448" s="3">
        <v>3.2438</v>
      </c>
      <c r="AB448" s="3">
        <v>3.2426</v>
      </c>
      <c r="AC448" s="3">
        <v>3.2414</v>
      </c>
      <c r="AD448" s="3">
        <v>3.2401</v>
      </c>
      <c r="AE448" s="3">
        <v>3.2386</v>
      </c>
      <c r="AF448" s="3">
        <v>3.2369</v>
      </c>
      <c r="AG448" s="3">
        <v>3.2348</v>
      </c>
      <c r="AH448" s="3">
        <v>3.2327</v>
      </c>
      <c r="AI448" s="3">
        <v>3.2298</v>
      </c>
      <c r="AJ448" s="3">
        <v>3.2266</v>
      </c>
      <c r="AK448" s="3">
        <v>3.2171</v>
      </c>
      <c r="AL448" s="3">
        <v>3.2099</v>
      </c>
      <c r="AM448" s="3">
        <v>3.2045</v>
      </c>
      <c r="AN448" s="3">
        <v>3.2102</v>
      </c>
      <c r="AO448" s="3">
        <v>3.1958</v>
      </c>
      <c r="AP448" s="3">
        <v>3.1997</v>
      </c>
      <c r="AQ448" s="3">
        <v>3.1931</v>
      </c>
      <c r="AR448" s="3">
        <v>3.1842</v>
      </c>
      <c r="AS448" s="3">
        <v>3.1752</v>
      </c>
      <c r="AT448" s="3">
        <v>3.1644</v>
      </c>
      <c r="AU448" s="3">
        <v>3.1524</v>
      </c>
      <c r="AV448" s="3">
        <v>3.1377</v>
      </c>
    </row>
    <row r="449" ht="15.75" customHeight="1">
      <c r="C449" s="1">
        <v>640.0</v>
      </c>
      <c r="D449" s="1">
        <v>2.5</v>
      </c>
      <c r="E449" s="41">
        <f t="shared" si="4"/>
        <v>0.4444444444</v>
      </c>
      <c r="F449" s="3">
        <v>3.2631</v>
      </c>
      <c r="G449" s="3">
        <v>3.2649</v>
      </c>
      <c r="H449" s="3">
        <v>3.2652</v>
      </c>
      <c r="I449" s="3">
        <v>3.2649</v>
      </c>
      <c r="J449" s="3">
        <v>3.2668</v>
      </c>
      <c r="K449" s="3">
        <v>3.2624</v>
      </c>
      <c r="L449" s="3">
        <v>3.2614</v>
      </c>
      <c r="M449" s="3">
        <v>3.2597</v>
      </c>
      <c r="N449" s="3">
        <v>3.2582</v>
      </c>
      <c r="O449" s="3">
        <v>3.2566</v>
      </c>
      <c r="P449" s="3">
        <v>3.2551</v>
      </c>
      <c r="Q449" s="3">
        <v>3.2538</v>
      </c>
      <c r="R449" s="3">
        <v>3.2526</v>
      </c>
      <c r="S449" s="3">
        <v>3.2512</v>
      </c>
      <c r="T449" s="3">
        <v>3.2506</v>
      </c>
      <c r="U449" s="3">
        <v>3.2495</v>
      </c>
      <c r="V449" s="3">
        <v>3.2487</v>
      </c>
      <c r="W449" s="3">
        <v>3.2473</v>
      </c>
      <c r="X449" s="3">
        <v>3.2463</v>
      </c>
      <c r="Y449" s="3">
        <v>3.2455</v>
      </c>
      <c r="Z449" s="3">
        <v>3.2445</v>
      </c>
      <c r="AA449" s="3">
        <v>3.2433</v>
      </c>
      <c r="AB449" s="3">
        <v>3.2421</v>
      </c>
      <c r="AC449" s="3">
        <v>3.2409</v>
      </c>
      <c r="AD449" s="3">
        <v>3.2396</v>
      </c>
      <c r="AE449" s="3">
        <v>3.2382</v>
      </c>
      <c r="AF449" s="3">
        <v>3.2364</v>
      </c>
      <c r="AG449" s="3">
        <v>3.2343</v>
      </c>
      <c r="AH449" s="3">
        <v>3.2321</v>
      </c>
      <c r="AI449" s="3">
        <v>3.2293</v>
      </c>
      <c r="AJ449" s="3">
        <v>3.2259</v>
      </c>
      <c r="AK449" s="3">
        <v>3.2164</v>
      </c>
      <c r="AL449" s="3">
        <v>3.2092</v>
      </c>
      <c r="AM449" s="3">
        <v>3.2036</v>
      </c>
      <c r="AN449" s="3">
        <v>3.2094</v>
      </c>
      <c r="AO449" s="3">
        <v>3.1948</v>
      </c>
      <c r="AP449" s="3">
        <v>3.1987</v>
      </c>
      <c r="AQ449" s="3">
        <v>3.1921</v>
      </c>
      <c r="AR449" s="3">
        <v>3.1832</v>
      </c>
      <c r="AS449" s="3">
        <v>3.1739</v>
      </c>
      <c r="AT449" s="3">
        <v>3.1631</v>
      </c>
      <c r="AU449" s="3">
        <v>3.1511</v>
      </c>
      <c r="AV449" s="3">
        <v>3.1364</v>
      </c>
    </row>
    <row r="450" ht="15.75" customHeight="1">
      <c r="C450" s="1">
        <v>650.0</v>
      </c>
      <c r="D450" s="1">
        <v>2.5</v>
      </c>
      <c r="E450" s="41">
        <f t="shared" si="4"/>
        <v>0.4513888889</v>
      </c>
      <c r="F450" s="3">
        <v>3.2625</v>
      </c>
      <c r="G450" s="3">
        <v>3.2646</v>
      </c>
      <c r="H450" s="3">
        <v>3.2647</v>
      </c>
      <c r="I450" s="3">
        <v>3.2642</v>
      </c>
      <c r="J450" s="3">
        <v>3.2661</v>
      </c>
      <c r="K450" s="3">
        <v>3.2619</v>
      </c>
      <c r="L450" s="3">
        <v>3.2607</v>
      </c>
      <c r="M450" s="3">
        <v>3.259</v>
      </c>
      <c r="N450" s="3">
        <v>3.2575</v>
      </c>
      <c r="O450" s="3">
        <v>3.256</v>
      </c>
      <c r="P450" s="3">
        <v>3.2544</v>
      </c>
      <c r="Q450" s="3">
        <v>3.2533</v>
      </c>
      <c r="R450" s="3">
        <v>3.2521</v>
      </c>
      <c r="S450" s="3">
        <v>3.2507</v>
      </c>
      <c r="T450" s="3">
        <v>3.2502</v>
      </c>
      <c r="U450" s="3">
        <v>3.2492</v>
      </c>
      <c r="V450" s="3">
        <v>3.2482</v>
      </c>
      <c r="W450" s="3">
        <v>3.247</v>
      </c>
      <c r="X450" s="3">
        <v>3.246</v>
      </c>
      <c r="Y450" s="3">
        <v>3.245</v>
      </c>
      <c r="Z450" s="3">
        <v>3.244</v>
      </c>
      <c r="AA450" s="3">
        <v>3.243</v>
      </c>
      <c r="AB450" s="3">
        <v>3.2418</v>
      </c>
      <c r="AC450" s="3">
        <v>3.2406</v>
      </c>
      <c r="AD450" s="3">
        <v>3.2392</v>
      </c>
      <c r="AE450" s="3">
        <v>3.2377</v>
      </c>
      <c r="AF450" s="3">
        <v>3.2359</v>
      </c>
      <c r="AG450" s="3">
        <v>3.2338</v>
      </c>
      <c r="AH450" s="3">
        <v>3.2316</v>
      </c>
      <c r="AI450" s="3">
        <v>3.2286</v>
      </c>
      <c r="AJ450" s="3">
        <v>3.2254</v>
      </c>
      <c r="AK450" s="3">
        <v>3.2158</v>
      </c>
      <c r="AL450" s="3">
        <v>3.2085</v>
      </c>
      <c r="AM450" s="3">
        <v>3.2029</v>
      </c>
      <c r="AN450" s="3">
        <v>3.2085</v>
      </c>
      <c r="AO450" s="3">
        <v>3.194</v>
      </c>
      <c r="AP450" s="3">
        <v>3.1979</v>
      </c>
      <c r="AQ450" s="3">
        <v>3.1909</v>
      </c>
      <c r="AR450" s="3">
        <v>3.182</v>
      </c>
      <c r="AS450" s="3">
        <v>3.1727</v>
      </c>
      <c r="AT450" s="3">
        <v>3.1617</v>
      </c>
      <c r="AU450" s="3">
        <v>3.1497</v>
      </c>
      <c r="AV450" s="3">
        <v>3.1349</v>
      </c>
    </row>
    <row r="451" ht="15.75" customHeight="1">
      <c r="C451" s="1">
        <v>660.0</v>
      </c>
      <c r="D451" s="1">
        <v>2.5</v>
      </c>
      <c r="E451" s="41">
        <f t="shared" si="4"/>
        <v>0.4583333333</v>
      </c>
      <c r="F451" s="3">
        <v>3.2622</v>
      </c>
      <c r="G451" s="3">
        <v>3.2641</v>
      </c>
      <c r="H451" s="3">
        <v>3.2642</v>
      </c>
      <c r="I451" s="3">
        <v>3.2637</v>
      </c>
      <c r="J451" s="3">
        <v>3.2656</v>
      </c>
      <c r="K451" s="3">
        <v>3.2612</v>
      </c>
      <c r="L451" s="3">
        <v>3.26</v>
      </c>
      <c r="M451" s="3">
        <v>3.2585</v>
      </c>
      <c r="N451" s="3">
        <v>3.257</v>
      </c>
      <c r="O451" s="3">
        <v>3.2555</v>
      </c>
      <c r="P451" s="3">
        <v>3.2539</v>
      </c>
      <c r="Q451" s="3">
        <v>3.2527</v>
      </c>
      <c r="R451" s="3">
        <v>3.2516</v>
      </c>
      <c r="S451" s="3">
        <v>3.2502</v>
      </c>
      <c r="T451" s="3">
        <v>3.2497</v>
      </c>
      <c r="U451" s="3">
        <v>3.2487</v>
      </c>
      <c r="V451" s="3">
        <v>3.2479</v>
      </c>
      <c r="W451" s="3">
        <v>3.2465</v>
      </c>
      <c r="X451" s="3">
        <v>3.2455</v>
      </c>
      <c r="Y451" s="3">
        <v>3.2446</v>
      </c>
      <c r="Z451" s="3">
        <v>3.2436</v>
      </c>
      <c r="AA451" s="3">
        <v>3.2426</v>
      </c>
      <c r="AB451" s="3">
        <v>3.2414</v>
      </c>
      <c r="AC451" s="3">
        <v>3.2401</v>
      </c>
      <c r="AD451" s="3">
        <v>3.2389</v>
      </c>
      <c r="AE451" s="3">
        <v>3.2374</v>
      </c>
      <c r="AF451" s="3">
        <v>3.2355</v>
      </c>
      <c r="AG451" s="3">
        <v>3.2333</v>
      </c>
      <c r="AH451" s="3">
        <v>3.2311</v>
      </c>
      <c r="AI451" s="3">
        <v>3.2281</v>
      </c>
      <c r="AJ451" s="3">
        <v>3.2247</v>
      </c>
      <c r="AK451" s="3">
        <v>3.2151</v>
      </c>
      <c r="AL451" s="3">
        <v>3.2078</v>
      </c>
      <c r="AM451" s="3">
        <v>3.2021</v>
      </c>
      <c r="AN451" s="3">
        <v>3.2078</v>
      </c>
      <c r="AO451" s="3">
        <v>3.1931</v>
      </c>
      <c r="AP451" s="3">
        <v>3.1969</v>
      </c>
      <c r="AQ451" s="3">
        <v>3.1899</v>
      </c>
      <c r="AR451" s="3">
        <v>3.1808</v>
      </c>
      <c r="AS451" s="3">
        <v>3.1714</v>
      </c>
      <c r="AT451" s="3">
        <v>3.1604</v>
      </c>
      <c r="AU451" s="3">
        <v>3.1484</v>
      </c>
      <c r="AV451" s="3">
        <v>3.1335</v>
      </c>
    </row>
    <row r="452" ht="15.75" customHeight="1">
      <c r="C452" s="1">
        <v>670.0</v>
      </c>
      <c r="D452" s="1">
        <v>2.5</v>
      </c>
      <c r="E452" s="41">
        <f t="shared" si="4"/>
        <v>0.4652777778</v>
      </c>
      <c r="F452" s="3">
        <v>3.2619</v>
      </c>
      <c r="G452" s="3">
        <v>3.2636</v>
      </c>
      <c r="H452" s="3">
        <v>3.2637</v>
      </c>
      <c r="I452" s="3">
        <v>3.2632</v>
      </c>
      <c r="J452" s="3">
        <v>3.2651</v>
      </c>
      <c r="K452" s="3">
        <v>3.2605</v>
      </c>
      <c r="L452" s="3">
        <v>3.2595</v>
      </c>
      <c r="M452" s="3">
        <v>3.2578</v>
      </c>
      <c r="N452" s="3">
        <v>3.2563</v>
      </c>
      <c r="O452" s="3">
        <v>3.2549</v>
      </c>
      <c r="P452" s="3">
        <v>3.2534</v>
      </c>
      <c r="Q452" s="3">
        <v>3.2522</v>
      </c>
      <c r="R452" s="3">
        <v>3.2511</v>
      </c>
      <c r="S452" s="3">
        <v>3.2499</v>
      </c>
      <c r="T452" s="3">
        <v>3.2494</v>
      </c>
      <c r="U452" s="3">
        <v>3.2484</v>
      </c>
      <c r="V452" s="3">
        <v>3.2475</v>
      </c>
      <c r="W452" s="3">
        <v>3.2462</v>
      </c>
      <c r="X452" s="3">
        <v>3.2452</v>
      </c>
      <c r="Y452" s="3">
        <v>3.2443</v>
      </c>
      <c r="Z452" s="3">
        <v>3.2433</v>
      </c>
      <c r="AA452" s="3">
        <v>3.2423</v>
      </c>
      <c r="AB452" s="3">
        <v>3.2411</v>
      </c>
      <c r="AC452" s="3">
        <v>3.2397</v>
      </c>
      <c r="AD452" s="3">
        <v>3.2384</v>
      </c>
      <c r="AE452" s="3">
        <v>3.2369</v>
      </c>
      <c r="AF452" s="3">
        <v>3.235</v>
      </c>
      <c r="AG452" s="3">
        <v>3.2328</v>
      </c>
      <c r="AH452" s="3">
        <v>3.2306</v>
      </c>
      <c r="AI452" s="3">
        <v>3.2276</v>
      </c>
      <c r="AJ452" s="3">
        <v>3.2242</v>
      </c>
      <c r="AK452" s="3">
        <v>3.2144</v>
      </c>
      <c r="AL452" s="3">
        <v>3.207</v>
      </c>
      <c r="AM452" s="3">
        <v>3.2012</v>
      </c>
      <c r="AN452" s="3">
        <v>3.207</v>
      </c>
      <c r="AO452" s="3">
        <v>3.1923</v>
      </c>
      <c r="AP452" s="3">
        <v>3.196</v>
      </c>
      <c r="AQ452" s="3">
        <v>3.1889</v>
      </c>
      <c r="AR452" s="3">
        <v>3.1796</v>
      </c>
      <c r="AS452" s="3">
        <v>3.1702</v>
      </c>
      <c r="AT452" s="3">
        <v>3.159</v>
      </c>
      <c r="AU452" s="3">
        <v>3.147</v>
      </c>
      <c r="AV452" s="3">
        <v>3.132</v>
      </c>
    </row>
    <row r="453" ht="15.75" customHeight="1">
      <c r="C453" s="1">
        <v>680.0</v>
      </c>
      <c r="D453" s="1">
        <v>2.5</v>
      </c>
      <c r="E453" s="41">
        <f t="shared" si="4"/>
        <v>0.4722222222</v>
      </c>
      <c r="F453" s="3">
        <v>3.2614</v>
      </c>
      <c r="G453" s="3">
        <v>3.2631</v>
      </c>
      <c r="H453" s="3">
        <v>3.2632</v>
      </c>
      <c r="I453" s="3">
        <v>3.2627</v>
      </c>
      <c r="J453" s="3">
        <v>3.2644</v>
      </c>
      <c r="K453" s="3">
        <v>3.2598</v>
      </c>
      <c r="L453" s="3">
        <v>3.2588</v>
      </c>
      <c r="M453" s="3">
        <v>3.2571</v>
      </c>
      <c r="N453" s="3">
        <v>3.2558</v>
      </c>
      <c r="O453" s="3">
        <v>3.2543</v>
      </c>
      <c r="P453" s="3">
        <v>3.2529</v>
      </c>
      <c r="Q453" s="3">
        <v>3.2517</v>
      </c>
      <c r="R453" s="3">
        <v>3.2507</v>
      </c>
      <c r="S453" s="3">
        <v>3.2494</v>
      </c>
      <c r="T453" s="3">
        <v>3.2489</v>
      </c>
      <c r="U453" s="3">
        <v>3.248</v>
      </c>
      <c r="V453" s="3">
        <v>3.2472</v>
      </c>
      <c r="W453" s="3">
        <v>3.2458</v>
      </c>
      <c r="X453" s="3">
        <v>3.2448</v>
      </c>
      <c r="Y453" s="3">
        <v>3.244</v>
      </c>
      <c r="Z453" s="3">
        <v>3.243</v>
      </c>
      <c r="AA453" s="3">
        <v>3.2419</v>
      </c>
      <c r="AB453" s="3">
        <v>3.2406</v>
      </c>
      <c r="AC453" s="3">
        <v>3.2394</v>
      </c>
      <c r="AD453" s="3">
        <v>3.2379</v>
      </c>
      <c r="AE453" s="3">
        <v>3.2365</v>
      </c>
      <c r="AF453" s="3">
        <v>3.2345</v>
      </c>
      <c r="AG453" s="3">
        <v>3.2323</v>
      </c>
      <c r="AH453" s="3">
        <v>3.2301</v>
      </c>
      <c r="AI453" s="3">
        <v>3.2269</v>
      </c>
      <c r="AJ453" s="3">
        <v>3.2235</v>
      </c>
      <c r="AK453" s="3">
        <v>3.2137</v>
      </c>
      <c r="AL453" s="3">
        <v>3.2063</v>
      </c>
      <c r="AM453" s="3">
        <v>3.2006</v>
      </c>
      <c r="AN453" s="3">
        <v>3.2063</v>
      </c>
      <c r="AO453" s="3">
        <v>3.1913</v>
      </c>
      <c r="AP453" s="3">
        <v>3.195</v>
      </c>
      <c r="AQ453" s="3">
        <v>3.1879</v>
      </c>
      <c r="AR453" s="3">
        <v>3.1784</v>
      </c>
      <c r="AS453" s="3">
        <v>3.1688</v>
      </c>
      <c r="AT453" s="3">
        <v>3.1577</v>
      </c>
      <c r="AU453" s="3">
        <v>3.1457</v>
      </c>
      <c r="AV453" s="3">
        <v>3.1307</v>
      </c>
    </row>
    <row r="454" ht="15.75" customHeight="1">
      <c r="C454" s="1">
        <v>690.0</v>
      </c>
      <c r="D454" s="1">
        <v>2.5</v>
      </c>
      <c r="E454" s="41">
        <f t="shared" si="4"/>
        <v>0.4791666667</v>
      </c>
      <c r="F454" s="3">
        <v>3.2609</v>
      </c>
      <c r="G454" s="3">
        <v>3.2625</v>
      </c>
      <c r="H454" s="3">
        <v>3.2627</v>
      </c>
      <c r="I454" s="3">
        <v>3.262</v>
      </c>
      <c r="J454" s="3">
        <v>3.2637</v>
      </c>
      <c r="K454" s="3">
        <v>3.2593</v>
      </c>
      <c r="L454" s="3">
        <v>3.2582</v>
      </c>
      <c r="M454" s="3">
        <v>3.2566</v>
      </c>
      <c r="N454" s="3">
        <v>3.2551</v>
      </c>
      <c r="O454" s="3">
        <v>3.2538</v>
      </c>
      <c r="P454" s="3">
        <v>3.2524</v>
      </c>
      <c r="Q454" s="3">
        <v>3.2512</v>
      </c>
      <c r="R454" s="3">
        <v>3.2502</v>
      </c>
      <c r="S454" s="3">
        <v>3.2489</v>
      </c>
      <c r="T454" s="3">
        <v>3.2485</v>
      </c>
      <c r="U454" s="3">
        <v>3.2475</v>
      </c>
      <c r="V454" s="3">
        <v>3.2467</v>
      </c>
      <c r="W454" s="3">
        <v>3.2455</v>
      </c>
      <c r="X454" s="3">
        <v>3.2445</v>
      </c>
      <c r="Y454" s="3">
        <v>3.2436</v>
      </c>
      <c r="Z454" s="3">
        <v>3.2426</v>
      </c>
      <c r="AA454" s="3">
        <v>3.2416</v>
      </c>
      <c r="AB454" s="3">
        <v>3.2403</v>
      </c>
      <c r="AC454" s="3">
        <v>3.2389</v>
      </c>
      <c r="AD454" s="3">
        <v>3.2376</v>
      </c>
      <c r="AE454" s="3">
        <v>3.236</v>
      </c>
      <c r="AF454" s="3">
        <v>3.234</v>
      </c>
      <c r="AG454" s="3">
        <v>3.2318</v>
      </c>
      <c r="AH454" s="3">
        <v>3.2296</v>
      </c>
      <c r="AI454" s="3">
        <v>3.2264</v>
      </c>
      <c r="AJ454" s="3">
        <v>3.2229</v>
      </c>
      <c r="AK454" s="3">
        <v>3.2131</v>
      </c>
      <c r="AL454" s="3">
        <v>3.2056</v>
      </c>
      <c r="AM454" s="3">
        <v>3.1997</v>
      </c>
      <c r="AN454" s="3">
        <v>3.2055</v>
      </c>
      <c r="AO454" s="3">
        <v>3.1904</v>
      </c>
      <c r="AP454" s="3">
        <v>3.1942</v>
      </c>
      <c r="AQ454" s="3">
        <v>3.1869</v>
      </c>
      <c r="AR454" s="3">
        <v>3.1774</v>
      </c>
      <c r="AS454" s="3">
        <v>3.1676</v>
      </c>
      <c r="AT454" s="3">
        <v>3.1563</v>
      </c>
      <c r="AU454" s="3">
        <v>3.1443</v>
      </c>
      <c r="AV454" s="3">
        <v>3.1291</v>
      </c>
    </row>
    <row r="455" ht="15.75" customHeight="1">
      <c r="C455" s="1">
        <v>700.0</v>
      </c>
      <c r="D455" s="1">
        <v>2.5</v>
      </c>
      <c r="E455" s="41">
        <f t="shared" si="4"/>
        <v>0.4861111111</v>
      </c>
      <c r="F455" s="3">
        <v>3.2605</v>
      </c>
      <c r="G455" s="3">
        <v>3.262</v>
      </c>
      <c r="H455" s="3">
        <v>3.2622</v>
      </c>
      <c r="I455" s="3">
        <v>3.2615</v>
      </c>
      <c r="J455" s="3">
        <v>3.2632</v>
      </c>
      <c r="K455" s="3">
        <v>3.2587</v>
      </c>
      <c r="L455" s="3">
        <v>3.2576</v>
      </c>
      <c r="M455" s="3">
        <v>3.256</v>
      </c>
      <c r="N455" s="3">
        <v>3.2546</v>
      </c>
      <c r="O455" s="3">
        <v>3.2533</v>
      </c>
      <c r="P455" s="3">
        <v>3.2519</v>
      </c>
      <c r="Q455" s="3">
        <v>3.2507</v>
      </c>
      <c r="R455" s="3">
        <v>3.2497</v>
      </c>
      <c r="S455" s="3">
        <v>3.2485</v>
      </c>
      <c r="T455" s="3">
        <v>3.248</v>
      </c>
      <c r="U455" s="3">
        <v>3.2472</v>
      </c>
      <c r="V455" s="3">
        <v>3.2463</v>
      </c>
      <c r="W455" s="3">
        <v>3.2452</v>
      </c>
      <c r="X455" s="3">
        <v>3.2441</v>
      </c>
      <c r="Y455" s="3">
        <v>3.2433</v>
      </c>
      <c r="Z455" s="3">
        <v>3.2423</v>
      </c>
      <c r="AA455" s="3">
        <v>3.2413</v>
      </c>
      <c r="AB455" s="3">
        <v>3.2399</v>
      </c>
      <c r="AC455" s="3">
        <v>3.2386</v>
      </c>
      <c r="AD455" s="3">
        <v>3.2372</v>
      </c>
      <c r="AE455" s="3">
        <v>3.2355</v>
      </c>
      <c r="AF455" s="3">
        <v>3.2337</v>
      </c>
      <c r="AG455" s="3">
        <v>3.2315</v>
      </c>
      <c r="AH455" s="3">
        <v>3.2289</v>
      </c>
      <c r="AI455" s="3">
        <v>3.2259</v>
      </c>
      <c r="AJ455" s="3">
        <v>3.2224</v>
      </c>
      <c r="AK455" s="3">
        <v>3.2124</v>
      </c>
      <c r="AL455" s="3">
        <v>3.205</v>
      </c>
      <c r="AM455" s="3">
        <v>3.199</v>
      </c>
      <c r="AN455" s="3">
        <v>3.2046</v>
      </c>
      <c r="AO455" s="3">
        <v>3.1896</v>
      </c>
      <c r="AP455" s="3">
        <v>3.1931</v>
      </c>
      <c r="AQ455" s="3">
        <v>3.1857</v>
      </c>
      <c r="AR455" s="3">
        <v>3.1763</v>
      </c>
      <c r="AS455" s="3">
        <v>3.1663</v>
      </c>
      <c r="AT455" s="3">
        <v>3.1551</v>
      </c>
      <c r="AU455" s="3">
        <v>3.1432</v>
      </c>
      <c r="AV455" s="3">
        <v>3.1278</v>
      </c>
    </row>
    <row r="456" ht="15.75" customHeight="1">
      <c r="C456" s="1">
        <v>710.0</v>
      </c>
      <c r="D456" s="1">
        <v>2.5</v>
      </c>
      <c r="E456" s="41">
        <f t="shared" si="4"/>
        <v>0.4930555556</v>
      </c>
      <c r="F456" s="3">
        <v>3.26</v>
      </c>
      <c r="G456" s="3">
        <v>3.2615</v>
      </c>
      <c r="H456" s="3">
        <v>3.2617</v>
      </c>
      <c r="I456" s="3">
        <v>3.2609</v>
      </c>
      <c r="J456" s="3">
        <v>3.2625</v>
      </c>
      <c r="K456" s="3">
        <v>3.258</v>
      </c>
      <c r="L456" s="3">
        <v>3.257</v>
      </c>
      <c r="M456" s="3">
        <v>3.2553</v>
      </c>
      <c r="N456" s="3">
        <v>3.2539</v>
      </c>
      <c r="O456" s="3">
        <v>3.2527</v>
      </c>
      <c r="P456" s="3">
        <v>3.2514</v>
      </c>
      <c r="Q456" s="3">
        <v>3.2502</v>
      </c>
      <c r="R456" s="3">
        <v>3.2494</v>
      </c>
      <c r="S456" s="3">
        <v>3.2482</v>
      </c>
      <c r="T456" s="3">
        <v>3.2477</v>
      </c>
      <c r="U456" s="3">
        <v>3.2468</v>
      </c>
      <c r="V456" s="3">
        <v>3.246</v>
      </c>
      <c r="W456" s="3">
        <v>3.2448</v>
      </c>
      <c r="X456" s="3">
        <v>3.2438</v>
      </c>
      <c r="Y456" s="3">
        <v>3.243</v>
      </c>
      <c r="Z456" s="3">
        <v>3.2419</v>
      </c>
      <c r="AA456" s="3">
        <v>3.2409</v>
      </c>
      <c r="AB456" s="3">
        <v>3.2396</v>
      </c>
      <c r="AC456" s="3">
        <v>3.2382</v>
      </c>
      <c r="AD456" s="3">
        <v>3.2369</v>
      </c>
      <c r="AE456" s="3">
        <v>3.2352</v>
      </c>
      <c r="AF456" s="3">
        <v>3.2332</v>
      </c>
      <c r="AG456" s="3">
        <v>3.231</v>
      </c>
      <c r="AH456" s="3">
        <v>3.2284</v>
      </c>
      <c r="AI456" s="3">
        <v>3.2252</v>
      </c>
      <c r="AJ456" s="3">
        <v>3.2217</v>
      </c>
      <c r="AK456" s="3">
        <v>3.2117</v>
      </c>
      <c r="AL456" s="3">
        <v>3.2041</v>
      </c>
      <c r="AM456" s="3">
        <v>3.1982</v>
      </c>
      <c r="AN456" s="3">
        <v>3.2039</v>
      </c>
      <c r="AO456" s="3">
        <v>3.1887</v>
      </c>
      <c r="AP456" s="3">
        <v>3.1923</v>
      </c>
      <c r="AQ456" s="3">
        <v>3.1847</v>
      </c>
      <c r="AR456" s="3">
        <v>3.1751</v>
      </c>
      <c r="AS456" s="3">
        <v>3.1651</v>
      </c>
      <c r="AT456" s="3">
        <v>3.1538</v>
      </c>
      <c r="AU456" s="3">
        <v>3.1418</v>
      </c>
      <c r="AV456" s="3">
        <v>3.1263</v>
      </c>
    </row>
    <row r="457" ht="15.75" customHeight="1">
      <c r="C457" s="1">
        <v>720.0</v>
      </c>
      <c r="D457" s="1">
        <v>2.5</v>
      </c>
      <c r="E457" s="41">
        <f t="shared" si="4"/>
        <v>0.5</v>
      </c>
      <c r="F457" s="3">
        <v>3.2595</v>
      </c>
      <c r="G457" s="3">
        <v>3.261</v>
      </c>
      <c r="H457" s="3">
        <v>3.2612</v>
      </c>
      <c r="I457" s="3">
        <v>3.2603</v>
      </c>
      <c r="J457" s="3">
        <v>3.262</v>
      </c>
      <c r="K457" s="3">
        <v>3.2575</v>
      </c>
      <c r="L457" s="3">
        <v>3.2563</v>
      </c>
      <c r="M457" s="3">
        <v>3.2548</v>
      </c>
      <c r="N457" s="3">
        <v>3.2534</v>
      </c>
      <c r="O457" s="3">
        <v>3.2521</v>
      </c>
      <c r="P457" s="3">
        <v>3.2509</v>
      </c>
      <c r="Q457" s="3">
        <v>3.2499</v>
      </c>
      <c r="R457" s="3">
        <v>3.2489</v>
      </c>
      <c r="S457" s="3">
        <v>3.2477</v>
      </c>
      <c r="T457" s="3">
        <v>3.2473</v>
      </c>
      <c r="U457" s="3">
        <v>3.2465</v>
      </c>
      <c r="V457" s="3">
        <v>3.2457</v>
      </c>
      <c r="W457" s="3">
        <v>3.2445</v>
      </c>
      <c r="X457" s="3">
        <v>3.2435</v>
      </c>
      <c r="Y457" s="3">
        <v>3.2426</v>
      </c>
      <c r="Z457" s="3">
        <v>3.2416</v>
      </c>
      <c r="AA457" s="3">
        <v>3.2406</v>
      </c>
      <c r="AB457" s="3">
        <v>3.2392</v>
      </c>
      <c r="AC457" s="3">
        <v>3.2379</v>
      </c>
      <c r="AD457" s="3">
        <v>3.2364</v>
      </c>
      <c r="AE457" s="3">
        <v>3.2347</v>
      </c>
      <c r="AF457" s="3">
        <v>3.2327</v>
      </c>
      <c r="AG457" s="3">
        <v>3.2305</v>
      </c>
      <c r="AH457" s="3">
        <v>3.2279</v>
      </c>
      <c r="AI457" s="3">
        <v>3.2247</v>
      </c>
      <c r="AJ457" s="3">
        <v>3.2212</v>
      </c>
      <c r="AK457" s="3">
        <v>3.2112</v>
      </c>
      <c r="AL457" s="3">
        <v>3.2034</v>
      </c>
      <c r="AM457" s="3">
        <v>3.1974</v>
      </c>
      <c r="AN457" s="3">
        <v>3.2031</v>
      </c>
      <c r="AO457" s="3">
        <v>3.1877</v>
      </c>
      <c r="AP457" s="3">
        <v>3.1913</v>
      </c>
      <c r="AQ457" s="3">
        <v>3.1837</v>
      </c>
      <c r="AR457" s="3">
        <v>3.1739</v>
      </c>
      <c r="AS457" s="3">
        <v>3.1638</v>
      </c>
      <c r="AT457" s="3">
        <v>3.1526</v>
      </c>
      <c r="AU457" s="3">
        <v>3.1406</v>
      </c>
      <c r="AV457" s="3">
        <v>3.1247</v>
      </c>
    </row>
    <row r="458" ht="15.75" customHeight="1">
      <c r="C458" s="1">
        <v>730.0</v>
      </c>
      <c r="D458" s="1">
        <v>2.5</v>
      </c>
      <c r="E458" s="41">
        <f t="shared" si="4"/>
        <v>0.5069444444</v>
      </c>
      <c r="F458" s="3">
        <v>3.2592</v>
      </c>
      <c r="G458" s="3">
        <v>3.2605</v>
      </c>
      <c r="H458" s="3">
        <v>3.2605</v>
      </c>
      <c r="I458" s="3">
        <v>3.2598</v>
      </c>
      <c r="J458" s="3">
        <v>3.2614</v>
      </c>
      <c r="K458" s="3">
        <v>3.2568</v>
      </c>
      <c r="L458" s="3">
        <v>3.2558</v>
      </c>
      <c r="M458" s="3">
        <v>3.2541</v>
      </c>
      <c r="N458" s="3">
        <v>3.2529</v>
      </c>
      <c r="O458" s="3">
        <v>3.2516</v>
      </c>
      <c r="P458" s="3">
        <v>3.2504</v>
      </c>
      <c r="Q458" s="3">
        <v>3.2494</v>
      </c>
      <c r="R458" s="3">
        <v>3.2485</v>
      </c>
      <c r="S458" s="3">
        <v>3.2473</v>
      </c>
      <c r="T458" s="3">
        <v>3.247</v>
      </c>
      <c r="U458" s="3">
        <v>3.2462</v>
      </c>
      <c r="V458" s="3">
        <v>3.2453</v>
      </c>
      <c r="W458" s="3">
        <v>3.2441</v>
      </c>
      <c r="X458" s="3">
        <v>3.2431</v>
      </c>
      <c r="Y458" s="3">
        <v>3.2423</v>
      </c>
      <c r="Z458" s="3">
        <v>3.2413</v>
      </c>
      <c r="AA458" s="3">
        <v>3.2401</v>
      </c>
      <c r="AB458" s="3">
        <v>3.2387</v>
      </c>
      <c r="AC458" s="3">
        <v>3.2374</v>
      </c>
      <c r="AD458" s="3">
        <v>3.236</v>
      </c>
      <c r="AE458" s="3">
        <v>3.2343</v>
      </c>
      <c r="AF458" s="3">
        <v>3.2323</v>
      </c>
      <c r="AG458" s="3">
        <v>3.23</v>
      </c>
      <c r="AH458" s="3">
        <v>3.2274</v>
      </c>
      <c r="AI458" s="3">
        <v>3.2242</v>
      </c>
      <c r="AJ458" s="3">
        <v>3.2207</v>
      </c>
      <c r="AK458" s="3">
        <v>3.2105</v>
      </c>
      <c r="AL458" s="3">
        <v>3.2028</v>
      </c>
      <c r="AM458" s="3">
        <v>3.1967</v>
      </c>
      <c r="AN458" s="3">
        <v>3.2023</v>
      </c>
      <c r="AO458" s="3">
        <v>3.1869</v>
      </c>
      <c r="AP458" s="3">
        <v>3.1904</v>
      </c>
      <c r="AQ458" s="3">
        <v>3.1825</v>
      </c>
      <c r="AR458" s="3">
        <v>3.1727</v>
      </c>
      <c r="AS458" s="3">
        <v>3.1624</v>
      </c>
      <c r="AT458" s="3">
        <v>3.1513</v>
      </c>
      <c r="AU458" s="3">
        <v>3.1393</v>
      </c>
      <c r="AV458" s="3">
        <v>3.1232</v>
      </c>
    </row>
    <row r="459" ht="15.75" customHeight="1">
      <c r="C459" s="1">
        <v>740.0</v>
      </c>
      <c r="D459" s="1">
        <v>2.5</v>
      </c>
      <c r="E459" s="41">
        <f t="shared" si="4"/>
        <v>0.5138888889</v>
      </c>
      <c r="F459" s="3">
        <v>3.2587</v>
      </c>
      <c r="G459" s="3">
        <v>3.26</v>
      </c>
      <c r="H459" s="3">
        <v>3.26</v>
      </c>
      <c r="I459" s="3">
        <v>3.2592</v>
      </c>
      <c r="J459" s="3">
        <v>3.2609</v>
      </c>
      <c r="K459" s="3">
        <v>3.2561</v>
      </c>
      <c r="L459" s="3">
        <v>3.2551</v>
      </c>
      <c r="M459" s="3">
        <v>3.2536</v>
      </c>
      <c r="N459" s="3">
        <v>3.2524</v>
      </c>
      <c r="O459" s="3">
        <v>3.2511</v>
      </c>
      <c r="P459" s="3">
        <v>3.2499</v>
      </c>
      <c r="Q459" s="3">
        <v>3.2489</v>
      </c>
      <c r="R459" s="3">
        <v>3.248</v>
      </c>
      <c r="S459" s="3">
        <v>3.247</v>
      </c>
      <c r="T459" s="3">
        <v>3.2465</v>
      </c>
      <c r="U459" s="3">
        <v>3.2458</v>
      </c>
      <c r="V459" s="3">
        <v>3.245</v>
      </c>
      <c r="W459" s="3">
        <v>3.2438</v>
      </c>
      <c r="X459" s="3">
        <v>3.2428</v>
      </c>
      <c r="Y459" s="3">
        <v>3.2419</v>
      </c>
      <c r="Z459" s="3">
        <v>3.2409</v>
      </c>
      <c r="AA459" s="3">
        <v>3.2397</v>
      </c>
      <c r="AB459" s="3">
        <v>3.2384</v>
      </c>
      <c r="AC459" s="3">
        <v>3.237</v>
      </c>
      <c r="AD459" s="3">
        <v>3.2355</v>
      </c>
      <c r="AE459" s="3">
        <v>3.2338</v>
      </c>
      <c r="AF459" s="3">
        <v>3.2318</v>
      </c>
      <c r="AG459" s="3">
        <v>3.2294</v>
      </c>
      <c r="AH459" s="3">
        <v>3.2269</v>
      </c>
      <c r="AI459" s="3">
        <v>3.2237</v>
      </c>
      <c r="AJ459" s="3">
        <v>3.22</v>
      </c>
      <c r="AK459" s="3">
        <v>3.2099</v>
      </c>
      <c r="AL459" s="3">
        <v>3.2021</v>
      </c>
      <c r="AM459" s="3">
        <v>3.1958</v>
      </c>
      <c r="AN459" s="3">
        <v>3.2016</v>
      </c>
      <c r="AO459" s="3">
        <v>3.186</v>
      </c>
      <c r="AP459" s="3">
        <v>3.1894</v>
      </c>
      <c r="AQ459" s="3">
        <v>3.1815</v>
      </c>
      <c r="AR459" s="3">
        <v>3.1715</v>
      </c>
      <c r="AS459" s="3">
        <v>3.1612</v>
      </c>
      <c r="AT459" s="3">
        <v>3.1501</v>
      </c>
      <c r="AU459" s="3">
        <v>3.1379</v>
      </c>
      <c r="AV459" s="3">
        <v>3.1217</v>
      </c>
    </row>
    <row r="460" ht="15.75" customHeight="1">
      <c r="C460" s="1">
        <v>750.0</v>
      </c>
      <c r="D460" s="1">
        <v>2.5</v>
      </c>
      <c r="E460" s="41">
        <f t="shared" si="4"/>
        <v>0.5208333333</v>
      </c>
      <c r="F460" s="3">
        <v>3.2582</v>
      </c>
      <c r="G460" s="3">
        <v>3.2595</v>
      </c>
      <c r="H460" s="3">
        <v>3.2595</v>
      </c>
      <c r="I460" s="3">
        <v>3.2587</v>
      </c>
      <c r="J460" s="3">
        <v>3.2602</v>
      </c>
      <c r="K460" s="3">
        <v>3.2556</v>
      </c>
      <c r="L460" s="3">
        <v>3.2546</v>
      </c>
      <c r="M460" s="3">
        <v>3.2531</v>
      </c>
      <c r="N460" s="3">
        <v>3.2517</v>
      </c>
      <c r="O460" s="3">
        <v>3.2506</v>
      </c>
      <c r="P460" s="3">
        <v>3.2494</v>
      </c>
      <c r="Q460" s="3">
        <v>3.2485</v>
      </c>
      <c r="R460" s="3">
        <v>3.2477</v>
      </c>
      <c r="S460" s="3">
        <v>3.2465</v>
      </c>
      <c r="T460" s="3">
        <v>3.2462</v>
      </c>
      <c r="U460" s="3">
        <v>3.2455</v>
      </c>
      <c r="V460" s="3">
        <v>3.2446</v>
      </c>
      <c r="W460" s="3">
        <v>3.2435</v>
      </c>
      <c r="X460" s="3">
        <v>3.2424</v>
      </c>
      <c r="Y460" s="3">
        <v>3.2416</v>
      </c>
      <c r="Z460" s="3">
        <v>3.2406</v>
      </c>
      <c r="AA460" s="3">
        <v>3.2394</v>
      </c>
      <c r="AB460" s="3">
        <v>3.2381</v>
      </c>
      <c r="AC460" s="3">
        <v>3.2367</v>
      </c>
      <c r="AD460" s="3">
        <v>3.2352</v>
      </c>
      <c r="AE460" s="3">
        <v>3.2335</v>
      </c>
      <c r="AF460" s="3">
        <v>3.2313</v>
      </c>
      <c r="AG460" s="3">
        <v>3.2289</v>
      </c>
      <c r="AH460" s="3">
        <v>3.2264</v>
      </c>
      <c r="AI460" s="3">
        <v>3.223</v>
      </c>
      <c r="AJ460" s="3">
        <v>3.2193</v>
      </c>
      <c r="AK460" s="3">
        <v>3.2092</v>
      </c>
      <c r="AL460" s="3">
        <v>3.2012</v>
      </c>
      <c r="AM460" s="3">
        <v>3.1952</v>
      </c>
      <c r="AN460" s="3">
        <v>3.2007</v>
      </c>
      <c r="AO460" s="3">
        <v>3.185</v>
      </c>
      <c r="AP460" s="3">
        <v>3.1884</v>
      </c>
      <c r="AQ460" s="3">
        <v>3.1803</v>
      </c>
      <c r="AR460" s="3">
        <v>3.1703</v>
      </c>
      <c r="AS460" s="3">
        <v>3.16</v>
      </c>
      <c r="AT460" s="3">
        <v>3.1489</v>
      </c>
      <c r="AU460" s="3">
        <v>3.1366</v>
      </c>
      <c r="AV460" s="3">
        <v>3.1202</v>
      </c>
    </row>
    <row r="461" ht="15.75" customHeight="1">
      <c r="C461" s="1">
        <v>760.0</v>
      </c>
      <c r="D461" s="1">
        <v>2.5</v>
      </c>
      <c r="E461" s="41">
        <f t="shared" si="4"/>
        <v>0.5277777778</v>
      </c>
      <c r="F461" s="3">
        <v>3.2578</v>
      </c>
      <c r="G461" s="3">
        <v>3.259</v>
      </c>
      <c r="H461" s="3">
        <v>3.259</v>
      </c>
      <c r="I461" s="3">
        <v>3.258</v>
      </c>
      <c r="J461" s="3">
        <v>3.2595</v>
      </c>
      <c r="K461" s="3">
        <v>3.2549</v>
      </c>
      <c r="L461" s="3">
        <v>3.2539</v>
      </c>
      <c r="M461" s="3">
        <v>3.2524</v>
      </c>
      <c r="N461" s="3">
        <v>3.2512</v>
      </c>
      <c r="O461" s="3">
        <v>3.2502</v>
      </c>
      <c r="P461" s="3">
        <v>3.249</v>
      </c>
      <c r="Q461" s="3">
        <v>3.248</v>
      </c>
      <c r="R461" s="3">
        <v>3.2472</v>
      </c>
      <c r="S461" s="3">
        <v>3.2462</v>
      </c>
      <c r="T461" s="3">
        <v>3.2458</v>
      </c>
      <c r="U461" s="3">
        <v>3.2452</v>
      </c>
      <c r="V461" s="3">
        <v>3.2443</v>
      </c>
      <c r="W461" s="3">
        <v>3.2431</v>
      </c>
      <c r="X461" s="3">
        <v>3.2421</v>
      </c>
      <c r="Y461" s="3">
        <v>3.2413</v>
      </c>
      <c r="Z461" s="3">
        <v>3.2403</v>
      </c>
      <c r="AA461" s="3">
        <v>3.2391</v>
      </c>
      <c r="AB461" s="3">
        <v>3.2377</v>
      </c>
      <c r="AC461" s="3">
        <v>3.2364</v>
      </c>
      <c r="AD461" s="3">
        <v>3.2347</v>
      </c>
      <c r="AE461" s="3">
        <v>3.233</v>
      </c>
      <c r="AF461" s="3">
        <v>3.2308</v>
      </c>
      <c r="AG461" s="3">
        <v>3.2284</v>
      </c>
      <c r="AH461" s="3">
        <v>3.2259</v>
      </c>
      <c r="AI461" s="3">
        <v>3.2225</v>
      </c>
      <c r="AJ461" s="3">
        <v>3.2188</v>
      </c>
      <c r="AK461" s="3">
        <v>3.2085</v>
      </c>
      <c r="AL461" s="3">
        <v>3.2006</v>
      </c>
      <c r="AM461" s="3">
        <v>3.1943</v>
      </c>
      <c r="AN461" s="3">
        <v>3.1999</v>
      </c>
      <c r="AO461" s="3">
        <v>3.1842</v>
      </c>
      <c r="AP461" s="3">
        <v>3.1874</v>
      </c>
      <c r="AQ461" s="3">
        <v>3.1793</v>
      </c>
      <c r="AR461" s="3">
        <v>3.1692</v>
      </c>
      <c r="AS461" s="3">
        <v>3.1587</v>
      </c>
      <c r="AT461" s="3">
        <v>3.1477</v>
      </c>
      <c r="AU461" s="3">
        <v>3.1354</v>
      </c>
      <c r="AV461" s="3">
        <v>3.1185</v>
      </c>
    </row>
    <row r="462" ht="15.75" customHeight="1">
      <c r="C462" s="1">
        <v>770.0</v>
      </c>
      <c r="D462" s="1">
        <v>2.5</v>
      </c>
      <c r="E462" s="41">
        <f t="shared" si="4"/>
        <v>0.5347222222</v>
      </c>
      <c r="F462" s="3">
        <v>3.2573</v>
      </c>
      <c r="G462" s="3">
        <v>3.2585</v>
      </c>
      <c r="H462" s="3">
        <v>3.2583</v>
      </c>
      <c r="I462" s="3">
        <v>3.2575</v>
      </c>
      <c r="J462" s="3">
        <v>3.259</v>
      </c>
      <c r="K462" s="3">
        <v>3.2544</v>
      </c>
      <c r="L462" s="3">
        <v>3.2534</v>
      </c>
      <c r="M462" s="3">
        <v>3.2519</v>
      </c>
      <c r="N462" s="3">
        <v>3.2507</v>
      </c>
      <c r="O462" s="3">
        <v>3.2497</v>
      </c>
      <c r="P462" s="3">
        <v>3.2485</v>
      </c>
      <c r="Q462" s="3">
        <v>3.2477</v>
      </c>
      <c r="R462" s="3">
        <v>3.2468</v>
      </c>
      <c r="S462" s="3">
        <v>3.2458</v>
      </c>
      <c r="T462" s="3">
        <v>3.2455</v>
      </c>
      <c r="U462" s="3">
        <v>3.2448</v>
      </c>
      <c r="V462" s="3">
        <v>3.244</v>
      </c>
      <c r="W462" s="3">
        <v>3.2428</v>
      </c>
      <c r="X462" s="3">
        <v>3.2418</v>
      </c>
      <c r="Y462" s="3">
        <v>3.2409</v>
      </c>
      <c r="Z462" s="3">
        <v>3.2399</v>
      </c>
      <c r="AA462" s="3">
        <v>3.2387</v>
      </c>
      <c r="AB462" s="3">
        <v>3.2372</v>
      </c>
      <c r="AC462" s="3">
        <v>3.2359</v>
      </c>
      <c r="AD462" s="3">
        <v>3.2343</v>
      </c>
      <c r="AE462" s="3">
        <v>3.2327</v>
      </c>
      <c r="AF462" s="3">
        <v>3.2305</v>
      </c>
      <c r="AG462" s="3">
        <v>3.2279</v>
      </c>
      <c r="AH462" s="3">
        <v>3.2254</v>
      </c>
      <c r="AI462" s="3">
        <v>3.222</v>
      </c>
      <c r="AJ462" s="3">
        <v>3.2183</v>
      </c>
      <c r="AK462" s="3">
        <v>3.208</v>
      </c>
      <c r="AL462" s="3">
        <v>3.1999</v>
      </c>
      <c r="AM462" s="3">
        <v>3.1935</v>
      </c>
      <c r="AN462" s="3">
        <v>3.1992</v>
      </c>
      <c r="AO462" s="3">
        <v>3.1832</v>
      </c>
      <c r="AP462" s="3">
        <v>3.1866</v>
      </c>
      <c r="AQ462" s="3">
        <v>3.1783</v>
      </c>
      <c r="AR462" s="3">
        <v>3.168</v>
      </c>
      <c r="AS462" s="3">
        <v>3.1575</v>
      </c>
      <c r="AT462" s="3">
        <v>3.1465</v>
      </c>
      <c r="AU462" s="3">
        <v>3.134</v>
      </c>
      <c r="AV462" s="3">
        <v>3.1168</v>
      </c>
    </row>
    <row r="463" ht="15.75" customHeight="1">
      <c r="C463" s="1">
        <v>780.0</v>
      </c>
      <c r="D463" s="1">
        <v>2.5</v>
      </c>
      <c r="E463" s="41">
        <f t="shared" si="4"/>
        <v>0.5416666667</v>
      </c>
      <c r="F463" s="3">
        <v>3.2568</v>
      </c>
      <c r="G463" s="3">
        <v>3.258</v>
      </c>
      <c r="H463" s="3">
        <v>3.2578</v>
      </c>
      <c r="I463" s="3">
        <v>3.2568</v>
      </c>
      <c r="J463" s="3">
        <v>3.2583</v>
      </c>
      <c r="K463" s="3">
        <v>3.2538</v>
      </c>
      <c r="L463" s="3">
        <v>3.2529</v>
      </c>
      <c r="M463" s="3">
        <v>3.2514</v>
      </c>
      <c r="N463" s="3">
        <v>3.2502</v>
      </c>
      <c r="O463" s="3">
        <v>3.2492</v>
      </c>
      <c r="P463" s="3">
        <v>3.248</v>
      </c>
      <c r="Q463" s="3">
        <v>3.2472</v>
      </c>
      <c r="R463" s="3">
        <v>3.2465</v>
      </c>
      <c r="S463" s="3">
        <v>3.2455</v>
      </c>
      <c r="T463" s="3">
        <v>3.2452</v>
      </c>
      <c r="U463" s="3">
        <v>3.2445</v>
      </c>
      <c r="V463" s="3">
        <v>3.2436</v>
      </c>
      <c r="W463" s="3">
        <v>3.2424</v>
      </c>
      <c r="X463" s="3">
        <v>3.2414</v>
      </c>
      <c r="Y463" s="3">
        <v>3.2406</v>
      </c>
      <c r="Z463" s="3">
        <v>3.2396</v>
      </c>
      <c r="AA463" s="3">
        <v>3.2384</v>
      </c>
      <c r="AB463" s="3">
        <v>3.2369</v>
      </c>
      <c r="AC463" s="3">
        <v>3.2355</v>
      </c>
      <c r="AD463" s="3">
        <v>3.234</v>
      </c>
      <c r="AE463" s="3">
        <v>3.2321</v>
      </c>
      <c r="AF463" s="3">
        <v>3.23</v>
      </c>
      <c r="AG463" s="3">
        <v>3.2274</v>
      </c>
      <c r="AH463" s="3">
        <v>3.2249</v>
      </c>
      <c r="AI463" s="3">
        <v>3.2213</v>
      </c>
      <c r="AJ463" s="3">
        <v>3.2176</v>
      </c>
      <c r="AK463" s="3">
        <v>3.2073</v>
      </c>
      <c r="AL463" s="3">
        <v>3.1992</v>
      </c>
      <c r="AM463" s="3">
        <v>3.1928</v>
      </c>
      <c r="AN463" s="3">
        <v>3.1984</v>
      </c>
      <c r="AO463" s="3">
        <v>3.1823</v>
      </c>
      <c r="AP463" s="3">
        <v>3.1855</v>
      </c>
      <c r="AQ463" s="3">
        <v>3.1771</v>
      </c>
      <c r="AR463" s="3">
        <v>3.1668</v>
      </c>
      <c r="AS463" s="3">
        <v>3.1563</v>
      </c>
      <c r="AT463" s="3">
        <v>3.1452</v>
      </c>
      <c r="AU463" s="3">
        <v>3.1327</v>
      </c>
      <c r="AV463" s="3">
        <v>3.1151</v>
      </c>
    </row>
    <row r="464" ht="15.75" customHeight="1">
      <c r="C464" s="1">
        <v>790.0</v>
      </c>
      <c r="D464" s="1">
        <v>2.5</v>
      </c>
      <c r="E464" s="41">
        <f t="shared" si="4"/>
        <v>0.5486111111</v>
      </c>
      <c r="F464" s="3">
        <v>3.2563</v>
      </c>
      <c r="G464" s="3">
        <v>3.2575</v>
      </c>
      <c r="H464" s="3">
        <v>3.2571</v>
      </c>
      <c r="I464" s="3">
        <v>3.2563</v>
      </c>
      <c r="J464" s="3">
        <v>3.2578</v>
      </c>
      <c r="K464" s="3">
        <v>3.2533</v>
      </c>
      <c r="L464" s="3">
        <v>3.2522</v>
      </c>
      <c r="M464" s="3">
        <v>3.2509</v>
      </c>
      <c r="N464" s="3">
        <v>3.2497</v>
      </c>
      <c r="O464" s="3">
        <v>3.2487</v>
      </c>
      <c r="P464" s="3">
        <v>3.2477</v>
      </c>
      <c r="Q464" s="3">
        <v>3.2468</v>
      </c>
      <c r="R464" s="3">
        <v>3.2462</v>
      </c>
      <c r="S464" s="3">
        <v>3.2452</v>
      </c>
      <c r="T464" s="3">
        <v>3.2448</v>
      </c>
      <c r="U464" s="3">
        <v>3.2441</v>
      </c>
      <c r="V464" s="3">
        <v>3.2433</v>
      </c>
      <c r="W464" s="3">
        <v>3.2421</v>
      </c>
      <c r="X464" s="3">
        <v>3.2411</v>
      </c>
      <c r="Y464" s="3">
        <v>3.2403</v>
      </c>
      <c r="Z464" s="3">
        <v>3.2392</v>
      </c>
      <c r="AA464" s="3">
        <v>3.2381</v>
      </c>
      <c r="AB464" s="3">
        <v>3.2365</v>
      </c>
      <c r="AC464" s="3">
        <v>3.2352</v>
      </c>
      <c r="AD464" s="3">
        <v>3.2335</v>
      </c>
      <c r="AE464" s="3">
        <v>3.2318</v>
      </c>
      <c r="AF464" s="3">
        <v>3.2294</v>
      </c>
      <c r="AG464" s="3">
        <v>3.2269</v>
      </c>
      <c r="AH464" s="3">
        <v>3.2244</v>
      </c>
      <c r="AI464" s="3">
        <v>3.2208</v>
      </c>
      <c r="AJ464" s="3">
        <v>3.2169</v>
      </c>
      <c r="AK464" s="3">
        <v>3.2066</v>
      </c>
      <c r="AL464" s="3">
        <v>3.1985</v>
      </c>
      <c r="AM464" s="3">
        <v>3.192</v>
      </c>
      <c r="AN464" s="3">
        <v>3.1975</v>
      </c>
      <c r="AO464" s="3">
        <v>3.1813</v>
      </c>
      <c r="AP464" s="3">
        <v>3.1845</v>
      </c>
      <c r="AQ464" s="3">
        <v>3.1761</v>
      </c>
      <c r="AR464" s="3">
        <v>3.1654</v>
      </c>
      <c r="AS464" s="3">
        <v>3.1551</v>
      </c>
      <c r="AT464" s="3">
        <v>3.144</v>
      </c>
      <c r="AU464" s="3">
        <v>3.1313</v>
      </c>
      <c r="AV464" s="3">
        <v>3.1133</v>
      </c>
    </row>
    <row r="465" ht="15.75" customHeight="1">
      <c r="C465" s="1">
        <v>800.0</v>
      </c>
      <c r="D465" s="1">
        <v>2.5</v>
      </c>
      <c r="E465" s="41">
        <f t="shared" si="4"/>
        <v>0.5555555556</v>
      </c>
      <c r="F465" s="3">
        <v>3.256</v>
      </c>
      <c r="G465" s="3">
        <v>3.2568</v>
      </c>
      <c r="H465" s="3">
        <v>3.2566</v>
      </c>
      <c r="I465" s="3">
        <v>3.2556</v>
      </c>
      <c r="J465" s="3">
        <v>3.2571</v>
      </c>
      <c r="K465" s="3">
        <v>3.2526</v>
      </c>
      <c r="L465" s="3">
        <v>3.2517</v>
      </c>
      <c r="M465" s="3">
        <v>3.2504</v>
      </c>
      <c r="N465" s="3">
        <v>3.2492</v>
      </c>
      <c r="O465" s="3">
        <v>3.2482</v>
      </c>
      <c r="P465" s="3">
        <v>3.2472</v>
      </c>
      <c r="Q465" s="3">
        <v>3.2465</v>
      </c>
      <c r="R465" s="3">
        <v>3.2457</v>
      </c>
      <c r="S465" s="3">
        <v>3.2448</v>
      </c>
      <c r="T465" s="3">
        <v>3.2445</v>
      </c>
      <c r="U465" s="3">
        <v>3.2438</v>
      </c>
      <c r="V465" s="3">
        <v>3.243</v>
      </c>
      <c r="W465" s="3">
        <v>3.2418</v>
      </c>
      <c r="X465" s="3">
        <v>3.2408</v>
      </c>
      <c r="Y465" s="3">
        <v>3.2399</v>
      </c>
      <c r="Z465" s="3">
        <v>3.2389</v>
      </c>
      <c r="AA465" s="3">
        <v>3.2377</v>
      </c>
      <c r="AB465" s="3">
        <v>3.2362</v>
      </c>
      <c r="AC465" s="3">
        <v>3.2348</v>
      </c>
      <c r="AD465" s="3">
        <v>3.2332</v>
      </c>
      <c r="AE465" s="3">
        <v>3.2313</v>
      </c>
      <c r="AF465" s="3">
        <v>3.2291</v>
      </c>
      <c r="AG465" s="3">
        <v>3.2264</v>
      </c>
      <c r="AH465" s="3">
        <v>3.2239</v>
      </c>
      <c r="AI465" s="3">
        <v>3.2203</v>
      </c>
      <c r="AJ465" s="3">
        <v>3.2164</v>
      </c>
      <c r="AK465" s="3">
        <v>3.206</v>
      </c>
      <c r="AL465" s="3">
        <v>3.1979</v>
      </c>
      <c r="AM465" s="3">
        <v>3.1911</v>
      </c>
      <c r="AN465" s="3">
        <v>3.1967</v>
      </c>
      <c r="AO465" s="3">
        <v>3.1805</v>
      </c>
      <c r="AP465" s="3">
        <v>3.1835</v>
      </c>
      <c r="AQ465" s="3">
        <v>3.1749</v>
      </c>
      <c r="AR465" s="3">
        <v>3.1643</v>
      </c>
      <c r="AS465" s="3">
        <v>3.154</v>
      </c>
      <c r="AT465" s="3">
        <v>3.1428</v>
      </c>
      <c r="AU465" s="3">
        <v>3.13</v>
      </c>
      <c r="AV465" s="3">
        <v>3.1114</v>
      </c>
    </row>
    <row r="466" ht="15.75" customHeight="1">
      <c r="C466" s="1">
        <v>810.0</v>
      </c>
      <c r="D466" s="1">
        <v>2.5</v>
      </c>
      <c r="E466" s="41">
        <f t="shared" si="4"/>
        <v>0.5625</v>
      </c>
      <c r="F466" s="3">
        <v>3.2555</v>
      </c>
      <c r="G466" s="3">
        <v>3.2563</v>
      </c>
      <c r="H466" s="3">
        <v>3.2561</v>
      </c>
      <c r="I466" s="3">
        <v>3.2551</v>
      </c>
      <c r="J466" s="3">
        <v>3.2566</v>
      </c>
      <c r="K466" s="3">
        <v>3.2521</v>
      </c>
      <c r="L466" s="3">
        <v>3.2512</v>
      </c>
      <c r="M466" s="3">
        <v>3.2499</v>
      </c>
      <c r="N466" s="3">
        <v>3.2489</v>
      </c>
      <c r="O466" s="3">
        <v>3.2479</v>
      </c>
      <c r="P466" s="3">
        <v>3.2468</v>
      </c>
      <c r="Q466" s="3">
        <v>3.246</v>
      </c>
      <c r="R466" s="3">
        <v>3.2453</v>
      </c>
      <c r="S466" s="3">
        <v>3.2445</v>
      </c>
      <c r="T466" s="3">
        <v>3.2441</v>
      </c>
      <c r="U466" s="3">
        <v>3.2435</v>
      </c>
      <c r="V466" s="3">
        <v>3.2426</v>
      </c>
      <c r="W466" s="3">
        <v>3.2414</v>
      </c>
      <c r="X466" s="3">
        <v>3.2406</v>
      </c>
      <c r="Y466" s="3">
        <v>3.2396</v>
      </c>
      <c r="Z466" s="3">
        <v>3.2386</v>
      </c>
      <c r="AA466" s="3">
        <v>3.2374</v>
      </c>
      <c r="AB466" s="3">
        <v>3.2359</v>
      </c>
      <c r="AC466" s="3">
        <v>3.2343</v>
      </c>
      <c r="AD466" s="3">
        <v>3.2328</v>
      </c>
      <c r="AE466" s="3">
        <v>3.231</v>
      </c>
      <c r="AF466" s="3">
        <v>3.2286</v>
      </c>
      <c r="AG466" s="3">
        <v>3.2261</v>
      </c>
      <c r="AH466" s="3">
        <v>3.2234</v>
      </c>
      <c r="AI466" s="3">
        <v>3.2198</v>
      </c>
      <c r="AJ466" s="3">
        <v>3.2158</v>
      </c>
      <c r="AK466" s="3">
        <v>3.2053</v>
      </c>
      <c r="AL466" s="3">
        <v>3.197</v>
      </c>
      <c r="AM466" s="3">
        <v>3.1903</v>
      </c>
      <c r="AN466" s="3">
        <v>3.196</v>
      </c>
      <c r="AO466" s="3">
        <v>3.1795</v>
      </c>
      <c r="AP466" s="3">
        <v>3.1825</v>
      </c>
      <c r="AQ466" s="3">
        <v>3.1739</v>
      </c>
      <c r="AR466" s="3">
        <v>3.1631</v>
      </c>
      <c r="AS466" s="3">
        <v>3.1528</v>
      </c>
      <c r="AT466" s="3">
        <v>3.1416</v>
      </c>
      <c r="AU466" s="3">
        <v>3.1286</v>
      </c>
      <c r="AV466" s="3">
        <v>3.1095</v>
      </c>
    </row>
    <row r="467" ht="15.75" customHeight="1">
      <c r="C467" s="1">
        <v>820.0</v>
      </c>
      <c r="D467" s="1">
        <v>2.5</v>
      </c>
      <c r="E467" s="41">
        <f t="shared" si="4"/>
        <v>0.5694444444</v>
      </c>
      <c r="F467" s="3">
        <v>3.2549</v>
      </c>
      <c r="G467" s="3">
        <v>3.2558</v>
      </c>
      <c r="H467" s="3">
        <v>3.2555</v>
      </c>
      <c r="I467" s="3">
        <v>3.2544</v>
      </c>
      <c r="J467" s="3">
        <v>3.256</v>
      </c>
      <c r="K467" s="3">
        <v>3.2516</v>
      </c>
      <c r="L467" s="3">
        <v>3.2507</v>
      </c>
      <c r="M467" s="3">
        <v>3.2494</v>
      </c>
      <c r="N467" s="3">
        <v>3.2484</v>
      </c>
      <c r="O467" s="3">
        <v>3.2473</v>
      </c>
      <c r="P467" s="3">
        <v>3.2465</v>
      </c>
      <c r="Q467" s="3">
        <v>3.2457</v>
      </c>
      <c r="R467" s="3">
        <v>3.245</v>
      </c>
      <c r="S467" s="3">
        <v>3.2441</v>
      </c>
      <c r="T467" s="3">
        <v>3.2438</v>
      </c>
      <c r="U467" s="3">
        <v>3.2431</v>
      </c>
      <c r="V467" s="3">
        <v>3.2423</v>
      </c>
      <c r="W467" s="3">
        <v>3.2411</v>
      </c>
      <c r="X467" s="3">
        <v>3.2403</v>
      </c>
      <c r="Y467" s="3">
        <v>3.2392</v>
      </c>
      <c r="Z467" s="3">
        <v>3.2382</v>
      </c>
      <c r="AA467" s="3">
        <v>3.237</v>
      </c>
      <c r="AB467" s="3">
        <v>3.2355</v>
      </c>
      <c r="AC467" s="3">
        <v>3.234</v>
      </c>
      <c r="AD467" s="3">
        <v>3.2323</v>
      </c>
      <c r="AE467" s="3">
        <v>3.2305</v>
      </c>
      <c r="AF467" s="3">
        <v>3.2281</v>
      </c>
      <c r="AG467" s="3">
        <v>3.2256</v>
      </c>
      <c r="AH467" s="3">
        <v>3.2229</v>
      </c>
      <c r="AI467" s="3">
        <v>3.2193</v>
      </c>
      <c r="AJ467" s="3">
        <v>3.2153</v>
      </c>
      <c r="AK467" s="3">
        <v>3.2048</v>
      </c>
      <c r="AL467" s="3">
        <v>3.1963</v>
      </c>
      <c r="AM467" s="3">
        <v>3.1896</v>
      </c>
      <c r="AN467" s="3">
        <v>3.1952</v>
      </c>
      <c r="AO467" s="3">
        <v>3.1786</v>
      </c>
      <c r="AP467" s="3">
        <v>3.1815</v>
      </c>
      <c r="AQ467" s="3">
        <v>3.1727</v>
      </c>
      <c r="AR467" s="3">
        <v>3.1619</v>
      </c>
      <c r="AS467" s="3">
        <v>3.1516</v>
      </c>
      <c r="AT467" s="3">
        <v>3.1405</v>
      </c>
      <c r="AU467" s="3">
        <v>3.1273</v>
      </c>
      <c r="AV467" s="3">
        <v>3.1075</v>
      </c>
    </row>
    <row r="468" ht="15.75" customHeight="1">
      <c r="C468" s="1">
        <v>830.0</v>
      </c>
      <c r="D468" s="1">
        <v>2.5</v>
      </c>
      <c r="E468" s="41">
        <f t="shared" si="4"/>
        <v>0.5763888889</v>
      </c>
      <c r="F468" s="3">
        <v>3.2544</v>
      </c>
      <c r="G468" s="3">
        <v>3.2553</v>
      </c>
      <c r="H468" s="3">
        <v>3.2549</v>
      </c>
      <c r="I468" s="3">
        <v>3.2539</v>
      </c>
      <c r="J468" s="3">
        <v>3.2555</v>
      </c>
      <c r="K468" s="3">
        <v>3.2511</v>
      </c>
      <c r="L468" s="3">
        <v>3.25</v>
      </c>
      <c r="M468" s="3">
        <v>3.2489</v>
      </c>
      <c r="N468" s="3">
        <v>3.2479</v>
      </c>
      <c r="O468" s="3">
        <v>3.247</v>
      </c>
      <c r="P468" s="3">
        <v>3.246</v>
      </c>
      <c r="Q468" s="3">
        <v>3.2453</v>
      </c>
      <c r="R468" s="3">
        <v>3.2446</v>
      </c>
      <c r="S468" s="3">
        <v>3.2438</v>
      </c>
      <c r="T468" s="3">
        <v>3.2435</v>
      </c>
      <c r="U468" s="3">
        <v>3.2428</v>
      </c>
      <c r="V468" s="3">
        <v>3.2419</v>
      </c>
      <c r="W468" s="3">
        <v>3.2408</v>
      </c>
      <c r="X468" s="3">
        <v>3.2399</v>
      </c>
      <c r="Y468" s="3">
        <v>3.2389</v>
      </c>
      <c r="Z468" s="3">
        <v>3.2379</v>
      </c>
      <c r="AA468" s="3">
        <v>3.2367</v>
      </c>
      <c r="AB468" s="3">
        <v>3.2352</v>
      </c>
      <c r="AC468" s="3">
        <v>3.2337</v>
      </c>
      <c r="AD468" s="3">
        <v>3.232</v>
      </c>
      <c r="AE468" s="3">
        <v>3.2301</v>
      </c>
      <c r="AF468" s="3">
        <v>3.2276</v>
      </c>
      <c r="AG468" s="3">
        <v>3.2251</v>
      </c>
      <c r="AH468" s="3">
        <v>3.2224</v>
      </c>
      <c r="AI468" s="3">
        <v>3.2186</v>
      </c>
      <c r="AJ468" s="3">
        <v>3.2148</v>
      </c>
      <c r="AK468" s="3">
        <v>3.2041</v>
      </c>
      <c r="AL468" s="3">
        <v>3.1957</v>
      </c>
      <c r="AM468" s="3">
        <v>3.1887</v>
      </c>
      <c r="AN468" s="3">
        <v>3.1943</v>
      </c>
      <c r="AO468" s="3">
        <v>3.1776</v>
      </c>
      <c r="AP468" s="3">
        <v>3.1805</v>
      </c>
      <c r="AQ468" s="3">
        <v>3.1717</v>
      </c>
      <c r="AR468" s="3">
        <v>3.1607</v>
      </c>
      <c r="AS468" s="3">
        <v>3.1504</v>
      </c>
      <c r="AT468" s="3">
        <v>3.1393</v>
      </c>
      <c r="AU468" s="3">
        <v>3.1258</v>
      </c>
      <c r="AV468" s="3">
        <v>3.1053</v>
      </c>
    </row>
    <row r="469" ht="15.75" customHeight="1">
      <c r="C469" s="1">
        <v>840.0</v>
      </c>
      <c r="D469" s="1">
        <v>2.5</v>
      </c>
      <c r="E469" s="41">
        <f t="shared" si="4"/>
        <v>0.5833333333</v>
      </c>
      <c r="F469" s="3">
        <v>3.2539</v>
      </c>
      <c r="G469" s="3">
        <v>3.2548</v>
      </c>
      <c r="H469" s="3">
        <v>3.2544</v>
      </c>
      <c r="I469" s="3">
        <v>3.2533</v>
      </c>
      <c r="J469" s="3">
        <v>3.2549</v>
      </c>
      <c r="K469" s="3">
        <v>3.2504</v>
      </c>
      <c r="L469" s="3">
        <v>3.2495</v>
      </c>
      <c r="M469" s="3">
        <v>3.2484</v>
      </c>
      <c r="N469" s="3">
        <v>3.2473</v>
      </c>
      <c r="O469" s="3">
        <v>3.2465</v>
      </c>
      <c r="P469" s="3">
        <v>3.2457</v>
      </c>
      <c r="Q469" s="3">
        <v>3.245</v>
      </c>
      <c r="R469" s="3">
        <v>3.2443</v>
      </c>
      <c r="S469" s="3">
        <v>3.2435</v>
      </c>
      <c r="T469" s="3">
        <v>3.2431</v>
      </c>
      <c r="U469" s="3">
        <v>3.2424</v>
      </c>
      <c r="V469" s="3">
        <v>3.2416</v>
      </c>
      <c r="W469" s="3">
        <v>3.2406</v>
      </c>
      <c r="X469" s="3">
        <v>3.2396</v>
      </c>
      <c r="Y469" s="3">
        <v>3.2386</v>
      </c>
      <c r="Z469" s="3">
        <v>3.2376</v>
      </c>
      <c r="AA469" s="3">
        <v>3.2362</v>
      </c>
      <c r="AB469" s="3">
        <v>3.2347</v>
      </c>
      <c r="AC469" s="3">
        <v>3.2332</v>
      </c>
      <c r="AD469" s="3">
        <v>3.2316</v>
      </c>
      <c r="AE469" s="3">
        <v>3.2296</v>
      </c>
      <c r="AF469" s="3">
        <v>3.2273</v>
      </c>
      <c r="AG469" s="3">
        <v>3.2245</v>
      </c>
      <c r="AH469" s="3">
        <v>3.2218</v>
      </c>
      <c r="AI469" s="3">
        <v>3.2181</v>
      </c>
      <c r="AJ469" s="3">
        <v>3.2141</v>
      </c>
      <c r="AK469" s="3">
        <v>3.2034</v>
      </c>
      <c r="AL469" s="3">
        <v>3.1948</v>
      </c>
      <c r="AM469" s="3">
        <v>3.1879</v>
      </c>
      <c r="AN469" s="3">
        <v>3.1935</v>
      </c>
      <c r="AO469" s="3">
        <v>3.1766</v>
      </c>
      <c r="AP469" s="3">
        <v>3.1795</v>
      </c>
      <c r="AQ469" s="3">
        <v>3.1705</v>
      </c>
      <c r="AR469" s="3">
        <v>3.1595</v>
      </c>
      <c r="AS469" s="3">
        <v>3.1492</v>
      </c>
      <c r="AT469" s="3">
        <v>3.1381</v>
      </c>
      <c r="AU469" s="3">
        <v>3.1244</v>
      </c>
      <c r="AV469" s="3">
        <v>3.1033</v>
      </c>
    </row>
    <row r="470" ht="15.75" customHeight="1">
      <c r="C470" s="1">
        <v>850.0</v>
      </c>
      <c r="D470" s="1">
        <v>2.5</v>
      </c>
      <c r="E470" s="41">
        <f t="shared" si="4"/>
        <v>0.5902777778</v>
      </c>
      <c r="F470" s="3">
        <v>3.2534</v>
      </c>
      <c r="G470" s="3">
        <v>3.2541</v>
      </c>
      <c r="H470" s="3">
        <v>3.2538</v>
      </c>
      <c r="I470" s="3">
        <v>3.2527</v>
      </c>
      <c r="J470" s="3">
        <v>3.2543</v>
      </c>
      <c r="K470" s="3">
        <v>3.2499</v>
      </c>
      <c r="L470" s="3">
        <v>3.249</v>
      </c>
      <c r="M470" s="3">
        <v>3.2479</v>
      </c>
      <c r="N470" s="3">
        <v>3.247</v>
      </c>
      <c r="O470" s="3">
        <v>3.2462</v>
      </c>
      <c r="P470" s="3">
        <v>3.2453</v>
      </c>
      <c r="Q470" s="3">
        <v>3.2445</v>
      </c>
      <c r="R470" s="3">
        <v>3.244</v>
      </c>
      <c r="S470" s="3">
        <v>3.2431</v>
      </c>
      <c r="T470" s="3">
        <v>3.2428</v>
      </c>
      <c r="U470" s="3">
        <v>3.2421</v>
      </c>
      <c r="V470" s="3">
        <v>3.2413</v>
      </c>
      <c r="W470" s="3">
        <v>3.2403</v>
      </c>
      <c r="X470" s="3">
        <v>3.2392</v>
      </c>
      <c r="Y470" s="3">
        <v>3.2382</v>
      </c>
      <c r="Z470" s="3">
        <v>3.237</v>
      </c>
      <c r="AA470" s="3">
        <v>3.2359</v>
      </c>
      <c r="AB470" s="3">
        <v>3.2343</v>
      </c>
      <c r="AC470" s="3">
        <v>3.2328</v>
      </c>
      <c r="AD470" s="3">
        <v>3.2311</v>
      </c>
      <c r="AE470" s="3">
        <v>3.2291</v>
      </c>
      <c r="AF470" s="3">
        <v>3.2267</v>
      </c>
      <c r="AG470" s="3">
        <v>3.224</v>
      </c>
      <c r="AH470" s="3">
        <v>3.2213</v>
      </c>
      <c r="AI470" s="3">
        <v>3.2176</v>
      </c>
      <c r="AJ470" s="3">
        <v>3.2136</v>
      </c>
      <c r="AK470" s="3">
        <v>3.2028</v>
      </c>
      <c r="AL470" s="3">
        <v>3.1942</v>
      </c>
      <c r="AM470" s="3">
        <v>3.1871</v>
      </c>
      <c r="AN470" s="3">
        <v>3.1926</v>
      </c>
      <c r="AO470" s="3">
        <v>3.1757</v>
      </c>
      <c r="AP470" s="3">
        <v>3.1786</v>
      </c>
      <c r="AQ470" s="3">
        <v>3.1693</v>
      </c>
      <c r="AR470" s="3">
        <v>3.1584</v>
      </c>
      <c r="AS470" s="3">
        <v>3.1482</v>
      </c>
      <c r="AT470" s="3">
        <v>3.1367</v>
      </c>
      <c r="AU470" s="3">
        <v>3.1229</v>
      </c>
      <c r="AV470" s="3">
        <v>3.1011</v>
      </c>
    </row>
    <row r="471" ht="15.75" customHeight="1">
      <c r="C471" s="1">
        <v>860.0</v>
      </c>
      <c r="D471" s="1">
        <v>2.5</v>
      </c>
      <c r="E471" s="41">
        <f t="shared" si="4"/>
        <v>0.5972222222</v>
      </c>
      <c r="F471" s="3">
        <v>3.2531</v>
      </c>
      <c r="G471" s="3">
        <v>3.2536</v>
      </c>
      <c r="H471" s="3">
        <v>3.2533</v>
      </c>
      <c r="I471" s="3">
        <v>3.2522</v>
      </c>
      <c r="J471" s="3">
        <v>3.2538</v>
      </c>
      <c r="K471" s="3">
        <v>3.2494</v>
      </c>
      <c r="L471" s="3">
        <v>3.2485</v>
      </c>
      <c r="M471" s="3">
        <v>3.2473</v>
      </c>
      <c r="N471" s="3">
        <v>3.2465</v>
      </c>
      <c r="O471" s="3">
        <v>3.2457</v>
      </c>
      <c r="P471" s="3">
        <v>3.2448</v>
      </c>
      <c r="Q471" s="3">
        <v>3.2441</v>
      </c>
      <c r="R471" s="3">
        <v>3.2436</v>
      </c>
      <c r="S471" s="3">
        <v>3.2428</v>
      </c>
      <c r="T471" s="3">
        <v>3.2424</v>
      </c>
      <c r="U471" s="3">
        <v>3.2418</v>
      </c>
      <c r="V471" s="3">
        <v>3.2409</v>
      </c>
      <c r="W471" s="3">
        <v>3.2399</v>
      </c>
      <c r="X471" s="3">
        <v>3.2389</v>
      </c>
      <c r="Y471" s="3">
        <v>3.2379</v>
      </c>
      <c r="Z471" s="3">
        <v>3.2367</v>
      </c>
      <c r="AA471" s="3">
        <v>3.2355</v>
      </c>
      <c r="AB471" s="3">
        <v>3.234</v>
      </c>
      <c r="AC471" s="3">
        <v>3.2325</v>
      </c>
      <c r="AD471" s="3">
        <v>3.2308</v>
      </c>
      <c r="AE471" s="3">
        <v>3.2288</v>
      </c>
      <c r="AF471" s="3">
        <v>3.2262</v>
      </c>
      <c r="AG471" s="3">
        <v>3.2235</v>
      </c>
      <c r="AH471" s="3">
        <v>3.2207</v>
      </c>
      <c r="AI471" s="3">
        <v>3.2169</v>
      </c>
      <c r="AJ471" s="3">
        <v>3.2129</v>
      </c>
      <c r="AK471" s="3">
        <v>3.2021</v>
      </c>
      <c r="AL471" s="3">
        <v>3.1935</v>
      </c>
      <c r="AM471" s="3">
        <v>3.1862</v>
      </c>
      <c r="AN471" s="3">
        <v>3.1918</v>
      </c>
      <c r="AO471" s="3">
        <v>3.1747</v>
      </c>
      <c r="AP471" s="3">
        <v>3.1776</v>
      </c>
      <c r="AQ471" s="3">
        <v>3.1683</v>
      </c>
      <c r="AR471" s="3">
        <v>3.1572</v>
      </c>
      <c r="AS471" s="3">
        <v>3.147</v>
      </c>
      <c r="AT471" s="3">
        <v>3.1356</v>
      </c>
      <c r="AU471" s="3">
        <v>3.1212</v>
      </c>
      <c r="AV471" s="3">
        <v>3.0987</v>
      </c>
    </row>
    <row r="472" ht="15.75" customHeight="1">
      <c r="C472" s="1">
        <v>870.0</v>
      </c>
      <c r="D472" s="1">
        <v>2.5</v>
      </c>
      <c r="E472" s="41">
        <f t="shared" si="4"/>
        <v>0.6041666667</v>
      </c>
      <c r="F472" s="3">
        <v>3.2526</v>
      </c>
      <c r="G472" s="3">
        <v>3.2531</v>
      </c>
      <c r="H472" s="3">
        <v>3.2527</v>
      </c>
      <c r="I472" s="3">
        <v>3.2516</v>
      </c>
      <c r="J472" s="3">
        <v>3.2533</v>
      </c>
      <c r="K472" s="3">
        <v>3.2489</v>
      </c>
      <c r="L472" s="3">
        <v>3.248</v>
      </c>
      <c r="M472" s="3">
        <v>3.2468</v>
      </c>
      <c r="N472" s="3">
        <v>3.2462</v>
      </c>
      <c r="O472" s="3">
        <v>3.2453</v>
      </c>
      <c r="P472" s="3">
        <v>3.2445</v>
      </c>
      <c r="Q472" s="3">
        <v>3.2438</v>
      </c>
      <c r="R472" s="3">
        <v>3.2433</v>
      </c>
      <c r="S472" s="3">
        <v>3.2424</v>
      </c>
      <c r="T472" s="3">
        <v>3.2421</v>
      </c>
      <c r="U472" s="3">
        <v>3.2414</v>
      </c>
      <c r="V472" s="3">
        <v>3.2408</v>
      </c>
      <c r="W472" s="3">
        <v>3.2396</v>
      </c>
      <c r="X472" s="3">
        <v>3.2386</v>
      </c>
      <c r="Y472" s="3">
        <v>3.2376</v>
      </c>
      <c r="Z472" s="3">
        <v>3.2364</v>
      </c>
      <c r="AA472" s="3">
        <v>3.2352</v>
      </c>
      <c r="AB472" s="3">
        <v>3.2337</v>
      </c>
      <c r="AC472" s="3">
        <v>3.2321</v>
      </c>
      <c r="AD472" s="3">
        <v>3.2303</v>
      </c>
      <c r="AE472" s="3">
        <v>3.2283</v>
      </c>
      <c r="AF472" s="3">
        <v>3.2257</v>
      </c>
      <c r="AG472" s="3">
        <v>3.223</v>
      </c>
      <c r="AH472" s="3">
        <v>3.2203</v>
      </c>
      <c r="AI472" s="3">
        <v>3.2164</v>
      </c>
      <c r="AJ472" s="3">
        <v>3.2124</v>
      </c>
      <c r="AK472" s="3">
        <v>3.2014</v>
      </c>
      <c r="AL472" s="3">
        <v>3.1928</v>
      </c>
      <c r="AM472" s="3">
        <v>3.1855</v>
      </c>
      <c r="AN472" s="3">
        <v>3.1909</v>
      </c>
      <c r="AO472" s="3">
        <v>3.1737</v>
      </c>
      <c r="AP472" s="3">
        <v>3.1766</v>
      </c>
      <c r="AQ472" s="3">
        <v>3.1671</v>
      </c>
      <c r="AR472" s="3">
        <v>3.1562</v>
      </c>
      <c r="AS472" s="3">
        <v>3.1459</v>
      </c>
      <c r="AT472" s="3">
        <v>3.1344</v>
      </c>
      <c r="AU472" s="3">
        <v>3.1197</v>
      </c>
      <c r="AV472" s="3">
        <v>3.0962</v>
      </c>
    </row>
    <row r="473" ht="15.75" customHeight="1">
      <c r="C473" s="1">
        <v>880.0</v>
      </c>
      <c r="D473" s="1">
        <v>2.5</v>
      </c>
      <c r="E473" s="41">
        <f t="shared" si="4"/>
        <v>0.6111111111</v>
      </c>
      <c r="F473" s="3">
        <v>3.2521</v>
      </c>
      <c r="G473" s="3">
        <v>3.2526</v>
      </c>
      <c r="H473" s="3">
        <v>3.2521</v>
      </c>
      <c r="I473" s="3">
        <v>3.2511</v>
      </c>
      <c r="J473" s="3">
        <v>3.2527</v>
      </c>
      <c r="K473" s="3">
        <v>3.2484</v>
      </c>
      <c r="L473" s="3">
        <v>3.2477</v>
      </c>
      <c r="M473" s="3">
        <v>3.2465</v>
      </c>
      <c r="N473" s="3">
        <v>3.2457</v>
      </c>
      <c r="O473" s="3">
        <v>3.245</v>
      </c>
      <c r="P473" s="3">
        <v>3.2441</v>
      </c>
      <c r="Q473" s="3">
        <v>3.2435</v>
      </c>
      <c r="R473" s="3">
        <v>3.243</v>
      </c>
      <c r="S473" s="3">
        <v>3.2421</v>
      </c>
      <c r="T473" s="3">
        <v>3.2419</v>
      </c>
      <c r="U473" s="3">
        <v>3.2411</v>
      </c>
      <c r="V473" s="3">
        <v>3.2404</v>
      </c>
      <c r="W473" s="3">
        <v>3.2392</v>
      </c>
      <c r="X473" s="3">
        <v>3.2382</v>
      </c>
      <c r="Y473" s="3">
        <v>3.2372</v>
      </c>
      <c r="Z473" s="3">
        <v>3.236</v>
      </c>
      <c r="AA473" s="3">
        <v>3.2348</v>
      </c>
      <c r="AB473" s="3">
        <v>3.2332</v>
      </c>
      <c r="AC473" s="3">
        <v>3.2316</v>
      </c>
      <c r="AD473" s="3">
        <v>3.23</v>
      </c>
      <c r="AE473" s="3">
        <v>3.2279</v>
      </c>
      <c r="AF473" s="3">
        <v>3.2254</v>
      </c>
      <c r="AG473" s="3">
        <v>3.2225</v>
      </c>
      <c r="AH473" s="3">
        <v>3.2198</v>
      </c>
      <c r="AI473" s="3">
        <v>3.2159</v>
      </c>
      <c r="AJ473" s="3">
        <v>3.2117</v>
      </c>
      <c r="AK473" s="3">
        <v>3.2007</v>
      </c>
      <c r="AL473" s="3">
        <v>3.192</v>
      </c>
      <c r="AM473" s="3">
        <v>3.1847</v>
      </c>
      <c r="AN473" s="3">
        <v>3.1901</v>
      </c>
      <c r="AO473" s="3">
        <v>3.1727</v>
      </c>
      <c r="AP473" s="3">
        <v>3.1756</v>
      </c>
      <c r="AQ473" s="3">
        <v>3.1661</v>
      </c>
      <c r="AR473" s="3">
        <v>3.155</v>
      </c>
      <c r="AS473" s="3">
        <v>3.1448</v>
      </c>
      <c r="AT473" s="3">
        <v>3.133</v>
      </c>
      <c r="AU473" s="3">
        <v>3.118</v>
      </c>
      <c r="AV473" s="3">
        <v>3.0937</v>
      </c>
    </row>
    <row r="474" ht="15.75" customHeight="1">
      <c r="C474" s="1">
        <v>890.0</v>
      </c>
      <c r="D474" s="1">
        <v>2.5</v>
      </c>
      <c r="E474" s="41">
        <f t="shared" si="4"/>
        <v>0.6180555556</v>
      </c>
      <c r="F474" s="3">
        <v>3.2516</v>
      </c>
      <c r="G474" s="3">
        <v>3.2521</v>
      </c>
      <c r="H474" s="3">
        <v>3.2516</v>
      </c>
      <c r="I474" s="3">
        <v>3.2506</v>
      </c>
      <c r="J474" s="3">
        <v>3.2522</v>
      </c>
      <c r="K474" s="3">
        <v>3.2479</v>
      </c>
      <c r="L474" s="3">
        <v>3.2472</v>
      </c>
      <c r="M474" s="3">
        <v>3.246</v>
      </c>
      <c r="N474" s="3">
        <v>3.2453</v>
      </c>
      <c r="O474" s="3">
        <v>3.2446</v>
      </c>
      <c r="P474" s="3">
        <v>3.2438</v>
      </c>
      <c r="Q474" s="3">
        <v>3.2431</v>
      </c>
      <c r="R474" s="3">
        <v>3.2426</v>
      </c>
      <c r="S474" s="3">
        <v>3.2418</v>
      </c>
      <c r="T474" s="3">
        <v>3.2416</v>
      </c>
      <c r="U474" s="3">
        <v>3.2408</v>
      </c>
      <c r="V474" s="3">
        <v>3.2401</v>
      </c>
      <c r="W474" s="3">
        <v>3.2389</v>
      </c>
      <c r="X474" s="3">
        <v>3.2379</v>
      </c>
      <c r="Y474" s="3">
        <v>3.2369</v>
      </c>
      <c r="Z474" s="3">
        <v>3.2357</v>
      </c>
      <c r="AA474" s="3">
        <v>3.2345</v>
      </c>
      <c r="AB474" s="3">
        <v>3.2328</v>
      </c>
      <c r="AC474" s="3">
        <v>3.2313</v>
      </c>
      <c r="AD474" s="3">
        <v>3.2294</v>
      </c>
      <c r="AE474" s="3">
        <v>3.2274</v>
      </c>
      <c r="AF474" s="3">
        <v>3.2249</v>
      </c>
      <c r="AG474" s="3">
        <v>3.222</v>
      </c>
      <c r="AH474" s="3">
        <v>3.2191</v>
      </c>
      <c r="AI474" s="3">
        <v>3.2154</v>
      </c>
      <c r="AJ474" s="3">
        <v>3.2112</v>
      </c>
      <c r="AK474" s="3">
        <v>3.2001</v>
      </c>
      <c r="AL474" s="3">
        <v>3.1913</v>
      </c>
      <c r="AM474" s="3">
        <v>3.1839</v>
      </c>
      <c r="AN474" s="3">
        <v>3.1893</v>
      </c>
      <c r="AO474" s="3">
        <v>3.1719</v>
      </c>
      <c r="AP474" s="3">
        <v>3.1746</v>
      </c>
      <c r="AQ474" s="3">
        <v>3.1649</v>
      </c>
      <c r="AR474" s="3">
        <v>3.1538</v>
      </c>
      <c r="AS474" s="3">
        <v>3.1437</v>
      </c>
      <c r="AT474" s="3">
        <v>3.1317</v>
      </c>
      <c r="AU474" s="3">
        <v>3.1161</v>
      </c>
      <c r="AV474" s="3">
        <v>3.0911</v>
      </c>
    </row>
    <row r="475" ht="15.75" customHeight="1">
      <c r="C475" s="1">
        <v>900.0</v>
      </c>
      <c r="D475" s="1">
        <v>2.5</v>
      </c>
      <c r="E475" s="41">
        <f t="shared" si="4"/>
        <v>0.625</v>
      </c>
      <c r="F475" s="3">
        <v>3.2511</v>
      </c>
      <c r="G475" s="3">
        <v>3.2514</v>
      </c>
      <c r="H475" s="3">
        <v>3.2511</v>
      </c>
      <c r="I475" s="3">
        <v>3.2499</v>
      </c>
      <c r="J475" s="3">
        <v>3.2517</v>
      </c>
      <c r="K475" s="3">
        <v>3.2473</v>
      </c>
      <c r="L475" s="3">
        <v>3.2467</v>
      </c>
      <c r="M475" s="3">
        <v>3.2457</v>
      </c>
      <c r="N475" s="3">
        <v>3.245</v>
      </c>
      <c r="O475" s="3">
        <v>3.2441</v>
      </c>
      <c r="P475" s="3">
        <v>3.2435</v>
      </c>
      <c r="Q475" s="3">
        <v>3.2428</v>
      </c>
      <c r="R475" s="3">
        <v>3.2423</v>
      </c>
      <c r="S475" s="3">
        <v>3.2414</v>
      </c>
      <c r="T475" s="3">
        <v>3.2413</v>
      </c>
      <c r="U475" s="3">
        <v>3.2404</v>
      </c>
      <c r="V475" s="3">
        <v>3.2397</v>
      </c>
      <c r="W475" s="3">
        <v>3.2386</v>
      </c>
      <c r="X475" s="3">
        <v>3.2376</v>
      </c>
      <c r="Y475" s="3">
        <v>3.2365</v>
      </c>
      <c r="Z475" s="3">
        <v>3.2354</v>
      </c>
      <c r="AA475" s="3">
        <v>3.234</v>
      </c>
      <c r="AB475" s="3">
        <v>3.2325</v>
      </c>
      <c r="AC475" s="3">
        <v>3.231</v>
      </c>
      <c r="AD475" s="3">
        <v>3.2291</v>
      </c>
      <c r="AE475" s="3">
        <v>3.2271</v>
      </c>
      <c r="AF475" s="3">
        <v>3.2244</v>
      </c>
      <c r="AG475" s="3">
        <v>3.2217</v>
      </c>
      <c r="AH475" s="3">
        <v>3.2186</v>
      </c>
      <c r="AI475" s="3">
        <v>3.2148</v>
      </c>
      <c r="AJ475" s="3">
        <v>3.2105</v>
      </c>
      <c r="AK475" s="3">
        <v>3.1996</v>
      </c>
      <c r="AL475" s="3">
        <v>3.1904</v>
      </c>
      <c r="AM475" s="3">
        <v>3.183</v>
      </c>
      <c r="AN475" s="3">
        <v>3.1884</v>
      </c>
      <c r="AO475" s="3">
        <v>3.1708</v>
      </c>
      <c r="AP475" s="3">
        <v>3.1736</v>
      </c>
      <c r="AQ475" s="3">
        <v>3.1638</v>
      </c>
      <c r="AR475" s="3">
        <v>3.1528</v>
      </c>
      <c r="AS475" s="3">
        <v>3.1425</v>
      </c>
      <c r="AT475" s="3">
        <v>3.1303</v>
      </c>
      <c r="AU475" s="3">
        <v>3.1143</v>
      </c>
      <c r="AV475" s="3">
        <v>3.0884</v>
      </c>
    </row>
    <row r="476" ht="15.75" customHeight="1">
      <c r="C476" s="1">
        <v>910.0</v>
      </c>
      <c r="D476" s="1">
        <v>2.5</v>
      </c>
      <c r="E476" s="41">
        <f t="shared" si="4"/>
        <v>0.6319444444</v>
      </c>
      <c r="F476" s="3">
        <v>3.2506</v>
      </c>
      <c r="G476" s="3">
        <v>3.2509</v>
      </c>
      <c r="H476" s="3">
        <v>3.2506</v>
      </c>
      <c r="I476" s="3">
        <v>3.2494</v>
      </c>
      <c r="J476" s="3">
        <v>3.2512</v>
      </c>
      <c r="K476" s="3">
        <v>3.2468</v>
      </c>
      <c r="L476" s="3">
        <v>3.2463</v>
      </c>
      <c r="M476" s="3">
        <v>3.2452</v>
      </c>
      <c r="N476" s="3">
        <v>3.2445</v>
      </c>
      <c r="O476" s="3">
        <v>3.2438</v>
      </c>
      <c r="P476" s="3">
        <v>3.2431</v>
      </c>
      <c r="Q476" s="3">
        <v>3.2424</v>
      </c>
      <c r="R476" s="3">
        <v>3.2419</v>
      </c>
      <c r="S476" s="3">
        <v>3.2411</v>
      </c>
      <c r="T476" s="3">
        <v>3.2409</v>
      </c>
      <c r="U476" s="3">
        <v>3.2401</v>
      </c>
      <c r="V476" s="3">
        <v>3.2394</v>
      </c>
      <c r="W476" s="3">
        <v>3.2382</v>
      </c>
      <c r="X476" s="3">
        <v>3.2372</v>
      </c>
      <c r="Y476" s="3">
        <v>3.2362</v>
      </c>
      <c r="Z476" s="3">
        <v>3.235</v>
      </c>
      <c r="AA476" s="3">
        <v>3.2337</v>
      </c>
      <c r="AB476" s="3">
        <v>3.2321</v>
      </c>
      <c r="AC476" s="3">
        <v>3.2305</v>
      </c>
      <c r="AD476" s="3">
        <v>3.2286</v>
      </c>
      <c r="AE476" s="3">
        <v>3.2266</v>
      </c>
      <c r="AF476" s="3">
        <v>3.2239</v>
      </c>
      <c r="AG476" s="3">
        <v>3.2212</v>
      </c>
      <c r="AH476" s="3">
        <v>3.2181</v>
      </c>
      <c r="AI476" s="3">
        <v>3.2142</v>
      </c>
      <c r="AJ476" s="3">
        <v>3.21</v>
      </c>
      <c r="AK476" s="3">
        <v>3.1989</v>
      </c>
      <c r="AL476" s="3">
        <v>3.1898</v>
      </c>
      <c r="AM476" s="3">
        <v>3.1822</v>
      </c>
      <c r="AN476" s="3">
        <v>3.1876</v>
      </c>
      <c r="AO476" s="3">
        <v>3.1698</v>
      </c>
      <c r="AP476" s="3">
        <v>3.1724</v>
      </c>
      <c r="AQ476" s="3">
        <v>3.1627</v>
      </c>
      <c r="AR476" s="3">
        <v>3.1516</v>
      </c>
      <c r="AS476" s="3">
        <v>3.1413</v>
      </c>
      <c r="AT476" s="3">
        <v>3.129</v>
      </c>
      <c r="AU476" s="3">
        <v>3.1124</v>
      </c>
      <c r="AV476" s="3">
        <v>3.0854</v>
      </c>
    </row>
    <row r="477" ht="15.75" customHeight="1">
      <c r="C477" s="1">
        <v>920.0</v>
      </c>
      <c r="D477" s="1">
        <v>2.5</v>
      </c>
      <c r="E477" s="41">
        <f t="shared" si="4"/>
        <v>0.6388888889</v>
      </c>
      <c r="F477" s="3">
        <v>3.25</v>
      </c>
      <c r="G477" s="3">
        <v>3.2504</v>
      </c>
      <c r="H477" s="3">
        <v>3.2499</v>
      </c>
      <c r="I477" s="3">
        <v>3.2489</v>
      </c>
      <c r="J477" s="3">
        <v>3.2507</v>
      </c>
      <c r="K477" s="3">
        <v>3.2465</v>
      </c>
      <c r="L477" s="3">
        <v>3.2458</v>
      </c>
      <c r="M477" s="3">
        <v>3.2448</v>
      </c>
      <c r="N477" s="3">
        <v>3.2441</v>
      </c>
      <c r="O477" s="3">
        <v>3.2435</v>
      </c>
      <c r="P477" s="3">
        <v>3.2428</v>
      </c>
      <c r="Q477" s="3">
        <v>3.2421</v>
      </c>
      <c r="R477" s="3">
        <v>3.2416</v>
      </c>
      <c r="S477" s="3">
        <v>3.2409</v>
      </c>
      <c r="T477" s="3">
        <v>3.2406</v>
      </c>
      <c r="U477" s="3">
        <v>3.2399</v>
      </c>
      <c r="V477" s="3">
        <v>3.2391</v>
      </c>
      <c r="W477" s="3">
        <v>3.2379</v>
      </c>
      <c r="X477" s="3">
        <v>3.2369</v>
      </c>
      <c r="Y477" s="3">
        <v>3.2359</v>
      </c>
      <c r="Z477" s="3">
        <v>3.2347</v>
      </c>
      <c r="AA477" s="3">
        <v>3.2333</v>
      </c>
      <c r="AB477" s="3">
        <v>3.2318</v>
      </c>
      <c r="AC477" s="3">
        <v>3.2301</v>
      </c>
      <c r="AD477" s="3">
        <v>3.2283</v>
      </c>
      <c r="AE477" s="3">
        <v>3.2261</v>
      </c>
      <c r="AF477" s="3">
        <v>3.2234</v>
      </c>
      <c r="AG477" s="3">
        <v>3.2207</v>
      </c>
      <c r="AH477" s="3">
        <v>3.2176</v>
      </c>
      <c r="AI477" s="3">
        <v>3.2137</v>
      </c>
      <c r="AJ477" s="3">
        <v>3.2094</v>
      </c>
      <c r="AK477" s="3">
        <v>3.1982</v>
      </c>
      <c r="AL477" s="3">
        <v>3.1891</v>
      </c>
      <c r="AM477" s="3">
        <v>3.1813</v>
      </c>
      <c r="AN477" s="3">
        <v>3.1867</v>
      </c>
      <c r="AO477" s="3">
        <v>3.1688</v>
      </c>
      <c r="AP477" s="3">
        <v>3.1714</v>
      </c>
      <c r="AQ477" s="3">
        <v>3.1616</v>
      </c>
      <c r="AR477" s="3">
        <v>3.1506</v>
      </c>
      <c r="AS477" s="3">
        <v>3.1403</v>
      </c>
      <c r="AT477" s="3">
        <v>3.1276</v>
      </c>
      <c r="AU477" s="3">
        <v>3.1104</v>
      </c>
      <c r="AV477" s="3">
        <v>3.0825</v>
      </c>
    </row>
    <row r="478" ht="15.75" customHeight="1">
      <c r="C478" s="1">
        <v>930.0</v>
      </c>
      <c r="D478" s="1">
        <v>2.5</v>
      </c>
      <c r="E478" s="41">
        <f t="shared" si="4"/>
        <v>0.6458333333</v>
      </c>
      <c r="F478" s="3">
        <v>3.2495</v>
      </c>
      <c r="G478" s="3">
        <v>3.2499</v>
      </c>
      <c r="H478" s="3">
        <v>3.2494</v>
      </c>
      <c r="I478" s="3">
        <v>3.2484</v>
      </c>
      <c r="J478" s="3">
        <v>3.2502</v>
      </c>
      <c r="K478" s="3">
        <v>3.246</v>
      </c>
      <c r="L478" s="3">
        <v>3.2455</v>
      </c>
      <c r="M478" s="3">
        <v>3.2445</v>
      </c>
      <c r="N478" s="3">
        <v>3.2438</v>
      </c>
      <c r="O478" s="3">
        <v>3.2431</v>
      </c>
      <c r="P478" s="3">
        <v>3.2424</v>
      </c>
      <c r="Q478" s="3">
        <v>3.2418</v>
      </c>
      <c r="R478" s="3">
        <v>3.2413</v>
      </c>
      <c r="S478" s="3">
        <v>3.2406</v>
      </c>
      <c r="T478" s="3">
        <v>3.2403</v>
      </c>
      <c r="U478" s="3">
        <v>3.2396</v>
      </c>
      <c r="V478" s="3">
        <v>3.2387</v>
      </c>
      <c r="W478" s="3">
        <v>3.2376</v>
      </c>
      <c r="X478" s="3">
        <v>3.2367</v>
      </c>
      <c r="Y478" s="3">
        <v>3.2355</v>
      </c>
      <c r="Z478" s="3">
        <v>3.2343</v>
      </c>
      <c r="AA478" s="3">
        <v>3.233</v>
      </c>
      <c r="AB478" s="3">
        <v>3.2313</v>
      </c>
      <c r="AC478" s="3">
        <v>3.2298</v>
      </c>
      <c r="AD478" s="3">
        <v>3.2278</v>
      </c>
      <c r="AE478" s="3">
        <v>3.2257</v>
      </c>
      <c r="AF478" s="3">
        <v>3.223</v>
      </c>
      <c r="AG478" s="3">
        <v>3.2202</v>
      </c>
      <c r="AH478" s="3">
        <v>3.2171</v>
      </c>
      <c r="AI478" s="3">
        <v>3.2131</v>
      </c>
      <c r="AJ478" s="3">
        <v>3.2088</v>
      </c>
      <c r="AK478" s="3">
        <v>3.1975</v>
      </c>
      <c r="AL478" s="3">
        <v>3.1882</v>
      </c>
      <c r="AM478" s="3">
        <v>3.1805</v>
      </c>
      <c r="AN478" s="3">
        <v>3.1859</v>
      </c>
      <c r="AO478" s="3">
        <v>3.1678</v>
      </c>
      <c r="AP478" s="3">
        <v>3.1703</v>
      </c>
      <c r="AQ478" s="3">
        <v>3.1604</v>
      </c>
      <c r="AR478" s="3">
        <v>3.1494</v>
      </c>
      <c r="AS478" s="3">
        <v>3.1391</v>
      </c>
      <c r="AT478" s="3">
        <v>3.1263</v>
      </c>
      <c r="AU478" s="3">
        <v>3.1084</v>
      </c>
      <c r="AV478" s="3">
        <v>3.0793</v>
      </c>
    </row>
    <row r="479" ht="15.75" customHeight="1">
      <c r="C479" s="1">
        <v>940.0</v>
      </c>
      <c r="D479" s="1">
        <v>2.5</v>
      </c>
      <c r="E479" s="41">
        <f t="shared" si="4"/>
        <v>0.6527777778</v>
      </c>
      <c r="F479" s="3">
        <v>3.249</v>
      </c>
      <c r="G479" s="3">
        <v>3.2494</v>
      </c>
      <c r="H479" s="3">
        <v>3.2489</v>
      </c>
      <c r="I479" s="3">
        <v>3.2479</v>
      </c>
      <c r="J479" s="3">
        <v>3.2497</v>
      </c>
      <c r="K479" s="3">
        <v>3.2455</v>
      </c>
      <c r="L479" s="3">
        <v>3.245</v>
      </c>
      <c r="M479" s="3">
        <v>3.244</v>
      </c>
      <c r="N479" s="3">
        <v>3.2435</v>
      </c>
      <c r="O479" s="3">
        <v>3.2428</v>
      </c>
      <c r="P479" s="3">
        <v>3.2421</v>
      </c>
      <c r="Q479" s="3">
        <v>3.2416</v>
      </c>
      <c r="R479" s="3">
        <v>3.2409</v>
      </c>
      <c r="S479" s="3">
        <v>3.2403</v>
      </c>
      <c r="T479" s="3">
        <v>3.2399</v>
      </c>
      <c r="U479" s="3">
        <v>3.2392</v>
      </c>
      <c r="V479" s="3">
        <v>3.2384</v>
      </c>
      <c r="W479" s="3">
        <v>3.2372</v>
      </c>
      <c r="X479" s="3">
        <v>3.2364</v>
      </c>
      <c r="Y479" s="3">
        <v>3.2352</v>
      </c>
      <c r="Z479" s="3">
        <v>3.234</v>
      </c>
      <c r="AA479" s="3">
        <v>3.2327</v>
      </c>
      <c r="AB479" s="3">
        <v>3.231</v>
      </c>
      <c r="AC479" s="3">
        <v>3.2293</v>
      </c>
      <c r="AD479" s="3">
        <v>3.2274</v>
      </c>
      <c r="AE479" s="3">
        <v>3.2252</v>
      </c>
      <c r="AF479" s="3">
        <v>3.2225</v>
      </c>
      <c r="AG479" s="3">
        <v>3.2197</v>
      </c>
      <c r="AH479" s="3">
        <v>3.2166</v>
      </c>
      <c r="AI479" s="3">
        <v>3.2126</v>
      </c>
      <c r="AJ479" s="3">
        <v>3.2082</v>
      </c>
      <c r="AK479" s="3">
        <v>3.1969</v>
      </c>
      <c r="AL479" s="3">
        <v>3.1876</v>
      </c>
      <c r="AM479" s="3">
        <v>3.1796</v>
      </c>
      <c r="AN479" s="3">
        <v>3.185</v>
      </c>
      <c r="AO479" s="3">
        <v>3.1668</v>
      </c>
      <c r="AP479" s="3">
        <v>3.1693</v>
      </c>
      <c r="AQ479" s="3">
        <v>3.1592</v>
      </c>
      <c r="AR479" s="3">
        <v>3.1484</v>
      </c>
      <c r="AS479" s="3">
        <v>3.1379</v>
      </c>
      <c r="AT479" s="3">
        <v>3.1247</v>
      </c>
      <c r="AU479" s="3">
        <v>3.1062</v>
      </c>
      <c r="AV479" s="3">
        <v>3.0761</v>
      </c>
    </row>
    <row r="480" ht="15.75" customHeight="1">
      <c r="C480" s="1">
        <v>950.0</v>
      </c>
      <c r="D480" s="1">
        <v>2.5</v>
      </c>
      <c r="E480" s="41">
        <f t="shared" si="4"/>
        <v>0.6597222222</v>
      </c>
      <c r="F480" s="3">
        <v>3.2485</v>
      </c>
      <c r="G480" s="3">
        <v>3.2489</v>
      </c>
      <c r="H480" s="3">
        <v>3.2484</v>
      </c>
      <c r="I480" s="3">
        <v>3.2473</v>
      </c>
      <c r="J480" s="3">
        <v>3.2494</v>
      </c>
      <c r="K480" s="3">
        <v>3.2452</v>
      </c>
      <c r="L480" s="3">
        <v>3.2446</v>
      </c>
      <c r="M480" s="3">
        <v>3.2436</v>
      </c>
      <c r="N480" s="3">
        <v>3.2431</v>
      </c>
      <c r="O480" s="3">
        <v>3.2424</v>
      </c>
      <c r="P480" s="3">
        <v>3.2418</v>
      </c>
      <c r="Q480" s="3">
        <v>3.2413</v>
      </c>
      <c r="R480" s="3">
        <v>3.2408</v>
      </c>
      <c r="S480" s="3">
        <v>3.2399</v>
      </c>
      <c r="T480" s="3">
        <v>3.2397</v>
      </c>
      <c r="U480" s="3">
        <v>3.2389</v>
      </c>
      <c r="V480" s="3">
        <v>3.2382</v>
      </c>
      <c r="W480" s="3">
        <v>3.2369</v>
      </c>
      <c r="X480" s="3">
        <v>3.236</v>
      </c>
      <c r="Y480" s="3">
        <v>3.2348</v>
      </c>
      <c r="Z480" s="3">
        <v>3.2337</v>
      </c>
      <c r="AA480" s="3">
        <v>3.2323</v>
      </c>
      <c r="AB480" s="3">
        <v>3.2306</v>
      </c>
      <c r="AC480" s="3">
        <v>3.2289</v>
      </c>
      <c r="AD480" s="3">
        <v>3.2271</v>
      </c>
      <c r="AE480" s="3">
        <v>3.2249</v>
      </c>
      <c r="AF480" s="3">
        <v>3.222</v>
      </c>
      <c r="AG480" s="3">
        <v>3.2191</v>
      </c>
      <c r="AH480" s="3">
        <v>3.2161</v>
      </c>
      <c r="AI480" s="3">
        <v>3.2121</v>
      </c>
      <c r="AJ480" s="3">
        <v>3.2077</v>
      </c>
      <c r="AK480" s="3">
        <v>3.1962</v>
      </c>
      <c r="AL480" s="3">
        <v>3.1867</v>
      </c>
      <c r="AM480" s="3">
        <v>3.1788</v>
      </c>
      <c r="AN480" s="3">
        <v>3.184</v>
      </c>
      <c r="AO480" s="3">
        <v>3.1658</v>
      </c>
      <c r="AP480" s="3">
        <v>3.1683</v>
      </c>
      <c r="AQ480" s="3">
        <v>3.1582</v>
      </c>
      <c r="AR480" s="3">
        <v>3.1472</v>
      </c>
      <c r="AS480" s="3">
        <v>3.1367</v>
      </c>
      <c r="AT480" s="3">
        <v>3.1232</v>
      </c>
      <c r="AU480" s="3">
        <v>3.1038</v>
      </c>
      <c r="AV480" s="3">
        <v>3.0727</v>
      </c>
    </row>
    <row r="481" ht="15.75" customHeight="1">
      <c r="C481" s="1">
        <v>960.0</v>
      </c>
      <c r="D481" s="1">
        <v>2.5</v>
      </c>
      <c r="E481" s="41">
        <f t="shared" si="4"/>
        <v>0.6666666667</v>
      </c>
      <c r="F481" s="3">
        <v>3.248</v>
      </c>
      <c r="G481" s="3">
        <v>3.2484</v>
      </c>
      <c r="H481" s="3">
        <v>3.2479</v>
      </c>
      <c r="I481" s="3">
        <v>3.2468</v>
      </c>
      <c r="J481" s="3">
        <v>3.2489</v>
      </c>
      <c r="K481" s="3">
        <v>3.2446</v>
      </c>
      <c r="L481" s="3">
        <v>3.2441</v>
      </c>
      <c r="M481" s="3">
        <v>3.2433</v>
      </c>
      <c r="N481" s="3">
        <v>3.2426</v>
      </c>
      <c r="O481" s="3">
        <v>3.2421</v>
      </c>
      <c r="P481" s="3">
        <v>3.2414</v>
      </c>
      <c r="Q481" s="3">
        <v>3.2409</v>
      </c>
      <c r="R481" s="3">
        <v>3.2404</v>
      </c>
      <c r="S481" s="3">
        <v>3.2396</v>
      </c>
      <c r="T481" s="3">
        <v>3.2394</v>
      </c>
      <c r="U481" s="3">
        <v>3.2386</v>
      </c>
      <c r="V481" s="3">
        <v>3.2379</v>
      </c>
      <c r="W481" s="3">
        <v>3.2367</v>
      </c>
      <c r="X481" s="3">
        <v>3.2357</v>
      </c>
      <c r="Y481" s="3">
        <v>3.2345</v>
      </c>
      <c r="Z481" s="3">
        <v>3.2333</v>
      </c>
      <c r="AA481" s="3">
        <v>3.232</v>
      </c>
      <c r="AB481" s="3">
        <v>3.2303</v>
      </c>
      <c r="AC481" s="3">
        <v>3.2286</v>
      </c>
      <c r="AD481" s="3">
        <v>3.2266</v>
      </c>
      <c r="AE481" s="3">
        <v>3.2244</v>
      </c>
      <c r="AF481" s="3">
        <v>3.2215</v>
      </c>
      <c r="AG481" s="3">
        <v>3.2186</v>
      </c>
      <c r="AH481" s="3">
        <v>3.2156</v>
      </c>
      <c r="AI481" s="3">
        <v>3.2114</v>
      </c>
      <c r="AJ481" s="3">
        <v>3.207</v>
      </c>
      <c r="AK481" s="3">
        <v>3.1955</v>
      </c>
      <c r="AL481" s="3">
        <v>3.1859</v>
      </c>
      <c r="AM481" s="3">
        <v>3.1779</v>
      </c>
      <c r="AN481" s="3">
        <v>3.1832</v>
      </c>
      <c r="AO481" s="3">
        <v>3.1648</v>
      </c>
      <c r="AP481" s="3">
        <v>3.1671</v>
      </c>
      <c r="AQ481" s="3">
        <v>3.157</v>
      </c>
      <c r="AR481" s="3">
        <v>3.1462</v>
      </c>
      <c r="AS481" s="3">
        <v>3.1356</v>
      </c>
      <c r="AT481" s="3">
        <v>3.1217</v>
      </c>
      <c r="AU481" s="3">
        <v>3.1014</v>
      </c>
      <c r="AV481" s="3">
        <v>3.0692</v>
      </c>
    </row>
    <row r="482" ht="15.75" customHeight="1">
      <c r="C482" s="1">
        <v>970.0</v>
      </c>
      <c r="D482" s="1">
        <v>2.5</v>
      </c>
      <c r="E482" s="41">
        <f t="shared" si="4"/>
        <v>0.6736111111</v>
      </c>
      <c r="F482" s="3">
        <v>3.2475</v>
      </c>
      <c r="G482" s="3">
        <v>3.2477</v>
      </c>
      <c r="H482" s="3">
        <v>3.2473</v>
      </c>
      <c r="I482" s="3">
        <v>3.2465</v>
      </c>
      <c r="J482" s="3">
        <v>3.2484</v>
      </c>
      <c r="K482" s="3">
        <v>3.2443</v>
      </c>
      <c r="L482" s="3">
        <v>3.2438</v>
      </c>
      <c r="M482" s="3">
        <v>3.243</v>
      </c>
      <c r="N482" s="3">
        <v>3.2423</v>
      </c>
      <c r="O482" s="3">
        <v>3.2418</v>
      </c>
      <c r="P482" s="3">
        <v>3.2411</v>
      </c>
      <c r="Q482" s="3">
        <v>3.2406</v>
      </c>
      <c r="R482" s="3">
        <v>3.2401</v>
      </c>
      <c r="S482" s="3">
        <v>3.2394</v>
      </c>
      <c r="T482" s="3">
        <v>3.2391</v>
      </c>
      <c r="U482" s="3">
        <v>3.2382</v>
      </c>
      <c r="V482" s="3">
        <v>3.2376</v>
      </c>
      <c r="W482" s="3">
        <v>3.2364</v>
      </c>
      <c r="X482" s="3">
        <v>3.2354</v>
      </c>
      <c r="Y482" s="3">
        <v>3.2342</v>
      </c>
      <c r="Z482" s="3">
        <v>3.233</v>
      </c>
      <c r="AA482" s="3">
        <v>3.2316</v>
      </c>
      <c r="AB482" s="3">
        <v>3.23</v>
      </c>
      <c r="AC482" s="3">
        <v>3.2281</v>
      </c>
      <c r="AD482" s="3">
        <v>3.2261</v>
      </c>
      <c r="AE482" s="3">
        <v>3.2239</v>
      </c>
      <c r="AF482" s="3">
        <v>3.2212</v>
      </c>
      <c r="AG482" s="3">
        <v>3.2181</v>
      </c>
      <c r="AH482" s="3">
        <v>3.2151</v>
      </c>
      <c r="AI482" s="3">
        <v>3.2109</v>
      </c>
      <c r="AJ482" s="3">
        <v>3.2065</v>
      </c>
      <c r="AK482" s="3">
        <v>3.1948</v>
      </c>
      <c r="AL482" s="3">
        <v>3.1852</v>
      </c>
      <c r="AM482" s="3">
        <v>3.1771</v>
      </c>
      <c r="AN482" s="3">
        <v>3.1823</v>
      </c>
      <c r="AO482" s="3">
        <v>3.1638</v>
      </c>
      <c r="AP482" s="3">
        <v>3.1661</v>
      </c>
      <c r="AQ482" s="3">
        <v>3.156</v>
      </c>
      <c r="AR482" s="3">
        <v>3.145</v>
      </c>
      <c r="AS482" s="3">
        <v>3.1344</v>
      </c>
      <c r="AT482" s="3">
        <v>3.12</v>
      </c>
      <c r="AU482" s="3">
        <v>3.0989</v>
      </c>
      <c r="AV482" s="3">
        <v>3.0655</v>
      </c>
    </row>
    <row r="483" ht="15.75" customHeight="1">
      <c r="C483" s="1">
        <v>980.0</v>
      </c>
      <c r="D483" s="1">
        <v>2.5</v>
      </c>
      <c r="E483" s="41">
        <f t="shared" si="4"/>
        <v>0.6805555556</v>
      </c>
      <c r="F483" s="3">
        <v>3.247</v>
      </c>
      <c r="G483" s="3">
        <v>3.2473</v>
      </c>
      <c r="H483" s="3">
        <v>3.2468</v>
      </c>
      <c r="I483" s="3">
        <v>3.246</v>
      </c>
      <c r="J483" s="3">
        <v>3.248</v>
      </c>
      <c r="K483" s="3">
        <v>3.2438</v>
      </c>
      <c r="L483" s="3">
        <v>3.2435</v>
      </c>
      <c r="M483" s="3">
        <v>3.2424</v>
      </c>
      <c r="N483" s="3">
        <v>3.2419</v>
      </c>
      <c r="O483" s="3">
        <v>3.2414</v>
      </c>
      <c r="P483" s="3">
        <v>3.2408</v>
      </c>
      <c r="Q483" s="3">
        <v>3.2403</v>
      </c>
      <c r="R483" s="3">
        <v>3.2397</v>
      </c>
      <c r="S483" s="3">
        <v>3.2391</v>
      </c>
      <c r="T483" s="3">
        <v>3.2387</v>
      </c>
      <c r="U483" s="3">
        <v>3.2381</v>
      </c>
      <c r="V483" s="3">
        <v>3.2372</v>
      </c>
      <c r="W483" s="3">
        <v>3.236</v>
      </c>
      <c r="X483" s="3">
        <v>3.235</v>
      </c>
      <c r="Y483" s="3">
        <v>3.2338</v>
      </c>
      <c r="Z483" s="3">
        <v>3.2327</v>
      </c>
      <c r="AA483" s="3">
        <v>3.2313</v>
      </c>
      <c r="AB483" s="3">
        <v>3.2294</v>
      </c>
      <c r="AC483" s="3">
        <v>3.2278</v>
      </c>
      <c r="AD483" s="3">
        <v>3.2257</v>
      </c>
      <c r="AE483" s="3">
        <v>3.2234</v>
      </c>
      <c r="AF483" s="3">
        <v>3.2207</v>
      </c>
      <c r="AG483" s="3">
        <v>3.2176</v>
      </c>
      <c r="AH483" s="3">
        <v>3.2144</v>
      </c>
      <c r="AI483" s="3">
        <v>3.2104</v>
      </c>
      <c r="AJ483" s="3">
        <v>3.2058</v>
      </c>
      <c r="AK483" s="3">
        <v>3.1942</v>
      </c>
      <c r="AL483" s="3">
        <v>3.1844</v>
      </c>
      <c r="AM483" s="3">
        <v>3.1761</v>
      </c>
      <c r="AN483" s="3">
        <v>3.1815</v>
      </c>
      <c r="AO483" s="3">
        <v>3.1627</v>
      </c>
      <c r="AP483" s="3">
        <v>3.1651</v>
      </c>
      <c r="AQ483" s="3">
        <v>3.155</v>
      </c>
      <c r="AR483" s="3">
        <v>3.144</v>
      </c>
      <c r="AS483" s="3">
        <v>3.1332</v>
      </c>
      <c r="AT483" s="3">
        <v>3.1183</v>
      </c>
      <c r="AU483" s="3">
        <v>3.0962</v>
      </c>
      <c r="AV483" s="3">
        <v>3.0618</v>
      </c>
    </row>
    <row r="484" ht="15.75" customHeight="1">
      <c r="C484" s="1">
        <v>990.0</v>
      </c>
      <c r="D484" s="1">
        <v>2.5</v>
      </c>
      <c r="E484" s="41">
        <f t="shared" si="4"/>
        <v>0.6875</v>
      </c>
      <c r="F484" s="3">
        <v>3.2465</v>
      </c>
      <c r="G484" s="3">
        <v>3.2467</v>
      </c>
      <c r="H484" s="3">
        <v>3.2463</v>
      </c>
      <c r="I484" s="3">
        <v>3.2455</v>
      </c>
      <c r="J484" s="3">
        <v>3.2475</v>
      </c>
      <c r="K484" s="3">
        <v>3.2435</v>
      </c>
      <c r="L484" s="3">
        <v>3.243</v>
      </c>
      <c r="M484" s="3">
        <v>3.2421</v>
      </c>
      <c r="N484" s="3">
        <v>3.2416</v>
      </c>
      <c r="O484" s="3">
        <v>3.2411</v>
      </c>
      <c r="P484" s="3">
        <v>3.2404</v>
      </c>
      <c r="Q484" s="3">
        <v>3.2399</v>
      </c>
      <c r="R484" s="3">
        <v>3.2394</v>
      </c>
      <c r="S484" s="3">
        <v>3.2387</v>
      </c>
      <c r="T484" s="3">
        <v>3.2384</v>
      </c>
      <c r="U484" s="3">
        <v>3.2377</v>
      </c>
      <c r="V484" s="3">
        <v>3.2369</v>
      </c>
      <c r="W484" s="3">
        <v>3.2357</v>
      </c>
      <c r="X484" s="3">
        <v>3.2347</v>
      </c>
      <c r="Y484" s="3">
        <v>3.2335</v>
      </c>
      <c r="Z484" s="3">
        <v>3.2323</v>
      </c>
      <c r="AA484" s="3">
        <v>3.2308</v>
      </c>
      <c r="AB484" s="3">
        <v>3.2291</v>
      </c>
      <c r="AC484" s="3">
        <v>3.2274</v>
      </c>
      <c r="AD484" s="3">
        <v>3.2252</v>
      </c>
      <c r="AE484" s="3">
        <v>3.223</v>
      </c>
      <c r="AF484" s="3">
        <v>3.2202</v>
      </c>
      <c r="AG484" s="3">
        <v>3.2171</v>
      </c>
      <c r="AH484" s="3">
        <v>3.2139</v>
      </c>
      <c r="AI484" s="3">
        <v>3.2097</v>
      </c>
      <c r="AJ484" s="3">
        <v>3.2051</v>
      </c>
      <c r="AK484" s="3">
        <v>3.1933</v>
      </c>
      <c r="AL484" s="3">
        <v>3.1835</v>
      </c>
      <c r="AM484" s="3">
        <v>3.1752</v>
      </c>
      <c r="AN484" s="3">
        <v>3.1805</v>
      </c>
      <c r="AO484" s="3">
        <v>3.1617</v>
      </c>
      <c r="AP484" s="3">
        <v>3.1639</v>
      </c>
      <c r="AQ484" s="3">
        <v>3.154</v>
      </c>
      <c r="AR484" s="3">
        <v>3.143</v>
      </c>
      <c r="AS484" s="3">
        <v>3.1318</v>
      </c>
      <c r="AT484" s="3">
        <v>3.1166</v>
      </c>
      <c r="AU484" s="3">
        <v>3.0935</v>
      </c>
      <c r="AV484" s="3">
        <v>3.0577</v>
      </c>
    </row>
    <row r="485" ht="15.75" customHeight="1">
      <c r="C485" s="1">
        <v>1000.0</v>
      </c>
      <c r="D485" s="1">
        <v>2.5</v>
      </c>
      <c r="E485" s="41">
        <f t="shared" si="4"/>
        <v>0.6944444444</v>
      </c>
      <c r="F485" s="3">
        <v>3.2462</v>
      </c>
      <c r="G485" s="3">
        <v>3.2463</v>
      </c>
      <c r="H485" s="3">
        <v>3.2458</v>
      </c>
      <c r="I485" s="3">
        <v>3.245</v>
      </c>
      <c r="J485" s="3">
        <v>3.2472</v>
      </c>
      <c r="K485" s="3">
        <v>3.2431</v>
      </c>
      <c r="L485" s="3">
        <v>3.2426</v>
      </c>
      <c r="M485" s="3">
        <v>3.2418</v>
      </c>
      <c r="N485" s="3">
        <v>3.2413</v>
      </c>
      <c r="O485" s="3">
        <v>3.2408</v>
      </c>
      <c r="P485" s="3">
        <v>3.2401</v>
      </c>
      <c r="Q485" s="3">
        <v>3.2396</v>
      </c>
      <c r="R485" s="3">
        <v>3.2391</v>
      </c>
      <c r="S485" s="3">
        <v>3.2384</v>
      </c>
      <c r="T485" s="3">
        <v>3.2382</v>
      </c>
      <c r="U485" s="3">
        <v>3.2374</v>
      </c>
      <c r="V485" s="3">
        <v>3.2365</v>
      </c>
      <c r="W485" s="3">
        <v>3.2354</v>
      </c>
      <c r="X485" s="3">
        <v>3.2343</v>
      </c>
      <c r="Y485" s="3">
        <v>3.2332</v>
      </c>
      <c r="Z485" s="3">
        <v>3.232</v>
      </c>
      <c r="AA485" s="3">
        <v>3.2305</v>
      </c>
      <c r="AB485" s="3">
        <v>3.2288</v>
      </c>
      <c r="AC485" s="3">
        <v>3.2269</v>
      </c>
      <c r="AD485" s="3">
        <v>3.2249</v>
      </c>
      <c r="AE485" s="3">
        <v>3.2225</v>
      </c>
      <c r="AF485" s="3">
        <v>3.2197</v>
      </c>
      <c r="AG485" s="3">
        <v>3.2166</v>
      </c>
      <c r="AH485" s="3">
        <v>3.2134</v>
      </c>
      <c r="AI485" s="3">
        <v>3.2092</v>
      </c>
      <c r="AJ485" s="3">
        <v>3.2046</v>
      </c>
      <c r="AK485" s="3">
        <v>3.1926</v>
      </c>
      <c r="AL485" s="3">
        <v>3.1828</v>
      </c>
      <c r="AM485" s="3">
        <v>3.1744</v>
      </c>
      <c r="AN485" s="3">
        <v>3.1796</v>
      </c>
      <c r="AO485" s="3">
        <v>3.1605</v>
      </c>
      <c r="AP485" s="3">
        <v>3.1629</v>
      </c>
      <c r="AQ485" s="3">
        <v>3.1528</v>
      </c>
      <c r="AR485" s="3">
        <v>3.1418</v>
      </c>
      <c r="AS485" s="3">
        <v>3.1307</v>
      </c>
      <c r="AT485" s="3">
        <v>3.1148</v>
      </c>
      <c r="AU485" s="3">
        <v>3.0906</v>
      </c>
      <c r="AV485" s="3">
        <v>3.0537</v>
      </c>
    </row>
    <row r="486" ht="15.75" customHeight="1">
      <c r="C486" s="1">
        <v>1010.0</v>
      </c>
      <c r="D486" s="1">
        <v>2.5</v>
      </c>
      <c r="E486" s="41">
        <f t="shared" si="4"/>
        <v>0.7013888889</v>
      </c>
      <c r="F486" s="3">
        <v>3.2457</v>
      </c>
      <c r="G486" s="3">
        <v>3.2458</v>
      </c>
      <c r="H486" s="3">
        <v>3.2453</v>
      </c>
      <c r="I486" s="3">
        <v>3.2446</v>
      </c>
      <c r="J486" s="3">
        <v>3.2467</v>
      </c>
      <c r="K486" s="3">
        <v>3.2426</v>
      </c>
      <c r="L486" s="3">
        <v>3.2423</v>
      </c>
      <c r="M486" s="3">
        <v>3.2414</v>
      </c>
      <c r="N486" s="3">
        <v>3.2409</v>
      </c>
      <c r="O486" s="3">
        <v>3.2404</v>
      </c>
      <c r="P486" s="3">
        <v>3.2399</v>
      </c>
      <c r="Q486" s="3">
        <v>3.2394</v>
      </c>
      <c r="R486" s="3">
        <v>3.2389</v>
      </c>
      <c r="S486" s="3">
        <v>3.2382</v>
      </c>
      <c r="T486" s="3">
        <v>3.2379</v>
      </c>
      <c r="U486" s="3">
        <v>3.237</v>
      </c>
      <c r="V486" s="3">
        <v>3.2364</v>
      </c>
      <c r="W486" s="3">
        <v>3.235</v>
      </c>
      <c r="X486" s="3">
        <v>3.234</v>
      </c>
      <c r="Y486" s="3">
        <v>3.2328</v>
      </c>
      <c r="Z486" s="3">
        <v>3.2316</v>
      </c>
      <c r="AA486" s="3">
        <v>3.2301</v>
      </c>
      <c r="AB486" s="3">
        <v>3.2284</v>
      </c>
      <c r="AC486" s="3">
        <v>3.2266</v>
      </c>
      <c r="AD486" s="3">
        <v>3.2244</v>
      </c>
      <c r="AE486" s="3">
        <v>3.222</v>
      </c>
      <c r="AF486" s="3">
        <v>3.2191</v>
      </c>
      <c r="AG486" s="3">
        <v>3.2161</v>
      </c>
      <c r="AH486" s="3">
        <v>3.2129</v>
      </c>
      <c r="AI486" s="3">
        <v>3.2087</v>
      </c>
      <c r="AJ486" s="3">
        <v>3.2039</v>
      </c>
      <c r="AK486" s="3">
        <v>3.192</v>
      </c>
      <c r="AL486" s="3">
        <v>3.182</v>
      </c>
      <c r="AM486" s="3">
        <v>3.1734</v>
      </c>
      <c r="AN486" s="3">
        <v>3.1786</v>
      </c>
      <c r="AO486" s="3">
        <v>3.1595</v>
      </c>
      <c r="AP486" s="3">
        <v>3.1619</v>
      </c>
      <c r="AQ486" s="3">
        <v>3.1518</v>
      </c>
      <c r="AR486" s="3">
        <v>3.1408</v>
      </c>
      <c r="AS486" s="3">
        <v>3.1293</v>
      </c>
      <c r="AT486" s="3">
        <v>3.1128</v>
      </c>
      <c r="AU486" s="3">
        <v>3.0876</v>
      </c>
      <c r="AV486" s="3">
        <v>3.0494</v>
      </c>
    </row>
    <row r="487" ht="15.75" customHeight="1">
      <c r="C487" s="1">
        <v>1020.0</v>
      </c>
      <c r="D487" s="1">
        <v>2.5</v>
      </c>
      <c r="E487" s="41">
        <f t="shared" si="4"/>
        <v>0.7083333333</v>
      </c>
      <c r="F487" s="3">
        <v>3.2452</v>
      </c>
      <c r="G487" s="3">
        <v>3.2453</v>
      </c>
      <c r="H487" s="3">
        <v>3.245</v>
      </c>
      <c r="I487" s="3">
        <v>3.2441</v>
      </c>
      <c r="J487" s="3">
        <v>3.2463</v>
      </c>
      <c r="K487" s="3">
        <v>3.2423</v>
      </c>
      <c r="L487" s="3">
        <v>3.2419</v>
      </c>
      <c r="M487" s="3">
        <v>3.2411</v>
      </c>
      <c r="N487" s="3">
        <v>3.2406</v>
      </c>
      <c r="O487" s="3">
        <v>3.2401</v>
      </c>
      <c r="P487" s="3">
        <v>3.2396</v>
      </c>
      <c r="Q487" s="3">
        <v>3.2391</v>
      </c>
      <c r="R487" s="3">
        <v>3.2386</v>
      </c>
      <c r="S487" s="3">
        <v>3.2379</v>
      </c>
      <c r="T487" s="3">
        <v>3.2376</v>
      </c>
      <c r="U487" s="3">
        <v>3.2367</v>
      </c>
      <c r="V487" s="3">
        <v>3.236</v>
      </c>
      <c r="W487" s="3">
        <v>3.2347</v>
      </c>
      <c r="X487" s="3">
        <v>3.2337</v>
      </c>
      <c r="Y487" s="3">
        <v>3.2327</v>
      </c>
      <c r="Z487" s="3">
        <v>3.2313</v>
      </c>
      <c r="AA487" s="3">
        <v>3.2298</v>
      </c>
      <c r="AB487" s="3">
        <v>3.2279</v>
      </c>
      <c r="AC487" s="3">
        <v>3.2262</v>
      </c>
      <c r="AD487" s="3">
        <v>3.224</v>
      </c>
      <c r="AE487" s="3">
        <v>3.2217</v>
      </c>
      <c r="AF487" s="3">
        <v>3.2188</v>
      </c>
      <c r="AG487" s="3">
        <v>3.2156</v>
      </c>
      <c r="AH487" s="3">
        <v>3.2124</v>
      </c>
      <c r="AI487" s="3">
        <v>3.208</v>
      </c>
      <c r="AJ487" s="3">
        <v>3.2033</v>
      </c>
      <c r="AK487" s="3">
        <v>3.1913</v>
      </c>
      <c r="AL487" s="3">
        <v>3.1811</v>
      </c>
      <c r="AM487" s="3">
        <v>3.1725</v>
      </c>
      <c r="AN487" s="3">
        <v>3.1778</v>
      </c>
      <c r="AO487" s="3">
        <v>3.1585</v>
      </c>
      <c r="AP487" s="3">
        <v>3.1607</v>
      </c>
      <c r="AQ487" s="3">
        <v>3.1508</v>
      </c>
      <c r="AR487" s="3">
        <v>3.1396</v>
      </c>
      <c r="AS487" s="3">
        <v>3.128</v>
      </c>
      <c r="AT487" s="3">
        <v>3.1107</v>
      </c>
      <c r="AU487" s="3">
        <v>3.0846</v>
      </c>
      <c r="AV487" s="3">
        <v>3.045</v>
      </c>
    </row>
    <row r="488" ht="15.75" customHeight="1">
      <c r="C488" s="1">
        <v>1030.0</v>
      </c>
      <c r="D488" s="1">
        <v>2.5</v>
      </c>
      <c r="E488" s="41">
        <f t="shared" si="4"/>
        <v>0.7152777778</v>
      </c>
      <c r="F488" s="3">
        <v>3.2446</v>
      </c>
      <c r="G488" s="3">
        <v>3.2448</v>
      </c>
      <c r="H488" s="3">
        <v>3.2445</v>
      </c>
      <c r="I488" s="3">
        <v>3.2438</v>
      </c>
      <c r="J488" s="3">
        <v>3.246</v>
      </c>
      <c r="K488" s="3">
        <v>3.2419</v>
      </c>
      <c r="L488" s="3">
        <v>3.2416</v>
      </c>
      <c r="M488" s="3">
        <v>3.2408</v>
      </c>
      <c r="N488" s="3">
        <v>3.2403</v>
      </c>
      <c r="O488" s="3">
        <v>3.2397</v>
      </c>
      <c r="P488" s="3">
        <v>3.2392</v>
      </c>
      <c r="Q488" s="3">
        <v>3.2387</v>
      </c>
      <c r="R488" s="3">
        <v>3.2382</v>
      </c>
      <c r="S488" s="3">
        <v>3.2376</v>
      </c>
      <c r="T488" s="3">
        <v>3.2372</v>
      </c>
      <c r="U488" s="3">
        <v>3.2365</v>
      </c>
      <c r="V488" s="3">
        <v>3.2357</v>
      </c>
      <c r="W488" s="3">
        <v>3.2345</v>
      </c>
      <c r="X488" s="3">
        <v>3.2335</v>
      </c>
      <c r="Y488" s="3">
        <v>3.2323</v>
      </c>
      <c r="Z488" s="3">
        <v>3.231</v>
      </c>
      <c r="AA488" s="3">
        <v>3.2294</v>
      </c>
      <c r="AB488" s="3">
        <v>3.2276</v>
      </c>
      <c r="AC488" s="3">
        <v>3.2257</v>
      </c>
      <c r="AD488" s="3">
        <v>3.2235</v>
      </c>
      <c r="AE488" s="3">
        <v>3.2212</v>
      </c>
      <c r="AF488" s="3">
        <v>3.2183</v>
      </c>
      <c r="AG488" s="3">
        <v>3.2151</v>
      </c>
      <c r="AH488" s="3">
        <v>3.2119</v>
      </c>
      <c r="AI488" s="3">
        <v>3.2075</v>
      </c>
      <c r="AJ488" s="3">
        <v>3.2028</v>
      </c>
      <c r="AK488" s="3">
        <v>3.1904</v>
      </c>
      <c r="AL488" s="3">
        <v>3.1803</v>
      </c>
      <c r="AM488" s="3">
        <v>3.1717</v>
      </c>
      <c r="AN488" s="3">
        <v>3.1768</v>
      </c>
      <c r="AO488" s="3">
        <v>3.1575</v>
      </c>
      <c r="AP488" s="3">
        <v>3.1597</v>
      </c>
      <c r="AQ488" s="3">
        <v>3.1497</v>
      </c>
      <c r="AR488" s="3">
        <v>3.1386</v>
      </c>
      <c r="AS488" s="3">
        <v>3.1266</v>
      </c>
      <c r="AT488" s="3">
        <v>3.1085</v>
      </c>
      <c r="AU488" s="3">
        <v>3.0813</v>
      </c>
      <c r="AV488" s="3">
        <v>3.0405</v>
      </c>
    </row>
    <row r="489" ht="15.75" customHeight="1">
      <c r="C489" s="1">
        <v>1040.0</v>
      </c>
      <c r="D489" s="1">
        <v>2.5</v>
      </c>
      <c r="E489" s="41">
        <f t="shared" si="4"/>
        <v>0.7222222222</v>
      </c>
      <c r="F489" s="3">
        <v>3.2441</v>
      </c>
      <c r="G489" s="3">
        <v>3.2443</v>
      </c>
      <c r="H489" s="3">
        <v>3.244</v>
      </c>
      <c r="I489" s="3">
        <v>3.2433</v>
      </c>
      <c r="J489" s="3">
        <v>3.2455</v>
      </c>
      <c r="K489" s="3">
        <v>3.2414</v>
      </c>
      <c r="L489" s="3">
        <v>3.2413</v>
      </c>
      <c r="M489" s="3">
        <v>3.2404</v>
      </c>
      <c r="N489" s="3">
        <v>3.2399</v>
      </c>
      <c r="O489" s="3">
        <v>3.2396</v>
      </c>
      <c r="P489" s="3">
        <v>3.2389</v>
      </c>
      <c r="Q489" s="3">
        <v>3.2384</v>
      </c>
      <c r="R489" s="3">
        <v>3.2379</v>
      </c>
      <c r="S489" s="3">
        <v>3.2372</v>
      </c>
      <c r="T489" s="3">
        <v>3.2369</v>
      </c>
      <c r="U489" s="3">
        <v>3.2362</v>
      </c>
      <c r="V489" s="3">
        <v>3.2354</v>
      </c>
      <c r="W489" s="3">
        <v>3.2342</v>
      </c>
      <c r="X489" s="3">
        <v>3.2332</v>
      </c>
      <c r="Y489" s="3">
        <v>3.232</v>
      </c>
      <c r="Z489" s="3">
        <v>3.2306</v>
      </c>
      <c r="AA489" s="3">
        <v>3.2291</v>
      </c>
      <c r="AB489" s="3">
        <v>3.2273</v>
      </c>
      <c r="AC489" s="3">
        <v>3.2254</v>
      </c>
      <c r="AD489" s="3">
        <v>3.2232</v>
      </c>
      <c r="AE489" s="3">
        <v>3.2207</v>
      </c>
      <c r="AF489" s="3">
        <v>3.2178</v>
      </c>
      <c r="AG489" s="3">
        <v>3.2146</v>
      </c>
      <c r="AH489" s="3">
        <v>3.2114</v>
      </c>
      <c r="AI489" s="3">
        <v>3.2068</v>
      </c>
      <c r="AJ489" s="3">
        <v>3.2021</v>
      </c>
      <c r="AK489" s="3">
        <v>3.1898</v>
      </c>
      <c r="AL489" s="3">
        <v>3.1795</v>
      </c>
      <c r="AM489" s="3">
        <v>3.1707</v>
      </c>
      <c r="AN489" s="3">
        <v>3.1759</v>
      </c>
      <c r="AO489" s="3">
        <v>3.1565</v>
      </c>
      <c r="AP489" s="3">
        <v>3.1587</v>
      </c>
      <c r="AQ489" s="3">
        <v>3.1487</v>
      </c>
      <c r="AR489" s="3">
        <v>3.1374</v>
      </c>
      <c r="AS489" s="3">
        <v>3.1253</v>
      </c>
      <c r="AT489" s="3">
        <v>3.1062</v>
      </c>
      <c r="AU489" s="3">
        <v>3.078</v>
      </c>
      <c r="AV489" s="3">
        <v>3.0358</v>
      </c>
    </row>
    <row r="490" ht="15.75" customHeight="1">
      <c r="C490" s="1">
        <v>1050.0</v>
      </c>
      <c r="D490" s="1">
        <v>2.5</v>
      </c>
      <c r="E490" s="41">
        <f t="shared" si="4"/>
        <v>0.7291666667</v>
      </c>
      <c r="F490" s="3">
        <v>3.2436</v>
      </c>
      <c r="G490" s="3">
        <v>3.244</v>
      </c>
      <c r="H490" s="3">
        <v>3.2436</v>
      </c>
      <c r="I490" s="3">
        <v>3.243</v>
      </c>
      <c r="J490" s="3">
        <v>3.2452</v>
      </c>
      <c r="K490" s="3">
        <v>3.2411</v>
      </c>
      <c r="L490" s="3">
        <v>3.2409</v>
      </c>
      <c r="M490" s="3">
        <v>3.2401</v>
      </c>
      <c r="N490" s="3">
        <v>3.2396</v>
      </c>
      <c r="O490" s="3">
        <v>3.2392</v>
      </c>
      <c r="P490" s="3">
        <v>3.2386</v>
      </c>
      <c r="Q490" s="3">
        <v>3.2382</v>
      </c>
      <c r="R490" s="3">
        <v>3.2376</v>
      </c>
      <c r="S490" s="3">
        <v>3.237</v>
      </c>
      <c r="T490" s="3">
        <v>3.2367</v>
      </c>
      <c r="U490" s="3">
        <v>3.2359</v>
      </c>
      <c r="V490" s="3">
        <v>3.235</v>
      </c>
      <c r="W490" s="3">
        <v>3.2338</v>
      </c>
      <c r="X490" s="3">
        <v>3.2328</v>
      </c>
      <c r="Y490" s="3">
        <v>3.2316</v>
      </c>
      <c r="Z490" s="3">
        <v>3.2303</v>
      </c>
      <c r="AA490" s="3">
        <v>3.2286</v>
      </c>
      <c r="AB490" s="3">
        <v>3.2269</v>
      </c>
      <c r="AC490" s="3">
        <v>3.2249</v>
      </c>
      <c r="AD490" s="3">
        <v>3.2227</v>
      </c>
      <c r="AE490" s="3">
        <v>3.2202</v>
      </c>
      <c r="AF490" s="3">
        <v>3.2173</v>
      </c>
      <c r="AG490" s="3">
        <v>3.2141</v>
      </c>
      <c r="AH490" s="3">
        <v>3.2107</v>
      </c>
      <c r="AI490" s="3">
        <v>3.2063</v>
      </c>
      <c r="AJ490" s="3">
        <v>3.2014</v>
      </c>
      <c r="AK490" s="3">
        <v>3.1891</v>
      </c>
      <c r="AL490" s="3">
        <v>3.1788</v>
      </c>
      <c r="AM490" s="3">
        <v>3.1698</v>
      </c>
      <c r="AN490" s="3">
        <v>3.1749</v>
      </c>
      <c r="AO490" s="3">
        <v>3.1555</v>
      </c>
      <c r="AP490" s="3">
        <v>3.1575</v>
      </c>
      <c r="AQ490" s="3">
        <v>3.1477</v>
      </c>
      <c r="AR490" s="3">
        <v>3.1362</v>
      </c>
      <c r="AS490" s="3">
        <v>3.1237</v>
      </c>
      <c r="AT490" s="3">
        <v>3.1038</v>
      </c>
      <c r="AU490" s="3">
        <v>3.0744</v>
      </c>
      <c r="AV490" s="3">
        <v>3.0309</v>
      </c>
    </row>
    <row r="491" ht="15.75" customHeight="1">
      <c r="C491" s="1">
        <v>1060.0</v>
      </c>
      <c r="D491" s="1">
        <v>2.5</v>
      </c>
      <c r="E491" s="41">
        <f t="shared" si="4"/>
        <v>0.7361111111</v>
      </c>
      <c r="F491" s="3">
        <v>3.2433</v>
      </c>
      <c r="G491" s="3">
        <v>3.2435</v>
      </c>
      <c r="H491" s="3">
        <v>3.2431</v>
      </c>
      <c r="I491" s="3">
        <v>3.2424</v>
      </c>
      <c r="J491" s="3">
        <v>3.2448</v>
      </c>
      <c r="K491" s="3">
        <v>3.2408</v>
      </c>
      <c r="L491" s="3">
        <v>3.2406</v>
      </c>
      <c r="M491" s="3">
        <v>3.2397</v>
      </c>
      <c r="N491" s="3">
        <v>3.2392</v>
      </c>
      <c r="O491" s="3">
        <v>3.2389</v>
      </c>
      <c r="P491" s="3">
        <v>3.2384</v>
      </c>
      <c r="Q491" s="3">
        <v>3.2379</v>
      </c>
      <c r="R491" s="3">
        <v>3.2374</v>
      </c>
      <c r="S491" s="3">
        <v>3.2367</v>
      </c>
      <c r="T491" s="3">
        <v>3.2364</v>
      </c>
      <c r="U491" s="3">
        <v>3.2355</v>
      </c>
      <c r="V491" s="3">
        <v>3.2347</v>
      </c>
      <c r="W491" s="3">
        <v>3.2335</v>
      </c>
      <c r="X491" s="3">
        <v>3.2325</v>
      </c>
      <c r="Y491" s="3">
        <v>3.2313</v>
      </c>
      <c r="Z491" s="3">
        <v>3.2298</v>
      </c>
      <c r="AA491" s="3">
        <v>3.2283</v>
      </c>
      <c r="AB491" s="3">
        <v>3.2264</v>
      </c>
      <c r="AC491" s="3">
        <v>3.2245</v>
      </c>
      <c r="AD491" s="3">
        <v>3.2224</v>
      </c>
      <c r="AE491" s="3">
        <v>3.2198</v>
      </c>
      <c r="AF491" s="3">
        <v>3.2168</v>
      </c>
      <c r="AG491" s="3">
        <v>3.2136</v>
      </c>
      <c r="AH491" s="3">
        <v>3.2102</v>
      </c>
      <c r="AI491" s="3">
        <v>3.2056</v>
      </c>
      <c r="AJ491" s="3">
        <v>3.2007</v>
      </c>
      <c r="AK491" s="3">
        <v>3.1882</v>
      </c>
      <c r="AL491" s="3">
        <v>3.1779</v>
      </c>
      <c r="AM491" s="3">
        <v>3.1688</v>
      </c>
      <c r="AN491" s="3">
        <v>3.1741</v>
      </c>
      <c r="AO491" s="3">
        <v>3.1545</v>
      </c>
      <c r="AP491" s="3">
        <v>3.1565</v>
      </c>
      <c r="AQ491" s="3">
        <v>3.1467</v>
      </c>
      <c r="AR491" s="3">
        <v>3.135</v>
      </c>
      <c r="AS491" s="3">
        <v>3.1222</v>
      </c>
      <c r="AT491" s="3">
        <v>3.1013</v>
      </c>
      <c r="AU491" s="3">
        <v>3.0707</v>
      </c>
      <c r="AV491" s="3">
        <v>3.026</v>
      </c>
    </row>
    <row r="492" ht="15.75" customHeight="1">
      <c r="C492" s="1">
        <v>1070.0</v>
      </c>
      <c r="D492" s="1">
        <v>2.5</v>
      </c>
      <c r="E492" s="41">
        <f t="shared" si="4"/>
        <v>0.7430555556</v>
      </c>
      <c r="F492" s="3">
        <v>3.2428</v>
      </c>
      <c r="G492" s="3">
        <v>3.2431</v>
      </c>
      <c r="H492" s="3">
        <v>3.2426</v>
      </c>
      <c r="I492" s="3">
        <v>3.2421</v>
      </c>
      <c r="J492" s="3">
        <v>3.2445</v>
      </c>
      <c r="K492" s="3">
        <v>3.2404</v>
      </c>
      <c r="L492" s="3">
        <v>3.2401</v>
      </c>
      <c r="M492" s="3">
        <v>3.2394</v>
      </c>
      <c r="N492" s="3">
        <v>3.2389</v>
      </c>
      <c r="O492" s="3">
        <v>3.2386</v>
      </c>
      <c r="P492" s="3">
        <v>3.2381</v>
      </c>
      <c r="Q492" s="3">
        <v>3.2376</v>
      </c>
      <c r="R492" s="3">
        <v>3.237</v>
      </c>
      <c r="S492" s="3">
        <v>3.2364</v>
      </c>
      <c r="T492" s="3">
        <v>3.236</v>
      </c>
      <c r="U492" s="3">
        <v>3.2352</v>
      </c>
      <c r="V492" s="3">
        <v>3.2343</v>
      </c>
      <c r="W492" s="3">
        <v>3.2332</v>
      </c>
      <c r="X492" s="3">
        <v>3.2321</v>
      </c>
      <c r="Y492" s="3">
        <v>3.231</v>
      </c>
      <c r="Z492" s="3">
        <v>3.2294</v>
      </c>
      <c r="AA492" s="3">
        <v>3.2279</v>
      </c>
      <c r="AB492" s="3">
        <v>3.2261</v>
      </c>
      <c r="AC492" s="3">
        <v>3.224</v>
      </c>
      <c r="AD492" s="3">
        <v>3.2218</v>
      </c>
      <c r="AE492" s="3">
        <v>3.2193</v>
      </c>
      <c r="AF492" s="3">
        <v>3.2163</v>
      </c>
      <c r="AG492" s="3">
        <v>3.2131</v>
      </c>
      <c r="AH492" s="3">
        <v>3.2097</v>
      </c>
      <c r="AI492" s="3">
        <v>3.2051</v>
      </c>
      <c r="AJ492" s="3">
        <v>3.2001</v>
      </c>
      <c r="AK492" s="3">
        <v>3.1876</v>
      </c>
      <c r="AL492" s="3">
        <v>3.1771</v>
      </c>
      <c r="AM492" s="3">
        <v>3.168</v>
      </c>
      <c r="AN492" s="3">
        <v>3.173</v>
      </c>
      <c r="AO492" s="3">
        <v>3.1535</v>
      </c>
      <c r="AP492" s="3">
        <v>3.1555</v>
      </c>
      <c r="AQ492" s="3">
        <v>3.1457</v>
      </c>
      <c r="AR492" s="3">
        <v>3.1339</v>
      </c>
      <c r="AS492" s="3">
        <v>3.1205</v>
      </c>
      <c r="AT492" s="3">
        <v>3.0987</v>
      </c>
      <c r="AU492" s="3">
        <v>3.0668</v>
      </c>
      <c r="AV492" s="3">
        <v>3.0207</v>
      </c>
    </row>
    <row r="493" ht="15.75" customHeight="1">
      <c r="C493" s="1">
        <v>1080.0</v>
      </c>
      <c r="D493" s="1">
        <v>2.5</v>
      </c>
      <c r="E493" s="41">
        <f t="shared" si="4"/>
        <v>0.75</v>
      </c>
      <c r="F493" s="3">
        <v>3.2423</v>
      </c>
      <c r="G493" s="3">
        <v>3.2426</v>
      </c>
      <c r="H493" s="3">
        <v>3.2423</v>
      </c>
      <c r="I493" s="3">
        <v>3.2418</v>
      </c>
      <c r="J493" s="3">
        <v>3.2441</v>
      </c>
      <c r="K493" s="3">
        <v>3.2401</v>
      </c>
      <c r="L493" s="3">
        <v>3.2397</v>
      </c>
      <c r="M493" s="3">
        <v>3.2391</v>
      </c>
      <c r="N493" s="3">
        <v>3.2387</v>
      </c>
      <c r="O493" s="3">
        <v>3.2382</v>
      </c>
      <c r="P493" s="3">
        <v>3.2377</v>
      </c>
      <c r="Q493" s="3">
        <v>3.2372</v>
      </c>
      <c r="R493" s="3">
        <v>3.2367</v>
      </c>
      <c r="S493" s="3">
        <v>3.236</v>
      </c>
      <c r="T493" s="3">
        <v>3.2357</v>
      </c>
      <c r="U493" s="3">
        <v>3.235</v>
      </c>
      <c r="V493" s="3">
        <v>3.234</v>
      </c>
      <c r="W493" s="3">
        <v>3.2328</v>
      </c>
      <c r="X493" s="3">
        <v>3.2318</v>
      </c>
      <c r="Y493" s="3">
        <v>3.2306</v>
      </c>
      <c r="Z493" s="3">
        <v>3.2291</v>
      </c>
      <c r="AA493" s="3">
        <v>3.2276</v>
      </c>
      <c r="AB493" s="3">
        <v>3.2256</v>
      </c>
      <c r="AC493" s="3">
        <v>3.2237</v>
      </c>
      <c r="AD493" s="3">
        <v>3.2213</v>
      </c>
      <c r="AE493" s="3">
        <v>3.2188</v>
      </c>
      <c r="AF493" s="3">
        <v>3.2158</v>
      </c>
      <c r="AG493" s="3">
        <v>3.2126</v>
      </c>
      <c r="AH493" s="3">
        <v>3.209</v>
      </c>
      <c r="AI493" s="3">
        <v>3.2045</v>
      </c>
      <c r="AJ493" s="3">
        <v>3.1994</v>
      </c>
      <c r="AK493" s="3">
        <v>3.1869</v>
      </c>
      <c r="AL493" s="3">
        <v>3.1763</v>
      </c>
      <c r="AM493" s="3">
        <v>3.167</v>
      </c>
      <c r="AN493" s="3">
        <v>3.172</v>
      </c>
      <c r="AO493" s="3">
        <v>3.1524</v>
      </c>
      <c r="AP493" s="3">
        <v>3.1545</v>
      </c>
      <c r="AQ493" s="3">
        <v>3.1445</v>
      </c>
      <c r="AR493" s="3">
        <v>3.1327</v>
      </c>
      <c r="AS493" s="3">
        <v>3.1188</v>
      </c>
      <c r="AT493" s="3">
        <v>3.0959</v>
      </c>
      <c r="AU493" s="3">
        <v>3.0629</v>
      </c>
      <c r="AV493" s="3">
        <v>3.0155</v>
      </c>
    </row>
    <row r="494" ht="15.75" customHeight="1">
      <c r="C494" s="1">
        <v>1090.0</v>
      </c>
      <c r="D494" s="1">
        <v>2.5</v>
      </c>
      <c r="E494" s="41">
        <f t="shared" si="4"/>
        <v>0.7569444444</v>
      </c>
      <c r="F494" s="3">
        <v>3.2419</v>
      </c>
      <c r="G494" s="3">
        <v>3.2423</v>
      </c>
      <c r="H494" s="3">
        <v>3.2419</v>
      </c>
      <c r="I494" s="3">
        <v>3.2413</v>
      </c>
      <c r="J494" s="3">
        <v>3.2438</v>
      </c>
      <c r="K494" s="3">
        <v>3.2397</v>
      </c>
      <c r="L494" s="3">
        <v>3.2394</v>
      </c>
      <c r="M494" s="3">
        <v>3.2387</v>
      </c>
      <c r="N494" s="3">
        <v>3.2384</v>
      </c>
      <c r="O494" s="3">
        <v>3.2379</v>
      </c>
      <c r="P494" s="3">
        <v>3.2374</v>
      </c>
      <c r="Q494" s="3">
        <v>3.2369</v>
      </c>
      <c r="R494" s="3">
        <v>3.2364</v>
      </c>
      <c r="S494" s="3">
        <v>3.2359</v>
      </c>
      <c r="T494" s="3">
        <v>3.2355</v>
      </c>
      <c r="U494" s="3">
        <v>3.2347</v>
      </c>
      <c r="V494" s="3">
        <v>3.2338</v>
      </c>
      <c r="W494" s="3">
        <v>3.2325</v>
      </c>
      <c r="X494" s="3">
        <v>3.2315</v>
      </c>
      <c r="Y494" s="3">
        <v>3.2303</v>
      </c>
      <c r="Z494" s="3">
        <v>3.2288</v>
      </c>
      <c r="AA494" s="3">
        <v>3.2273</v>
      </c>
      <c r="AB494" s="3">
        <v>3.2252</v>
      </c>
      <c r="AC494" s="3">
        <v>3.2232</v>
      </c>
      <c r="AD494" s="3">
        <v>3.2208</v>
      </c>
      <c r="AE494" s="3">
        <v>3.2183</v>
      </c>
      <c r="AF494" s="3">
        <v>3.2153</v>
      </c>
      <c r="AG494" s="3">
        <v>3.2121</v>
      </c>
      <c r="AH494" s="3">
        <v>3.2085</v>
      </c>
      <c r="AI494" s="3">
        <v>3.2039</v>
      </c>
      <c r="AJ494" s="3">
        <v>3.1989</v>
      </c>
      <c r="AK494" s="3">
        <v>3.186</v>
      </c>
      <c r="AL494" s="3">
        <v>3.1754</v>
      </c>
      <c r="AM494" s="3">
        <v>3.166</v>
      </c>
      <c r="AN494" s="3">
        <v>3.171</v>
      </c>
      <c r="AO494" s="3">
        <v>3.1514</v>
      </c>
      <c r="AP494" s="3">
        <v>3.1535</v>
      </c>
      <c r="AQ494" s="3">
        <v>3.1435</v>
      </c>
      <c r="AR494" s="3">
        <v>3.1315</v>
      </c>
      <c r="AS494" s="3">
        <v>3.117</v>
      </c>
      <c r="AT494" s="3">
        <v>3.093</v>
      </c>
      <c r="AU494" s="3">
        <v>3.0587</v>
      </c>
      <c r="AV494" s="3">
        <v>3.0099</v>
      </c>
    </row>
    <row r="495" ht="15.75" customHeight="1">
      <c r="C495" s="1">
        <v>1100.0</v>
      </c>
      <c r="D495" s="1">
        <v>2.5</v>
      </c>
      <c r="E495" s="41">
        <f t="shared" si="4"/>
        <v>0.7638888889</v>
      </c>
      <c r="F495" s="3">
        <v>3.2414</v>
      </c>
      <c r="G495" s="3">
        <v>3.2418</v>
      </c>
      <c r="H495" s="3">
        <v>3.2414</v>
      </c>
      <c r="I495" s="3">
        <v>3.2409</v>
      </c>
      <c r="J495" s="3">
        <v>3.2433</v>
      </c>
      <c r="K495" s="3">
        <v>3.2394</v>
      </c>
      <c r="L495" s="3">
        <v>3.2392</v>
      </c>
      <c r="M495" s="3">
        <v>3.2384</v>
      </c>
      <c r="N495" s="3">
        <v>3.2381</v>
      </c>
      <c r="O495" s="3">
        <v>3.2377</v>
      </c>
      <c r="P495" s="3">
        <v>3.237</v>
      </c>
      <c r="Q495" s="3">
        <v>3.2367</v>
      </c>
      <c r="R495" s="3">
        <v>3.2362</v>
      </c>
      <c r="S495" s="3">
        <v>3.2355</v>
      </c>
      <c r="T495" s="3">
        <v>3.2352</v>
      </c>
      <c r="U495" s="3">
        <v>3.2343</v>
      </c>
      <c r="V495" s="3">
        <v>3.2335</v>
      </c>
      <c r="W495" s="3">
        <v>3.2321</v>
      </c>
      <c r="X495" s="3">
        <v>3.2311</v>
      </c>
      <c r="Y495" s="3">
        <v>3.23</v>
      </c>
      <c r="Z495" s="3">
        <v>3.2284</v>
      </c>
      <c r="AA495" s="3">
        <v>3.2267</v>
      </c>
      <c r="AB495" s="3">
        <v>3.2249</v>
      </c>
      <c r="AC495" s="3">
        <v>3.2229</v>
      </c>
      <c r="AD495" s="3">
        <v>3.2205</v>
      </c>
      <c r="AE495" s="3">
        <v>3.2178</v>
      </c>
      <c r="AF495" s="3">
        <v>3.2148</v>
      </c>
      <c r="AG495" s="3">
        <v>3.2115</v>
      </c>
      <c r="AH495" s="3">
        <v>3.208</v>
      </c>
      <c r="AI495" s="3">
        <v>3.2033</v>
      </c>
      <c r="AJ495" s="3">
        <v>3.1982</v>
      </c>
      <c r="AK495" s="3">
        <v>3.1854</v>
      </c>
      <c r="AL495" s="3">
        <v>3.1744</v>
      </c>
      <c r="AM495" s="3">
        <v>3.1651</v>
      </c>
      <c r="AN495" s="3">
        <v>3.17</v>
      </c>
      <c r="AO495" s="3">
        <v>3.1504</v>
      </c>
      <c r="AP495" s="3">
        <v>3.1524</v>
      </c>
      <c r="AQ495" s="3">
        <v>3.1425</v>
      </c>
      <c r="AR495" s="3">
        <v>3.1303</v>
      </c>
      <c r="AS495" s="3">
        <v>3.1151</v>
      </c>
      <c r="AT495" s="3">
        <v>3.09</v>
      </c>
      <c r="AU495" s="3">
        <v>3.0545</v>
      </c>
      <c r="AV495" s="3">
        <v>3.0043</v>
      </c>
    </row>
    <row r="496" ht="15.75" customHeight="1">
      <c r="C496" s="1">
        <v>1110.0</v>
      </c>
      <c r="D496" s="1">
        <v>2.5</v>
      </c>
      <c r="E496" s="41">
        <f t="shared" si="4"/>
        <v>0.7708333333</v>
      </c>
      <c r="F496" s="3">
        <v>3.2411</v>
      </c>
      <c r="G496" s="3">
        <v>3.2414</v>
      </c>
      <c r="H496" s="3">
        <v>3.2411</v>
      </c>
      <c r="I496" s="3">
        <v>3.2406</v>
      </c>
      <c r="J496" s="3">
        <v>3.243</v>
      </c>
      <c r="K496" s="3">
        <v>3.2391</v>
      </c>
      <c r="L496" s="3">
        <v>3.2389</v>
      </c>
      <c r="M496" s="3">
        <v>3.2381</v>
      </c>
      <c r="N496" s="3">
        <v>3.2377</v>
      </c>
      <c r="O496" s="3">
        <v>3.2374</v>
      </c>
      <c r="P496" s="3">
        <v>3.2369</v>
      </c>
      <c r="Q496" s="3">
        <v>3.2364</v>
      </c>
      <c r="R496" s="3">
        <v>3.2359</v>
      </c>
      <c r="S496" s="3">
        <v>3.2352</v>
      </c>
      <c r="T496" s="3">
        <v>3.2348</v>
      </c>
      <c r="U496" s="3">
        <v>3.234</v>
      </c>
      <c r="V496" s="3">
        <v>3.2332</v>
      </c>
      <c r="W496" s="3">
        <v>3.232</v>
      </c>
      <c r="X496" s="3">
        <v>3.2308</v>
      </c>
      <c r="Y496" s="3">
        <v>3.2296</v>
      </c>
      <c r="Z496" s="3">
        <v>3.2281</v>
      </c>
      <c r="AA496" s="3">
        <v>3.2264</v>
      </c>
      <c r="AB496" s="3">
        <v>3.2244</v>
      </c>
      <c r="AC496" s="3">
        <v>3.2224</v>
      </c>
      <c r="AD496" s="3">
        <v>3.22</v>
      </c>
      <c r="AE496" s="3">
        <v>3.2175</v>
      </c>
      <c r="AF496" s="3">
        <v>3.2142</v>
      </c>
      <c r="AG496" s="3">
        <v>3.211</v>
      </c>
      <c r="AH496" s="3">
        <v>3.2075</v>
      </c>
      <c r="AI496" s="3">
        <v>3.2028</v>
      </c>
      <c r="AJ496" s="3">
        <v>3.1975</v>
      </c>
      <c r="AK496" s="3">
        <v>3.1845</v>
      </c>
      <c r="AL496" s="3">
        <v>3.1736</v>
      </c>
      <c r="AM496" s="3">
        <v>3.1641</v>
      </c>
      <c r="AN496" s="3">
        <v>3.169</v>
      </c>
      <c r="AO496" s="3">
        <v>3.1494</v>
      </c>
      <c r="AP496" s="3">
        <v>3.1514</v>
      </c>
      <c r="AQ496" s="3">
        <v>3.1415</v>
      </c>
      <c r="AR496" s="3">
        <v>3.129</v>
      </c>
      <c r="AS496" s="3">
        <v>3.1131</v>
      </c>
      <c r="AT496" s="3">
        <v>3.0869</v>
      </c>
      <c r="AU496" s="3">
        <v>3.0501</v>
      </c>
      <c r="AV496" s="3">
        <v>2.9984</v>
      </c>
    </row>
    <row r="497" ht="15.75" customHeight="1">
      <c r="C497" s="1">
        <v>1120.0</v>
      </c>
      <c r="D497" s="1">
        <v>2.5</v>
      </c>
      <c r="E497" s="41">
        <f t="shared" si="4"/>
        <v>0.7777777778</v>
      </c>
      <c r="F497" s="3">
        <v>3.2406</v>
      </c>
      <c r="G497" s="3">
        <v>3.2409</v>
      </c>
      <c r="H497" s="3">
        <v>3.2406</v>
      </c>
      <c r="I497" s="3">
        <v>3.2403</v>
      </c>
      <c r="J497" s="3">
        <v>3.2426</v>
      </c>
      <c r="K497" s="3">
        <v>3.2387</v>
      </c>
      <c r="L497" s="3">
        <v>3.2386</v>
      </c>
      <c r="M497" s="3">
        <v>3.2379</v>
      </c>
      <c r="N497" s="3">
        <v>3.2374</v>
      </c>
      <c r="O497" s="3">
        <v>3.237</v>
      </c>
      <c r="P497" s="3">
        <v>3.2365</v>
      </c>
      <c r="Q497" s="3">
        <v>3.236</v>
      </c>
      <c r="R497" s="3">
        <v>3.2355</v>
      </c>
      <c r="S497" s="3">
        <v>3.2348</v>
      </c>
      <c r="T497" s="3">
        <v>3.2345</v>
      </c>
      <c r="U497" s="3">
        <v>3.2337</v>
      </c>
      <c r="V497" s="3">
        <v>3.2328</v>
      </c>
      <c r="W497" s="3">
        <v>3.2316</v>
      </c>
      <c r="X497" s="3">
        <v>3.2305</v>
      </c>
      <c r="Y497" s="3">
        <v>3.2293</v>
      </c>
      <c r="Z497" s="3">
        <v>3.2278</v>
      </c>
      <c r="AA497" s="3">
        <v>3.2261</v>
      </c>
      <c r="AB497" s="3">
        <v>3.224</v>
      </c>
      <c r="AC497" s="3">
        <v>3.222</v>
      </c>
      <c r="AD497" s="3">
        <v>3.2195</v>
      </c>
      <c r="AE497" s="3">
        <v>3.2169</v>
      </c>
      <c r="AF497" s="3">
        <v>3.2137</v>
      </c>
      <c r="AG497" s="3">
        <v>3.2104</v>
      </c>
      <c r="AH497" s="3">
        <v>3.2068</v>
      </c>
      <c r="AI497" s="3">
        <v>3.2021</v>
      </c>
      <c r="AJ497" s="3">
        <v>3.1969</v>
      </c>
      <c r="AK497" s="3">
        <v>3.1837</v>
      </c>
      <c r="AL497" s="3">
        <v>3.1727</v>
      </c>
      <c r="AM497" s="3">
        <v>3.1631</v>
      </c>
      <c r="AN497" s="3">
        <v>3.1681</v>
      </c>
      <c r="AO497" s="3">
        <v>3.1484</v>
      </c>
      <c r="AP497" s="3">
        <v>3.1504</v>
      </c>
      <c r="AQ497" s="3">
        <v>3.1403</v>
      </c>
      <c r="AR497" s="3">
        <v>3.1276</v>
      </c>
      <c r="AS497" s="3">
        <v>3.1109</v>
      </c>
      <c r="AT497" s="3">
        <v>3.0837</v>
      </c>
      <c r="AU497" s="3">
        <v>3.0455</v>
      </c>
      <c r="AV497" s="3">
        <v>2.9925</v>
      </c>
    </row>
    <row r="498" ht="15.75" customHeight="1">
      <c r="C498" s="1">
        <v>1130.0</v>
      </c>
      <c r="D498" s="1">
        <v>2.5</v>
      </c>
      <c r="E498" s="41">
        <f t="shared" si="4"/>
        <v>0.7847222222</v>
      </c>
      <c r="F498" s="3">
        <v>3.2403</v>
      </c>
      <c r="G498" s="3">
        <v>3.2406</v>
      </c>
      <c r="H498" s="3">
        <v>3.2403</v>
      </c>
      <c r="I498" s="3">
        <v>3.2399</v>
      </c>
      <c r="J498" s="3">
        <v>3.2423</v>
      </c>
      <c r="K498" s="3">
        <v>3.2384</v>
      </c>
      <c r="L498" s="3">
        <v>3.2382</v>
      </c>
      <c r="M498" s="3">
        <v>3.2376</v>
      </c>
      <c r="N498" s="3">
        <v>3.2372</v>
      </c>
      <c r="O498" s="3">
        <v>3.2367</v>
      </c>
      <c r="P498" s="3">
        <v>3.2362</v>
      </c>
      <c r="Q498" s="3">
        <v>3.2357</v>
      </c>
      <c r="R498" s="3">
        <v>3.2352</v>
      </c>
      <c r="S498" s="3">
        <v>3.2347</v>
      </c>
      <c r="T498" s="3">
        <v>3.2342</v>
      </c>
      <c r="U498" s="3">
        <v>3.2335</v>
      </c>
      <c r="V498" s="3">
        <v>3.2325</v>
      </c>
      <c r="W498" s="3">
        <v>3.2313</v>
      </c>
      <c r="X498" s="3">
        <v>3.2301</v>
      </c>
      <c r="Y498" s="3">
        <v>3.2288</v>
      </c>
      <c r="Z498" s="3">
        <v>3.2273</v>
      </c>
      <c r="AA498" s="3">
        <v>3.2256</v>
      </c>
      <c r="AB498" s="3">
        <v>3.2235</v>
      </c>
      <c r="AC498" s="3">
        <v>3.2215</v>
      </c>
      <c r="AD498" s="3">
        <v>3.2191</v>
      </c>
      <c r="AE498" s="3">
        <v>3.2164</v>
      </c>
      <c r="AF498" s="3">
        <v>3.2132</v>
      </c>
      <c r="AG498" s="3">
        <v>3.2099</v>
      </c>
      <c r="AH498" s="3">
        <v>3.2063</v>
      </c>
      <c r="AI498" s="3">
        <v>3.2014</v>
      </c>
      <c r="AJ498" s="3">
        <v>3.196</v>
      </c>
      <c r="AK498" s="3">
        <v>3.183</v>
      </c>
      <c r="AL498" s="3">
        <v>3.1719</v>
      </c>
      <c r="AM498" s="3">
        <v>3.1621</v>
      </c>
      <c r="AN498" s="3">
        <v>3.1671</v>
      </c>
      <c r="AO498" s="3">
        <v>3.1474</v>
      </c>
      <c r="AP498" s="3">
        <v>3.1494</v>
      </c>
      <c r="AQ498" s="3">
        <v>3.1393</v>
      </c>
      <c r="AR498" s="3">
        <v>3.1263</v>
      </c>
      <c r="AS498" s="3">
        <v>3.1087</v>
      </c>
      <c r="AT498" s="3">
        <v>3.0803</v>
      </c>
      <c r="AU498" s="3">
        <v>3.0408</v>
      </c>
      <c r="AV498" s="3">
        <v>2.9863</v>
      </c>
    </row>
    <row r="499" ht="15.75" customHeight="1">
      <c r="C499" s="1">
        <v>1140.0</v>
      </c>
      <c r="D499" s="1">
        <v>2.5</v>
      </c>
      <c r="E499" s="41">
        <f t="shared" si="4"/>
        <v>0.7916666667</v>
      </c>
      <c r="F499" s="3">
        <v>3.2397</v>
      </c>
      <c r="G499" s="3">
        <v>3.2401</v>
      </c>
      <c r="H499" s="3">
        <v>3.2399</v>
      </c>
      <c r="I499" s="3">
        <v>3.2394</v>
      </c>
      <c r="J499" s="3">
        <v>3.2419</v>
      </c>
      <c r="K499" s="3">
        <v>3.2381</v>
      </c>
      <c r="L499" s="3">
        <v>3.2379</v>
      </c>
      <c r="M499" s="3">
        <v>3.2372</v>
      </c>
      <c r="N499" s="3">
        <v>3.2369</v>
      </c>
      <c r="O499" s="3">
        <v>3.2364</v>
      </c>
      <c r="P499" s="3">
        <v>3.2359</v>
      </c>
      <c r="Q499" s="3">
        <v>3.2355</v>
      </c>
      <c r="R499" s="3">
        <v>3.2348</v>
      </c>
      <c r="S499" s="3">
        <v>3.2343</v>
      </c>
      <c r="T499" s="3">
        <v>3.2338</v>
      </c>
      <c r="U499" s="3">
        <v>3.2332</v>
      </c>
      <c r="V499" s="3">
        <v>3.2321</v>
      </c>
      <c r="W499" s="3">
        <v>3.231</v>
      </c>
      <c r="X499" s="3">
        <v>3.2298</v>
      </c>
      <c r="Y499" s="3">
        <v>3.2284</v>
      </c>
      <c r="Z499" s="3">
        <v>3.2269</v>
      </c>
      <c r="AA499" s="3">
        <v>3.2252</v>
      </c>
      <c r="AB499" s="3">
        <v>3.2232</v>
      </c>
      <c r="AC499" s="3">
        <v>3.2212</v>
      </c>
      <c r="AD499" s="3">
        <v>3.2186</v>
      </c>
      <c r="AE499" s="3">
        <v>3.2159</v>
      </c>
      <c r="AF499" s="3">
        <v>3.2129</v>
      </c>
      <c r="AG499" s="3">
        <v>3.2094</v>
      </c>
      <c r="AH499" s="3">
        <v>3.2056</v>
      </c>
      <c r="AI499" s="3">
        <v>3.2009</v>
      </c>
      <c r="AJ499" s="3">
        <v>3.1953</v>
      </c>
      <c r="AK499" s="3">
        <v>3.1822</v>
      </c>
      <c r="AL499" s="3">
        <v>3.1708</v>
      </c>
      <c r="AM499" s="3">
        <v>3.1611</v>
      </c>
      <c r="AN499" s="3">
        <v>3.166</v>
      </c>
      <c r="AO499" s="3">
        <v>3.1465</v>
      </c>
      <c r="AP499" s="3">
        <v>3.1484</v>
      </c>
      <c r="AQ499" s="3">
        <v>3.1383</v>
      </c>
      <c r="AR499" s="3">
        <v>3.1247</v>
      </c>
      <c r="AS499" s="3">
        <v>3.1063</v>
      </c>
      <c r="AT499" s="3">
        <v>3.0768</v>
      </c>
      <c r="AU499" s="3">
        <v>3.0361</v>
      </c>
      <c r="AV499" s="3">
        <v>2.98</v>
      </c>
    </row>
    <row r="500" ht="15.75" customHeight="1">
      <c r="C500" s="1">
        <v>1150.0</v>
      </c>
      <c r="D500" s="1">
        <v>2.5</v>
      </c>
      <c r="E500" s="41">
        <f t="shared" si="4"/>
        <v>0.7986111111</v>
      </c>
      <c r="F500" s="3">
        <v>3.2394</v>
      </c>
      <c r="G500" s="3">
        <v>3.2397</v>
      </c>
      <c r="H500" s="3">
        <v>3.2396</v>
      </c>
      <c r="I500" s="3">
        <v>3.2391</v>
      </c>
      <c r="J500" s="3">
        <v>3.2416</v>
      </c>
      <c r="K500" s="3">
        <v>3.2377</v>
      </c>
      <c r="L500" s="3">
        <v>3.2376</v>
      </c>
      <c r="M500" s="3">
        <v>3.2369</v>
      </c>
      <c r="N500" s="3">
        <v>3.2365</v>
      </c>
      <c r="O500" s="3">
        <v>3.2362</v>
      </c>
      <c r="P500" s="3">
        <v>3.2357</v>
      </c>
      <c r="Q500" s="3">
        <v>3.2352</v>
      </c>
      <c r="R500" s="3">
        <v>3.2347</v>
      </c>
      <c r="S500" s="3">
        <v>3.234</v>
      </c>
      <c r="T500" s="3">
        <v>3.2337</v>
      </c>
      <c r="U500" s="3">
        <v>3.2328</v>
      </c>
      <c r="V500" s="3">
        <v>3.2318</v>
      </c>
      <c r="W500" s="3">
        <v>3.2306</v>
      </c>
      <c r="X500" s="3">
        <v>3.2294</v>
      </c>
      <c r="Y500" s="3">
        <v>3.2281</v>
      </c>
      <c r="Z500" s="3">
        <v>3.2266</v>
      </c>
      <c r="AA500" s="3">
        <v>3.2249</v>
      </c>
      <c r="AB500" s="3">
        <v>3.2227</v>
      </c>
      <c r="AC500" s="3">
        <v>3.2207</v>
      </c>
      <c r="AD500" s="3">
        <v>3.2181</v>
      </c>
      <c r="AE500" s="3">
        <v>3.2154</v>
      </c>
      <c r="AF500" s="3">
        <v>3.2122</v>
      </c>
      <c r="AG500" s="3">
        <v>3.2088</v>
      </c>
      <c r="AH500" s="3">
        <v>3.2051</v>
      </c>
      <c r="AI500" s="3">
        <v>3.2002</v>
      </c>
      <c r="AJ500" s="3">
        <v>3.1947</v>
      </c>
      <c r="AK500" s="3">
        <v>3.1815</v>
      </c>
      <c r="AL500" s="3">
        <v>3.17</v>
      </c>
      <c r="AM500" s="3">
        <v>3.16</v>
      </c>
      <c r="AN500" s="3">
        <v>3.1649</v>
      </c>
      <c r="AO500" s="3">
        <v>3.1455</v>
      </c>
      <c r="AP500" s="3">
        <v>3.1474</v>
      </c>
      <c r="AQ500" s="3">
        <v>3.1371</v>
      </c>
      <c r="AR500" s="3">
        <v>3.1234</v>
      </c>
      <c r="AS500" s="3">
        <v>3.104</v>
      </c>
      <c r="AT500" s="3">
        <v>3.0731</v>
      </c>
      <c r="AU500" s="3">
        <v>3.031</v>
      </c>
      <c r="AV500" s="3">
        <v>2.9734</v>
      </c>
    </row>
    <row r="501" ht="15.75" customHeight="1">
      <c r="C501" s="1">
        <v>1160.0</v>
      </c>
      <c r="D501" s="1">
        <v>2.5</v>
      </c>
      <c r="E501" s="41">
        <f t="shared" si="4"/>
        <v>0.8055555556</v>
      </c>
      <c r="F501" s="3">
        <v>3.2389</v>
      </c>
      <c r="G501" s="3">
        <v>3.2394</v>
      </c>
      <c r="H501" s="3">
        <v>3.2391</v>
      </c>
      <c r="I501" s="3">
        <v>3.2387</v>
      </c>
      <c r="J501" s="3">
        <v>3.2414</v>
      </c>
      <c r="K501" s="3">
        <v>3.2374</v>
      </c>
      <c r="L501" s="3">
        <v>3.2372</v>
      </c>
      <c r="M501" s="3">
        <v>3.2365</v>
      </c>
      <c r="N501" s="3">
        <v>3.2362</v>
      </c>
      <c r="O501" s="3">
        <v>3.2359</v>
      </c>
      <c r="P501" s="3">
        <v>3.2354</v>
      </c>
      <c r="Q501" s="3">
        <v>3.2348</v>
      </c>
      <c r="R501" s="3">
        <v>3.2343</v>
      </c>
      <c r="S501" s="3">
        <v>3.2337</v>
      </c>
      <c r="T501" s="3">
        <v>3.2333</v>
      </c>
      <c r="U501" s="3">
        <v>3.2325</v>
      </c>
      <c r="V501" s="3">
        <v>3.2315</v>
      </c>
      <c r="W501" s="3">
        <v>3.2303</v>
      </c>
      <c r="X501" s="3">
        <v>3.2291</v>
      </c>
      <c r="Y501" s="3">
        <v>3.2278</v>
      </c>
      <c r="Z501" s="3">
        <v>3.2262</v>
      </c>
      <c r="AA501" s="3">
        <v>3.2244</v>
      </c>
      <c r="AB501" s="3">
        <v>3.2224</v>
      </c>
      <c r="AC501" s="3">
        <v>3.2202</v>
      </c>
      <c r="AD501" s="3">
        <v>3.2178</v>
      </c>
      <c r="AE501" s="3">
        <v>3.2149</v>
      </c>
      <c r="AF501" s="3">
        <v>3.2117</v>
      </c>
      <c r="AG501" s="3">
        <v>3.2083</v>
      </c>
      <c r="AH501" s="3">
        <v>3.2046</v>
      </c>
      <c r="AI501" s="3">
        <v>3.1996</v>
      </c>
      <c r="AJ501" s="3">
        <v>3.194</v>
      </c>
      <c r="AK501" s="3">
        <v>3.1806</v>
      </c>
      <c r="AL501" s="3">
        <v>3.1692</v>
      </c>
      <c r="AM501" s="3">
        <v>3.1592</v>
      </c>
      <c r="AN501" s="3">
        <v>3.1639</v>
      </c>
      <c r="AO501" s="3">
        <v>3.1445</v>
      </c>
      <c r="AP501" s="3">
        <v>3.1465</v>
      </c>
      <c r="AQ501" s="3">
        <v>3.1361</v>
      </c>
      <c r="AR501" s="3">
        <v>3.1217</v>
      </c>
      <c r="AS501" s="3">
        <v>3.1014</v>
      </c>
      <c r="AT501" s="3">
        <v>3.0694</v>
      </c>
      <c r="AU501" s="3">
        <v>3.0258</v>
      </c>
      <c r="AV501" s="3">
        <v>2.9667</v>
      </c>
    </row>
    <row r="502" ht="15.75" customHeight="1">
      <c r="C502" s="1">
        <v>1170.0</v>
      </c>
      <c r="D502" s="1">
        <v>2.5</v>
      </c>
      <c r="E502" s="41">
        <f t="shared" si="4"/>
        <v>0.8125</v>
      </c>
      <c r="F502" s="3">
        <v>3.2386</v>
      </c>
      <c r="G502" s="3">
        <v>3.2389</v>
      </c>
      <c r="H502" s="3">
        <v>3.2387</v>
      </c>
      <c r="I502" s="3">
        <v>3.2384</v>
      </c>
      <c r="J502" s="3">
        <v>3.2411</v>
      </c>
      <c r="K502" s="3">
        <v>3.237</v>
      </c>
      <c r="L502" s="3">
        <v>3.2369</v>
      </c>
      <c r="M502" s="3">
        <v>3.2364</v>
      </c>
      <c r="N502" s="3">
        <v>3.2359</v>
      </c>
      <c r="O502" s="3">
        <v>3.2355</v>
      </c>
      <c r="P502" s="3">
        <v>3.235</v>
      </c>
      <c r="Q502" s="3">
        <v>3.2345</v>
      </c>
      <c r="R502" s="3">
        <v>3.234</v>
      </c>
      <c r="S502" s="3">
        <v>3.2333</v>
      </c>
      <c r="T502" s="3">
        <v>3.233</v>
      </c>
      <c r="U502" s="3">
        <v>3.2321</v>
      </c>
      <c r="V502" s="3">
        <v>3.2313</v>
      </c>
      <c r="W502" s="3">
        <v>3.23</v>
      </c>
      <c r="X502" s="3">
        <v>3.2288</v>
      </c>
      <c r="Y502" s="3">
        <v>3.2274</v>
      </c>
      <c r="Z502" s="3">
        <v>3.2259</v>
      </c>
      <c r="AA502" s="3">
        <v>3.224</v>
      </c>
      <c r="AB502" s="3">
        <v>3.222</v>
      </c>
      <c r="AC502" s="3">
        <v>3.2198</v>
      </c>
      <c r="AD502" s="3">
        <v>3.2173</v>
      </c>
      <c r="AE502" s="3">
        <v>3.2144</v>
      </c>
      <c r="AF502" s="3">
        <v>3.2114</v>
      </c>
      <c r="AG502" s="3">
        <v>3.2077</v>
      </c>
      <c r="AH502" s="3">
        <v>3.2039</v>
      </c>
      <c r="AI502" s="3">
        <v>3.199</v>
      </c>
      <c r="AJ502" s="3">
        <v>3.1933</v>
      </c>
      <c r="AK502" s="3">
        <v>3.1798</v>
      </c>
      <c r="AL502" s="3">
        <v>3.1681</v>
      </c>
      <c r="AM502" s="3">
        <v>3.1582</v>
      </c>
      <c r="AN502" s="3">
        <v>3.1629</v>
      </c>
      <c r="AO502" s="3">
        <v>3.1435</v>
      </c>
      <c r="AP502" s="3">
        <v>3.1455</v>
      </c>
      <c r="AQ502" s="3">
        <v>3.1349</v>
      </c>
      <c r="AR502" s="3">
        <v>3.12</v>
      </c>
      <c r="AS502" s="3">
        <v>3.0987</v>
      </c>
      <c r="AT502" s="3">
        <v>3.0655</v>
      </c>
      <c r="AU502" s="3">
        <v>3.0204</v>
      </c>
      <c r="AV502" s="3">
        <v>2.9598</v>
      </c>
    </row>
    <row r="503" ht="15.75" customHeight="1">
      <c r="C503" s="1">
        <v>1180.0</v>
      </c>
      <c r="D503" s="1">
        <v>2.5</v>
      </c>
      <c r="E503" s="41">
        <f t="shared" si="4"/>
        <v>0.8194444444</v>
      </c>
      <c r="F503" s="3">
        <v>3.2382</v>
      </c>
      <c r="G503" s="3">
        <v>3.2386</v>
      </c>
      <c r="H503" s="3">
        <v>3.2384</v>
      </c>
      <c r="I503" s="3">
        <v>3.2381</v>
      </c>
      <c r="J503" s="3">
        <v>3.2408</v>
      </c>
      <c r="K503" s="3">
        <v>3.2367</v>
      </c>
      <c r="L503" s="3">
        <v>3.2365</v>
      </c>
      <c r="M503" s="3">
        <v>3.236</v>
      </c>
      <c r="N503" s="3">
        <v>3.2357</v>
      </c>
      <c r="O503" s="3">
        <v>3.2354</v>
      </c>
      <c r="P503" s="3">
        <v>3.2348</v>
      </c>
      <c r="Q503" s="3">
        <v>3.2343</v>
      </c>
      <c r="R503" s="3">
        <v>3.2337</v>
      </c>
      <c r="S503" s="3">
        <v>3.2332</v>
      </c>
      <c r="T503" s="3">
        <v>3.2327</v>
      </c>
      <c r="U503" s="3">
        <v>3.2318</v>
      </c>
      <c r="V503" s="3">
        <v>3.231</v>
      </c>
      <c r="W503" s="3">
        <v>3.2296</v>
      </c>
      <c r="X503" s="3">
        <v>3.2283</v>
      </c>
      <c r="Y503" s="3">
        <v>3.2271</v>
      </c>
      <c r="Z503" s="3">
        <v>3.2254</v>
      </c>
      <c r="AA503" s="3">
        <v>3.2237</v>
      </c>
      <c r="AB503" s="3">
        <v>3.2215</v>
      </c>
      <c r="AC503" s="3">
        <v>3.2193</v>
      </c>
      <c r="AD503" s="3">
        <v>3.2168</v>
      </c>
      <c r="AE503" s="3">
        <v>3.2139</v>
      </c>
      <c r="AF503" s="3">
        <v>3.2109</v>
      </c>
      <c r="AG503" s="3">
        <v>3.2072</v>
      </c>
      <c r="AH503" s="3">
        <v>3.2034</v>
      </c>
      <c r="AI503" s="3">
        <v>3.1984</v>
      </c>
      <c r="AJ503" s="3">
        <v>3.1926</v>
      </c>
      <c r="AK503" s="3">
        <v>3.179</v>
      </c>
      <c r="AL503" s="3">
        <v>3.1673</v>
      </c>
      <c r="AM503" s="3">
        <v>3.1572</v>
      </c>
      <c r="AN503" s="3">
        <v>3.1619</v>
      </c>
      <c r="AO503" s="3">
        <v>3.1425</v>
      </c>
      <c r="AP503" s="3">
        <v>3.1445</v>
      </c>
      <c r="AQ503" s="3">
        <v>3.1337</v>
      </c>
      <c r="AR503" s="3">
        <v>3.1183</v>
      </c>
      <c r="AS503" s="3">
        <v>3.0959</v>
      </c>
      <c r="AT503" s="3">
        <v>3.0613</v>
      </c>
      <c r="AU503" s="3">
        <v>3.015</v>
      </c>
      <c r="AV503" s="3">
        <v>2.9527</v>
      </c>
    </row>
    <row r="504" ht="15.75" customHeight="1">
      <c r="C504" s="1">
        <v>1190.0</v>
      </c>
      <c r="D504" s="1">
        <v>2.5</v>
      </c>
      <c r="E504" s="41">
        <f t="shared" si="4"/>
        <v>0.8263888889</v>
      </c>
      <c r="F504" s="3">
        <v>3.2377</v>
      </c>
      <c r="G504" s="3">
        <v>3.2382</v>
      </c>
      <c r="H504" s="3">
        <v>3.2381</v>
      </c>
      <c r="I504" s="3">
        <v>3.2377</v>
      </c>
      <c r="J504" s="3">
        <v>3.2404</v>
      </c>
      <c r="K504" s="3">
        <v>3.2364</v>
      </c>
      <c r="L504" s="3">
        <v>3.2364</v>
      </c>
      <c r="M504" s="3">
        <v>3.2357</v>
      </c>
      <c r="N504" s="3">
        <v>3.2354</v>
      </c>
      <c r="O504" s="3">
        <v>3.235</v>
      </c>
      <c r="P504" s="3">
        <v>3.2345</v>
      </c>
      <c r="Q504" s="3">
        <v>3.234</v>
      </c>
      <c r="R504" s="3">
        <v>3.2335</v>
      </c>
      <c r="S504" s="3">
        <v>3.2328</v>
      </c>
      <c r="T504" s="3">
        <v>3.2323</v>
      </c>
      <c r="U504" s="3">
        <v>3.2315</v>
      </c>
      <c r="V504" s="3">
        <v>3.2306</v>
      </c>
      <c r="W504" s="3">
        <v>3.2293</v>
      </c>
      <c r="X504" s="3">
        <v>3.2279</v>
      </c>
      <c r="Y504" s="3">
        <v>3.2267</v>
      </c>
      <c r="Z504" s="3">
        <v>3.2251</v>
      </c>
      <c r="AA504" s="3">
        <v>3.2232</v>
      </c>
      <c r="AB504" s="3">
        <v>3.2212</v>
      </c>
      <c r="AC504" s="3">
        <v>3.2188</v>
      </c>
      <c r="AD504" s="3">
        <v>3.2163</v>
      </c>
      <c r="AE504" s="3">
        <v>3.2136</v>
      </c>
      <c r="AF504" s="3">
        <v>3.2102</v>
      </c>
      <c r="AG504" s="3">
        <v>3.2066</v>
      </c>
      <c r="AH504" s="3">
        <v>3.2028</v>
      </c>
      <c r="AI504" s="3">
        <v>3.1977</v>
      </c>
      <c r="AJ504" s="3">
        <v>3.192</v>
      </c>
      <c r="AK504" s="3">
        <v>3.1781</v>
      </c>
      <c r="AL504" s="3">
        <v>3.1665</v>
      </c>
      <c r="AM504" s="3">
        <v>3.1562</v>
      </c>
      <c r="AN504" s="3">
        <v>3.1609</v>
      </c>
      <c r="AO504" s="3">
        <v>3.1416</v>
      </c>
      <c r="AP504" s="3">
        <v>3.1435</v>
      </c>
      <c r="AQ504" s="3">
        <v>3.1325</v>
      </c>
      <c r="AR504" s="3">
        <v>3.1165</v>
      </c>
      <c r="AS504" s="3">
        <v>3.093</v>
      </c>
      <c r="AT504" s="3">
        <v>3.0572</v>
      </c>
      <c r="AU504" s="3">
        <v>3.0091</v>
      </c>
      <c r="AV504" s="3">
        <v>2.9452</v>
      </c>
    </row>
    <row r="505" ht="15.75" customHeight="1">
      <c r="C505" s="1">
        <v>1200.0</v>
      </c>
      <c r="D505" s="1">
        <v>2.5</v>
      </c>
      <c r="E505" s="41">
        <f t="shared" si="4"/>
        <v>0.8333333333</v>
      </c>
      <c r="F505" s="3">
        <v>3.2374</v>
      </c>
      <c r="G505" s="3">
        <v>3.2379</v>
      </c>
      <c r="H505" s="3">
        <v>3.2377</v>
      </c>
      <c r="I505" s="3">
        <v>3.2374</v>
      </c>
      <c r="J505" s="3">
        <v>3.2401</v>
      </c>
      <c r="K505" s="3">
        <v>3.236</v>
      </c>
      <c r="L505" s="3">
        <v>3.236</v>
      </c>
      <c r="M505" s="3">
        <v>3.2354</v>
      </c>
      <c r="N505" s="3">
        <v>3.235</v>
      </c>
      <c r="O505" s="3">
        <v>3.2347</v>
      </c>
      <c r="P505" s="3">
        <v>3.2342</v>
      </c>
      <c r="Q505" s="3">
        <v>3.2337</v>
      </c>
      <c r="R505" s="3">
        <v>3.2332</v>
      </c>
      <c r="S505" s="3">
        <v>3.2325</v>
      </c>
      <c r="T505" s="3">
        <v>3.232</v>
      </c>
      <c r="U505" s="3">
        <v>3.2313</v>
      </c>
      <c r="V505" s="3">
        <v>3.2303</v>
      </c>
      <c r="W505" s="3">
        <v>3.2289</v>
      </c>
      <c r="X505" s="3">
        <v>3.2278</v>
      </c>
      <c r="Y505" s="3">
        <v>3.2262</v>
      </c>
      <c r="Z505" s="3">
        <v>3.2247</v>
      </c>
      <c r="AA505" s="3">
        <v>3.2229</v>
      </c>
      <c r="AB505" s="3">
        <v>3.2207</v>
      </c>
      <c r="AC505" s="3">
        <v>3.2185</v>
      </c>
      <c r="AD505" s="3">
        <v>3.2158</v>
      </c>
      <c r="AE505" s="3">
        <v>3.2131</v>
      </c>
      <c r="AF505" s="3">
        <v>3.2097</v>
      </c>
      <c r="AG505" s="3">
        <v>3.206</v>
      </c>
      <c r="AH505" s="3">
        <v>3.2023</v>
      </c>
      <c r="AI505" s="3">
        <v>3.197</v>
      </c>
      <c r="AJ505" s="3">
        <v>3.1911</v>
      </c>
      <c r="AK505" s="3">
        <v>3.1774</v>
      </c>
      <c r="AL505" s="3">
        <v>3.1654</v>
      </c>
      <c r="AM505" s="3">
        <v>3.1551</v>
      </c>
      <c r="AN505" s="3">
        <v>3.1599</v>
      </c>
      <c r="AO505" s="3">
        <v>3.1406</v>
      </c>
      <c r="AP505" s="3">
        <v>3.1425</v>
      </c>
      <c r="AQ505" s="3">
        <v>3.1313</v>
      </c>
      <c r="AR505" s="3">
        <v>3.1144</v>
      </c>
      <c r="AS505" s="3">
        <v>3.09</v>
      </c>
      <c r="AT505" s="3">
        <v>3.0528</v>
      </c>
      <c r="AU505" s="3">
        <v>3.0033</v>
      </c>
      <c r="AV505" s="3">
        <v>2.9376</v>
      </c>
    </row>
    <row r="506" ht="15.75" customHeight="1">
      <c r="C506" s="1">
        <v>1210.0</v>
      </c>
      <c r="D506" s="1">
        <v>2.5</v>
      </c>
      <c r="E506" s="41">
        <f t="shared" si="4"/>
        <v>0.8402777778</v>
      </c>
      <c r="F506" s="3">
        <v>3.237</v>
      </c>
      <c r="G506" s="3">
        <v>3.2374</v>
      </c>
      <c r="H506" s="3">
        <v>3.2372</v>
      </c>
      <c r="I506" s="3">
        <v>3.237</v>
      </c>
      <c r="J506" s="3">
        <v>3.2397</v>
      </c>
      <c r="K506" s="3">
        <v>3.2357</v>
      </c>
      <c r="L506" s="3">
        <v>3.2357</v>
      </c>
      <c r="M506" s="3">
        <v>3.235</v>
      </c>
      <c r="N506" s="3">
        <v>3.2347</v>
      </c>
      <c r="O506" s="3">
        <v>3.2343</v>
      </c>
      <c r="P506" s="3">
        <v>3.2338</v>
      </c>
      <c r="Q506" s="3">
        <v>3.2333</v>
      </c>
      <c r="R506" s="3">
        <v>3.2328</v>
      </c>
      <c r="S506" s="3">
        <v>3.2321</v>
      </c>
      <c r="T506" s="3">
        <v>3.2318</v>
      </c>
      <c r="U506" s="3">
        <v>3.231</v>
      </c>
      <c r="V506" s="3">
        <v>3.23</v>
      </c>
      <c r="W506" s="3">
        <v>3.2286</v>
      </c>
      <c r="X506" s="3">
        <v>3.2273</v>
      </c>
      <c r="Y506" s="3">
        <v>3.2259</v>
      </c>
      <c r="Z506" s="3">
        <v>3.2244</v>
      </c>
      <c r="AA506" s="3">
        <v>3.2225</v>
      </c>
      <c r="AB506" s="3">
        <v>3.2203</v>
      </c>
      <c r="AC506" s="3">
        <v>3.218</v>
      </c>
      <c r="AD506" s="3">
        <v>3.2153</v>
      </c>
      <c r="AE506" s="3">
        <v>3.2126</v>
      </c>
      <c r="AF506" s="3">
        <v>3.2092</v>
      </c>
      <c r="AG506" s="3">
        <v>3.2055</v>
      </c>
      <c r="AH506" s="3">
        <v>3.2016</v>
      </c>
      <c r="AI506" s="3">
        <v>3.1963</v>
      </c>
      <c r="AJ506" s="3">
        <v>3.1904</v>
      </c>
      <c r="AK506" s="3">
        <v>3.1766</v>
      </c>
      <c r="AL506" s="3">
        <v>3.1644</v>
      </c>
      <c r="AM506" s="3">
        <v>3.1541</v>
      </c>
      <c r="AN506" s="3">
        <v>3.1589</v>
      </c>
      <c r="AO506" s="3">
        <v>3.1396</v>
      </c>
      <c r="AP506" s="3">
        <v>3.1415</v>
      </c>
      <c r="AQ506" s="3">
        <v>3.13</v>
      </c>
      <c r="AR506" s="3">
        <v>3.1124</v>
      </c>
      <c r="AS506" s="3">
        <v>3.0868</v>
      </c>
      <c r="AT506" s="3">
        <v>3.0482</v>
      </c>
      <c r="AU506" s="3">
        <v>2.9971</v>
      </c>
      <c r="AV506" s="3">
        <v>2.9299</v>
      </c>
    </row>
    <row r="507" ht="15.75" customHeight="1">
      <c r="C507" s="1">
        <v>1220.0</v>
      </c>
      <c r="D507" s="1">
        <v>2.5</v>
      </c>
      <c r="E507" s="41">
        <f t="shared" si="4"/>
        <v>0.8472222222</v>
      </c>
      <c r="F507" s="3">
        <v>3.2367</v>
      </c>
      <c r="G507" s="3">
        <v>3.237</v>
      </c>
      <c r="H507" s="3">
        <v>3.2369</v>
      </c>
      <c r="I507" s="3">
        <v>3.2367</v>
      </c>
      <c r="J507" s="3">
        <v>3.2394</v>
      </c>
      <c r="K507" s="3">
        <v>3.2355</v>
      </c>
      <c r="L507" s="3">
        <v>3.2354</v>
      </c>
      <c r="M507" s="3">
        <v>3.2348</v>
      </c>
      <c r="N507" s="3">
        <v>3.2343</v>
      </c>
      <c r="O507" s="3">
        <v>3.2342</v>
      </c>
      <c r="P507" s="3">
        <v>3.2337</v>
      </c>
      <c r="Q507" s="3">
        <v>3.2332</v>
      </c>
      <c r="R507" s="3">
        <v>3.2325</v>
      </c>
      <c r="S507" s="3">
        <v>3.2318</v>
      </c>
      <c r="T507" s="3">
        <v>3.2315</v>
      </c>
      <c r="U507" s="3">
        <v>3.2306</v>
      </c>
      <c r="V507" s="3">
        <v>3.2296</v>
      </c>
      <c r="W507" s="3">
        <v>3.2283</v>
      </c>
      <c r="X507" s="3">
        <v>3.2269</v>
      </c>
      <c r="Y507" s="3">
        <v>3.2256</v>
      </c>
      <c r="Z507" s="3">
        <v>3.2239</v>
      </c>
      <c r="AA507" s="3">
        <v>3.222</v>
      </c>
      <c r="AB507" s="3">
        <v>3.2198</v>
      </c>
      <c r="AC507" s="3">
        <v>3.2175</v>
      </c>
      <c r="AD507" s="3">
        <v>3.2149</v>
      </c>
      <c r="AE507" s="3">
        <v>3.2121</v>
      </c>
      <c r="AF507" s="3">
        <v>3.2087</v>
      </c>
      <c r="AG507" s="3">
        <v>3.205</v>
      </c>
      <c r="AH507" s="3">
        <v>3.2009</v>
      </c>
      <c r="AI507" s="3">
        <v>3.1957</v>
      </c>
      <c r="AJ507" s="3">
        <v>3.1896</v>
      </c>
      <c r="AK507" s="3">
        <v>3.1757</v>
      </c>
      <c r="AL507" s="3">
        <v>3.1636</v>
      </c>
      <c r="AM507" s="3">
        <v>3.1531</v>
      </c>
      <c r="AN507" s="3">
        <v>3.1578</v>
      </c>
      <c r="AO507" s="3">
        <v>3.1386</v>
      </c>
      <c r="AP507" s="3">
        <v>3.1405</v>
      </c>
      <c r="AQ507" s="3">
        <v>3.1288</v>
      </c>
      <c r="AR507" s="3">
        <v>3.1102</v>
      </c>
      <c r="AS507" s="3">
        <v>3.0835</v>
      </c>
      <c r="AT507" s="3">
        <v>3.0435</v>
      </c>
      <c r="AU507" s="3">
        <v>2.9908</v>
      </c>
      <c r="AV507" s="3">
        <v>2.9218</v>
      </c>
    </row>
    <row r="508" ht="15.75" customHeight="1">
      <c r="C508" s="1">
        <v>1230.0</v>
      </c>
      <c r="D508" s="1">
        <v>2.5</v>
      </c>
      <c r="E508" s="41">
        <f t="shared" si="4"/>
        <v>0.8541666667</v>
      </c>
      <c r="F508" s="3">
        <v>3.2362</v>
      </c>
      <c r="G508" s="3">
        <v>3.2367</v>
      </c>
      <c r="H508" s="3">
        <v>3.2365</v>
      </c>
      <c r="I508" s="3">
        <v>3.2364</v>
      </c>
      <c r="J508" s="3">
        <v>3.2391</v>
      </c>
      <c r="K508" s="3">
        <v>3.2352</v>
      </c>
      <c r="L508" s="3">
        <v>3.235</v>
      </c>
      <c r="M508" s="3">
        <v>3.2345</v>
      </c>
      <c r="N508" s="3">
        <v>3.2342</v>
      </c>
      <c r="O508" s="3">
        <v>3.2338</v>
      </c>
      <c r="P508" s="3">
        <v>3.2333</v>
      </c>
      <c r="Q508" s="3">
        <v>3.2328</v>
      </c>
      <c r="R508" s="3">
        <v>3.2321</v>
      </c>
      <c r="S508" s="3">
        <v>3.2316</v>
      </c>
      <c r="T508" s="3">
        <v>3.2311</v>
      </c>
      <c r="U508" s="3">
        <v>3.2303</v>
      </c>
      <c r="V508" s="3">
        <v>3.2293</v>
      </c>
      <c r="W508" s="3">
        <v>3.2279</v>
      </c>
      <c r="X508" s="3">
        <v>3.2266</v>
      </c>
      <c r="Y508" s="3">
        <v>3.2251</v>
      </c>
      <c r="Z508" s="3">
        <v>3.2235</v>
      </c>
      <c r="AA508" s="3">
        <v>3.2215</v>
      </c>
      <c r="AB508" s="3">
        <v>3.2193</v>
      </c>
      <c r="AC508" s="3">
        <v>3.2171</v>
      </c>
      <c r="AD508" s="3">
        <v>3.2144</v>
      </c>
      <c r="AE508" s="3">
        <v>3.2115</v>
      </c>
      <c r="AF508" s="3">
        <v>3.2082</v>
      </c>
      <c r="AG508" s="3">
        <v>3.2043</v>
      </c>
      <c r="AH508" s="3">
        <v>3.2002</v>
      </c>
      <c r="AI508" s="3">
        <v>3.195</v>
      </c>
      <c r="AJ508" s="3">
        <v>3.1889</v>
      </c>
      <c r="AK508" s="3">
        <v>3.1749</v>
      </c>
      <c r="AL508" s="3">
        <v>3.1626</v>
      </c>
      <c r="AM508" s="3">
        <v>3.1523</v>
      </c>
      <c r="AN508" s="3">
        <v>3.1568</v>
      </c>
      <c r="AO508" s="3">
        <v>3.1376</v>
      </c>
      <c r="AP508" s="3">
        <v>3.1394</v>
      </c>
      <c r="AQ508" s="3">
        <v>3.1273</v>
      </c>
      <c r="AR508" s="3">
        <v>3.108</v>
      </c>
      <c r="AS508" s="3">
        <v>3.08</v>
      </c>
      <c r="AT508" s="3">
        <v>3.0388</v>
      </c>
      <c r="AU508" s="3">
        <v>2.9844</v>
      </c>
      <c r="AV508" s="3">
        <v>2.9135</v>
      </c>
    </row>
    <row r="509" ht="15.75" customHeight="1">
      <c r="C509" s="1">
        <v>1240.0</v>
      </c>
      <c r="D509" s="1">
        <v>2.5</v>
      </c>
      <c r="E509" s="41">
        <f t="shared" si="4"/>
        <v>0.8611111111</v>
      </c>
      <c r="F509" s="3">
        <v>3.2359</v>
      </c>
      <c r="G509" s="3">
        <v>3.2364</v>
      </c>
      <c r="H509" s="3">
        <v>3.2362</v>
      </c>
      <c r="I509" s="3">
        <v>3.236</v>
      </c>
      <c r="J509" s="3">
        <v>3.2387</v>
      </c>
      <c r="K509" s="3">
        <v>3.2348</v>
      </c>
      <c r="L509" s="3">
        <v>3.2347</v>
      </c>
      <c r="M509" s="3">
        <v>3.2342</v>
      </c>
      <c r="N509" s="3">
        <v>3.2338</v>
      </c>
      <c r="O509" s="3">
        <v>3.2335</v>
      </c>
      <c r="P509" s="3">
        <v>3.233</v>
      </c>
      <c r="Q509" s="3">
        <v>3.2325</v>
      </c>
      <c r="R509" s="3">
        <v>3.232</v>
      </c>
      <c r="S509" s="3">
        <v>3.2313</v>
      </c>
      <c r="T509" s="3">
        <v>3.2308</v>
      </c>
      <c r="U509" s="3">
        <v>3.23</v>
      </c>
      <c r="V509" s="3">
        <v>3.2289</v>
      </c>
      <c r="W509" s="3">
        <v>3.2276</v>
      </c>
      <c r="X509" s="3">
        <v>3.2262</v>
      </c>
      <c r="Y509" s="3">
        <v>3.2247</v>
      </c>
      <c r="Z509" s="3">
        <v>3.223</v>
      </c>
      <c r="AA509" s="3">
        <v>3.2212</v>
      </c>
      <c r="AB509" s="3">
        <v>3.219</v>
      </c>
      <c r="AC509" s="3">
        <v>3.2166</v>
      </c>
      <c r="AD509" s="3">
        <v>3.2139</v>
      </c>
      <c r="AE509" s="3">
        <v>3.211</v>
      </c>
      <c r="AF509" s="3">
        <v>3.2077</v>
      </c>
      <c r="AG509" s="3">
        <v>3.2038</v>
      </c>
      <c r="AH509" s="3">
        <v>3.1997</v>
      </c>
      <c r="AI509" s="3">
        <v>3.1943</v>
      </c>
      <c r="AJ509" s="3">
        <v>3.1882</v>
      </c>
      <c r="AK509" s="3">
        <v>3.1739</v>
      </c>
      <c r="AL509" s="3">
        <v>3.1616</v>
      </c>
      <c r="AM509" s="3">
        <v>3.1513</v>
      </c>
      <c r="AN509" s="3">
        <v>3.1558</v>
      </c>
      <c r="AO509" s="3">
        <v>3.1366</v>
      </c>
      <c r="AP509" s="3">
        <v>3.1383</v>
      </c>
      <c r="AQ509" s="3">
        <v>3.1259</v>
      </c>
      <c r="AR509" s="3">
        <v>3.1057</v>
      </c>
      <c r="AS509" s="3">
        <v>3.0765</v>
      </c>
      <c r="AT509" s="3">
        <v>3.0337</v>
      </c>
      <c r="AU509" s="3">
        <v>2.9777</v>
      </c>
      <c r="AV509" s="3">
        <v>2.9047</v>
      </c>
    </row>
    <row r="510" ht="15.75" customHeight="1">
      <c r="C510" s="1">
        <v>1250.0</v>
      </c>
      <c r="D510" s="1">
        <v>2.5</v>
      </c>
      <c r="E510" s="41">
        <f t="shared" si="4"/>
        <v>0.8680555556</v>
      </c>
      <c r="F510" s="3">
        <v>3.2355</v>
      </c>
      <c r="G510" s="3">
        <v>3.236</v>
      </c>
      <c r="H510" s="3">
        <v>3.2359</v>
      </c>
      <c r="I510" s="3">
        <v>3.2357</v>
      </c>
      <c r="J510" s="3">
        <v>3.2386</v>
      </c>
      <c r="K510" s="3">
        <v>3.2345</v>
      </c>
      <c r="L510" s="3">
        <v>3.2345</v>
      </c>
      <c r="M510" s="3">
        <v>3.2338</v>
      </c>
      <c r="N510" s="3">
        <v>3.2335</v>
      </c>
      <c r="O510" s="3">
        <v>3.2332</v>
      </c>
      <c r="P510" s="3">
        <v>3.2327</v>
      </c>
      <c r="Q510" s="3">
        <v>3.2321</v>
      </c>
      <c r="R510" s="3">
        <v>3.2316</v>
      </c>
      <c r="S510" s="3">
        <v>3.231</v>
      </c>
      <c r="T510" s="3">
        <v>3.2305</v>
      </c>
      <c r="U510" s="3">
        <v>3.2296</v>
      </c>
      <c r="V510" s="3">
        <v>3.2286</v>
      </c>
      <c r="W510" s="3">
        <v>3.2273</v>
      </c>
      <c r="X510" s="3">
        <v>3.2259</v>
      </c>
      <c r="Y510" s="3">
        <v>3.2244</v>
      </c>
      <c r="Z510" s="3">
        <v>3.2227</v>
      </c>
      <c r="AA510" s="3">
        <v>3.2208</v>
      </c>
      <c r="AB510" s="3">
        <v>3.2185</v>
      </c>
      <c r="AC510" s="3">
        <v>3.2161</v>
      </c>
      <c r="AD510" s="3">
        <v>3.2134</v>
      </c>
      <c r="AE510" s="3">
        <v>3.2105</v>
      </c>
      <c r="AF510" s="3">
        <v>3.2072</v>
      </c>
      <c r="AG510" s="3">
        <v>3.2031</v>
      </c>
      <c r="AH510" s="3">
        <v>3.199</v>
      </c>
      <c r="AI510" s="3">
        <v>3.1936</v>
      </c>
      <c r="AJ510" s="3">
        <v>3.1874</v>
      </c>
      <c r="AK510" s="3">
        <v>3.173</v>
      </c>
      <c r="AL510" s="3">
        <v>3.1607</v>
      </c>
      <c r="AM510" s="3">
        <v>3.1502</v>
      </c>
      <c r="AN510" s="3">
        <v>3.1548</v>
      </c>
      <c r="AO510" s="3">
        <v>3.1356</v>
      </c>
      <c r="AP510" s="3">
        <v>3.1372</v>
      </c>
      <c r="AQ510" s="3">
        <v>3.1244</v>
      </c>
      <c r="AR510" s="3">
        <v>3.1031</v>
      </c>
      <c r="AS510" s="3">
        <v>3.0727</v>
      </c>
      <c r="AT510" s="3">
        <v>3.0285</v>
      </c>
      <c r="AU510" s="3">
        <v>2.9707</v>
      </c>
      <c r="AV510" s="3">
        <v>2.8958</v>
      </c>
    </row>
    <row r="511" ht="15.75" customHeight="1">
      <c r="C511" s="1">
        <v>1260.0</v>
      </c>
      <c r="D511" s="1">
        <v>2.5</v>
      </c>
      <c r="E511" s="41">
        <f t="shared" si="4"/>
        <v>0.875</v>
      </c>
      <c r="F511" s="3">
        <v>3.2352</v>
      </c>
      <c r="G511" s="3">
        <v>3.2357</v>
      </c>
      <c r="H511" s="3">
        <v>3.2355</v>
      </c>
      <c r="I511" s="3">
        <v>3.2354</v>
      </c>
      <c r="J511" s="3">
        <v>3.2382</v>
      </c>
      <c r="K511" s="3">
        <v>3.2342</v>
      </c>
      <c r="L511" s="3">
        <v>3.2342</v>
      </c>
      <c r="M511" s="3">
        <v>3.2335</v>
      </c>
      <c r="N511" s="3">
        <v>3.2332</v>
      </c>
      <c r="O511" s="3">
        <v>3.233</v>
      </c>
      <c r="P511" s="3">
        <v>3.2323</v>
      </c>
      <c r="Q511" s="3">
        <v>3.232</v>
      </c>
      <c r="R511" s="3">
        <v>3.2313</v>
      </c>
      <c r="S511" s="3">
        <v>3.2306</v>
      </c>
      <c r="T511" s="3">
        <v>3.2301</v>
      </c>
      <c r="U511" s="3">
        <v>3.2293</v>
      </c>
      <c r="V511" s="3">
        <v>3.2283</v>
      </c>
      <c r="W511" s="3">
        <v>3.2269</v>
      </c>
      <c r="X511" s="3">
        <v>3.2256</v>
      </c>
      <c r="Y511" s="3">
        <v>3.224</v>
      </c>
      <c r="Z511" s="3">
        <v>3.2222</v>
      </c>
      <c r="AA511" s="3">
        <v>3.2203</v>
      </c>
      <c r="AB511" s="3">
        <v>3.218</v>
      </c>
      <c r="AC511" s="3">
        <v>3.2156</v>
      </c>
      <c r="AD511" s="3">
        <v>3.2129</v>
      </c>
      <c r="AE511" s="3">
        <v>3.21</v>
      </c>
      <c r="AF511" s="3">
        <v>3.2066</v>
      </c>
      <c r="AG511" s="3">
        <v>3.2026</v>
      </c>
      <c r="AH511" s="3">
        <v>3.1984</v>
      </c>
      <c r="AI511" s="3">
        <v>3.193</v>
      </c>
      <c r="AJ511" s="3">
        <v>3.1867</v>
      </c>
      <c r="AK511" s="3">
        <v>3.1722</v>
      </c>
      <c r="AL511" s="3">
        <v>3.1597</v>
      </c>
      <c r="AM511" s="3">
        <v>3.1492</v>
      </c>
      <c r="AN511" s="3">
        <v>3.154</v>
      </c>
      <c r="AO511" s="3">
        <v>3.1345</v>
      </c>
      <c r="AP511" s="3">
        <v>3.1361</v>
      </c>
      <c r="AQ511" s="3">
        <v>3.1229</v>
      </c>
      <c r="AR511" s="3">
        <v>3.1004</v>
      </c>
      <c r="AS511" s="3">
        <v>3.0689</v>
      </c>
      <c r="AT511" s="3">
        <v>3.0231</v>
      </c>
      <c r="AU511" s="3">
        <v>2.9636</v>
      </c>
      <c r="AV511" s="3">
        <v>2.8865</v>
      </c>
    </row>
    <row r="512" ht="15.75" customHeight="1">
      <c r="C512" s="1">
        <v>1270.0</v>
      </c>
      <c r="D512" s="1">
        <v>2.5</v>
      </c>
      <c r="E512" s="41">
        <f t="shared" si="4"/>
        <v>0.8819444444</v>
      </c>
      <c r="F512" s="3">
        <v>3.2348</v>
      </c>
      <c r="G512" s="3">
        <v>3.2352</v>
      </c>
      <c r="H512" s="3">
        <v>3.2352</v>
      </c>
      <c r="I512" s="3">
        <v>3.235</v>
      </c>
      <c r="J512" s="3">
        <v>3.2379</v>
      </c>
      <c r="K512" s="3">
        <v>3.2338</v>
      </c>
      <c r="L512" s="3">
        <v>3.2338</v>
      </c>
      <c r="M512" s="3">
        <v>3.2333</v>
      </c>
      <c r="N512" s="3">
        <v>3.233</v>
      </c>
      <c r="O512" s="3">
        <v>3.2327</v>
      </c>
      <c r="P512" s="3">
        <v>3.2321</v>
      </c>
      <c r="Q512" s="3">
        <v>3.2316</v>
      </c>
      <c r="R512" s="3">
        <v>3.231</v>
      </c>
      <c r="S512" s="3">
        <v>3.2303</v>
      </c>
      <c r="T512" s="3">
        <v>3.2298</v>
      </c>
      <c r="U512" s="3">
        <v>3.2289</v>
      </c>
      <c r="V512" s="3">
        <v>3.2279</v>
      </c>
      <c r="W512" s="3">
        <v>3.2266</v>
      </c>
      <c r="X512" s="3">
        <v>3.2251</v>
      </c>
      <c r="Y512" s="3">
        <v>3.2235</v>
      </c>
      <c r="Z512" s="3">
        <v>3.2218</v>
      </c>
      <c r="AA512" s="3">
        <v>3.2198</v>
      </c>
      <c r="AB512" s="3">
        <v>3.2176</v>
      </c>
      <c r="AC512" s="3">
        <v>3.2153</v>
      </c>
      <c r="AD512" s="3">
        <v>3.2124</v>
      </c>
      <c r="AE512" s="3">
        <v>3.2095</v>
      </c>
      <c r="AF512" s="3">
        <v>3.206</v>
      </c>
      <c r="AG512" s="3">
        <v>3.2021</v>
      </c>
      <c r="AH512" s="3">
        <v>3.1979</v>
      </c>
      <c r="AI512" s="3">
        <v>3.1923</v>
      </c>
      <c r="AJ512" s="3">
        <v>3.1859</v>
      </c>
      <c r="AK512" s="3">
        <v>3.1714</v>
      </c>
      <c r="AL512" s="3">
        <v>3.1587</v>
      </c>
      <c r="AM512" s="3">
        <v>3.1482</v>
      </c>
      <c r="AN512" s="3">
        <v>3.1529</v>
      </c>
      <c r="AO512" s="3">
        <v>3.1334</v>
      </c>
      <c r="AP512" s="3">
        <v>3.135</v>
      </c>
      <c r="AQ512" s="3">
        <v>3.1212</v>
      </c>
      <c r="AR512" s="3">
        <v>3.0977</v>
      </c>
      <c r="AS512" s="3">
        <v>3.0648</v>
      </c>
      <c r="AT512" s="3">
        <v>3.0175</v>
      </c>
      <c r="AU512" s="3">
        <v>2.9562</v>
      </c>
      <c r="AV512" s="3">
        <v>2.8767</v>
      </c>
    </row>
    <row r="513" ht="15.75" customHeight="1">
      <c r="C513" s="1">
        <v>1280.0</v>
      </c>
      <c r="D513" s="1">
        <v>2.5</v>
      </c>
      <c r="E513" s="41">
        <f t="shared" si="4"/>
        <v>0.8888888889</v>
      </c>
      <c r="F513" s="3">
        <v>3.2345</v>
      </c>
      <c r="G513" s="3">
        <v>3.2348</v>
      </c>
      <c r="H513" s="3">
        <v>3.2348</v>
      </c>
      <c r="I513" s="3">
        <v>3.2347</v>
      </c>
      <c r="J513" s="3">
        <v>3.2376</v>
      </c>
      <c r="K513" s="3">
        <v>3.2337</v>
      </c>
      <c r="L513" s="3">
        <v>3.2335</v>
      </c>
      <c r="M513" s="3">
        <v>3.233</v>
      </c>
      <c r="N513" s="3">
        <v>3.2327</v>
      </c>
      <c r="O513" s="3">
        <v>3.2323</v>
      </c>
      <c r="P513" s="3">
        <v>3.2318</v>
      </c>
      <c r="Q513" s="3">
        <v>3.2313</v>
      </c>
      <c r="R513" s="3">
        <v>3.2306</v>
      </c>
      <c r="S513" s="3">
        <v>3.23</v>
      </c>
      <c r="T513" s="3">
        <v>3.2294</v>
      </c>
      <c r="U513" s="3">
        <v>3.2286</v>
      </c>
      <c r="V513" s="3">
        <v>3.2276</v>
      </c>
      <c r="W513" s="3">
        <v>3.2262</v>
      </c>
      <c r="X513" s="3">
        <v>3.2247</v>
      </c>
      <c r="Y513" s="3">
        <v>3.2232</v>
      </c>
      <c r="Z513" s="3">
        <v>3.2215</v>
      </c>
      <c r="AA513" s="3">
        <v>3.2195</v>
      </c>
      <c r="AB513" s="3">
        <v>3.2171</v>
      </c>
      <c r="AC513" s="3">
        <v>3.2148</v>
      </c>
      <c r="AD513" s="3">
        <v>3.2119</v>
      </c>
      <c r="AE513" s="3">
        <v>3.209</v>
      </c>
      <c r="AF513" s="3">
        <v>3.2055</v>
      </c>
      <c r="AG513" s="3">
        <v>3.2014</v>
      </c>
      <c r="AH513" s="3">
        <v>3.1972</v>
      </c>
      <c r="AI513" s="3">
        <v>3.1916</v>
      </c>
      <c r="AJ513" s="3">
        <v>3.1852</v>
      </c>
      <c r="AK513" s="3">
        <v>3.1705</v>
      </c>
      <c r="AL513" s="3">
        <v>3.1577</v>
      </c>
      <c r="AM513" s="3">
        <v>3.1474</v>
      </c>
      <c r="AN513" s="3">
        <v>3.1519</v>
      </c>
      <c r="AO513" s="3">
        <v>3.1323</v>
      </c>
      <c r="AP513" s="3">
        <v>3.1339</v>
      </c>
      <c r="AQ513" s="3">
        <v>3.1195</v>
      </c>
      <c r="AR513" s="3">
        <v>3.0949</v>
      </c>
      <c r="AS513" s="3">
        <v>3.0606</v>
      </c>
      <c r="AT513" s="3">
        <v>3.0116</v>
      </c>
      <c r="AU513" s="3">
        <v>2.9486</v>
      </c>
      <c r="AV513" s="3">
        <v>2.8665</v>
      </c>
    </row>
    <row r="514" ht="15.75" customHeight="1">
      <c r="C514" s="1">
        <v>1290.0</v>
      </c>
      <c r="D514" s="1">
        <v>2.5</v>
      </c>
      <c r="E514" s="41">
        <f t="shared" si="4"/>
        <v>0.8958333333</v>
      </c>
      <c r="F514" s="3">
        <v>3.2342</v>
      </c>
      <c r="G514" s="3">
        <v>3.2345</v>
      </c>
      <c r="H514" s="3">
        <v>3.2345</v>
      </c>
      <c r="I514" s="3">
        <v>3.2343</v>
      </c>
      <c r="J514" s="3">
        <v>3.2372</v>
      </c>
      <c r="K514" s="3">
        <v>3.2333</v>
      </c>
      <c r="L514" s="3">
        <v>3.2332</v>
      </c>
      <c r="M514" s="3">
        <v>3.2327</v>
      </c>
      <c r="N514" s="3">
        <v>3.2323</v>
      </c>
      <c r="O514" s="3">
        <v>3.232</v>
      </c>
      <c r="P514" s="3">
        <v>3.2315</v>
      </c>
      <c r="Q514" s="3">
        <v>3.231</v>
      </c>
      <c r="R514" s="3">
        <v>3.2303</v>
      </c>
      <c r="S514" s="3">
        <v>3.2296</v>
      </c>
      <c r="T514" s="3">
        <v>3.2291</v>
      </c>
      <c r="U514" s="3">
        <v>3.2283</v>
      </c>
      <c r="V514" s="3">
        <v>3.2273</v>
      </c>
      <c r="W514" s="3">
        <v>3.2259</v>
      </c>
      <c r="X514" s="3">
        <v>3.2244</v>
      </c>
      <c r="Y514" s="3">
        <v>3.2229</v>
      </c>
      <c r="Z514" s="3">
        <v>3.221</v>
      </c>
      <c r="AA514" s="3">
        <v>3.219</v>
      </c>
      <c r="AB514" s="3">
        <v>3.2166</v>
      </c>
      <c r="AC514" s="3">
        <v>3.2142</v>
      </c>
      <c r="AD514" s="3">
        <v>3.2114</v>
      </c>
      <c r="AE514" s="3">
        <v>3.2085</v>
      </c>
      <c r="AF514" s="3">
        <v>3.205</v>
      </c>
      <c r="AG514" s="3">
        <v>3.2007</v>
      </c>
      <c r="AH514" s="3">
        <v>3.1965</v>
      </c>
      <c r="AI514" s="3">
        <v>3.1908</v>
      </c>
      <c r="AJ514" s="3">
        <v>3.1844</v>
      </c>
      <c r="AK514" s="3">
        <v>3.1695</v>
      </c>
      <c r="AL514" s="3">
        <v>3.1568</v>
      </c>
      <c r="AM514" s="3">
        <v>3.1464</v>
      </c>
      <c r="AN514" s="3">
        <v>3.1509</v>
      </c>
      <c r="AO514" s="3">
        <v>3.1312</v>
      </c>
      <c r="AP514" s="3">
        <v>3.1327</v>
      </c>
      <c r="AQ514" s="3">
        <v>3.1177</v>
      </c>
      <c r="AR514" s="3">
        <v>3.092</v>
      </c>
      <c r="AS514" s="3">
        <v>3.0564</v>
      </c>
      <c r="AT514" s="3">
        <v>3.0055</v>
      </c>
      <c r="AU514" s="3">
        <v>2.9408</v>
      </c>
      <c r="AV514" s="3">
        <v>2.8559</v>
      </c>
    </row>
    <row r="515" ht="15.75" customHeight="1">
      <c r="C515" s="1">
        <v>1300.0</v>
      </c>
      <c r="D515" s="1">
        <v>2.5</v>
      </c>
      <c r="E515" s="41">
        <f t="shared" si="4"/>
        <v>0.9027777778</v>
      </c>
      <c r="F515" s="3">
        <v>3.2338</v>
      </c>
      <c r="G515" s="3">
        <v>3.2342</v>
      </c>
      <c r="H515" s="3">
        <v>3.2342</v>
      </c>
      <c r="I515" s="3">
        <v>3.234</v>
      </c>
      <c r="J515" s="3">
        <v>3.2369</v>
      </c>
      <c r="K515" s="3">
        <v>3.233</v>
      </c>
      <c r="L515" s="3">
        <v>3.233</v>
      </c>
      <c r="M515" s="3">
        <v>3.2323</v>
      </c>
      <c r="N515" s="3">
        <v>3.232</v>
      </c>
      <c r="O515" s="3">
        <v>3.2318</v>
      </c>
      <c r="P515" s="3">
        <v>3.2311</v>
      </c>
      <c r="Q515" s="3">
        <v>3.2306</v>
      </c>
      <c r="R515" s="3">
        <v>3.2301</v>
      </c>
      <c r="S515" s="3">
        <v>3.2293</v>
      </c>
      <c r="T515" s="3">
        <v>3.2288</v>
      </c>
      <c r="U515" s="3">
        <v>3.2279</v>
      </c>
      <c r="V515" s="3">
        <v>3.2269</v>
      </c>
      <c r="W515" s="3">
        <v>3.2256</v>
      </c>
      <c r="X515" s="3">
        <v>3.224</v>
      </c>
      <c r="Y515" s="3">
        <v>3.2224</v>
      </c>
      <c r="Z515" s="3">
        <v>3.2207</v>
      </c>
      <c r="AA515" s="3">
        <v>3.2186</v>
      </c>
      <c r="AB515" s="3">
        <v>3.2161</v>
      </c>
      <c r="AC515" s="3">
        <v>3.2137</v>
      </c>
      <c r="AD515" s="3">
        <v>3.211</v>
      </c>
      <c r="AE515" s="3">
        <v>3.2078</v>
      </c>
      <c r="AF515" s="3">
        <v>3.2043</v>
      </c>
      <c r="AG515" s="3">
        <v>3.2002</v>
      </c>
      <c r="AH515" s="3">
        <v>3.1958</v>
      </c>
      <c r="AI515" s="3">
        <v>3.1901</v>
      </c>
      <c r="AJ515" s="3">
        <v>3.1837</v>
      </c>
      <c r="AK515" s="3">
        <v>3.1687</v>
      </c>
      <c r="AL515" s="3">
        <v>3.1558</v>
      </c>
      <c r="AM515" s="3">
        <v>3.1453</v>
      </c>
      <c r="AN515" s="3">
        <v>3.1499</v>
      </c>
      <c r="AO515" s="3">
        <v>3.13</v>
      </c>
      <c r="AP515" s="3">
        <v>3.1315</v>
      </c>
      <c r="AQ515" s="3">
        <v>3.1156</v>
      </c>
      <c r="AR515" s="3">
        <v>3.0889</v>
      </c>
      <c r="AS515" s="3">
        <v>3.0518</v>
      </c>
      <c r="AT515" s="3">
        <v>2.9993</v>
      </c>
      <c r="AU515" s="3">
        <v>2.9327</v>
      </c>
      <c r="AV515" s="3">
        <v>2.8448</v>
      </c>
    </row>
    <row r="516" ht="15.75" customHeight="1">
      <c r="C516" s="1">
        <v>1310.0</v>
      </c>
      <c r="D516" s="1">
        <v>2.5</v>
      </c>
      <c r="E516" s="41">
        <f t="shared" si="4"/>
        <v>0.9097222222</v>
      </c>
      <c r="F516" s="3">
        <v>3.2333</v>
      </c>
      <c r="G516" s="3">
        <v>3.2338</v>
      </c>
      <c r="H516" s="3">
        <v>3.2338</v>
      </c>
      <c r="I516" s="3">
        <v>3.2337</v>
      </c>
      <c r="J516" s="3">
        <v>3.2367</v>
      </c>
      <c r="K516" s="3">
        <v>3.2327</v>
      </c>
      <c r="L516" s="3">
        <v>3.2327</v>
      </c>
      <c r="M516" s="3">
        <v>3.2321</v>
      </c>
      <c r="N516" s="3">
        <v>3.2318</v>
      </c>
      <c r="O516" s="3">
        <v>3.2315</v>
      </c>
      <c r="P516" s="3">
        <v>3.2308</v>
      </c>
      <c r="Q516" s="3">
        <v>3.2303</v>
      </c>
      <c r="R516" s="3">
        <v>3.2298</v>
      </c>
      <c r="S516" s="3">
        <v>3.2289</v>
      </c>
      <c r="T516" s="3">
        <v>3.2284</v>
      </c>
      <c r="U516" s="3">
        <v>3.2276</v>
      </c>
      <c r="V516" s="3">
        <v>3.2264</v>
      </c>
      <c r="W516" s="3">
        <v>3.2251</v>
      </c>
      <c r="X516" s="3">
        <v>3.2235</v>
      </c>
      <c r="Y516" s="3">
        <v>3.222</v>
      </c>
      <c r="Z516" s="3">
        <v>3.2202</v>
      </c>
      <c r="AA516" s="3">
        <v>3.2181</v>
      </c>
      <c r="AB516" s="3">
        <v>3.2158</v>
      </c>
      <c r="AC516" s="3">
        <v>3.2132</v>
      </c>
      <c r="AD516" s="3">
        <v>3.2105</v>
      </c>
      <c r="AE516" s="3">
        <v>3.2073</v>
      </c>
      <c r="AF516" s="3">
        <v>3.2038</v>
      </c>
      <c r="AG516" s="3">
        <v>3.1996</v>
      </c>
      <c r="AH516" s="3">
        <v>3.1952</v>
      </c>
      <c r="AI516" s="3">
        <v>3.1894</v>
      </c>
      <c r="AJ516" s="3">
        <v>3.1828</v>
      </c>
      <c r="AK516" s="3">
        <v>3.1676</v>
      </c>
      <c r="AL516" s="3">
        <v>3.1548</v>
      </c>
      <c r="AM516" s="3">
        <v>3.1443</v>
      </c>
      <c r="AN516" s="3">
        <v>3.1491</v>
      </c>
      <c r="AO516" s="3">
        <v>3.1288</v>
      </c>
      <c r="AP516" s="3">
        <v>3.1303</v>
      </c>
      <c r="AQ516" s="3">
        <v>3.1136</v>
      </c>
      <c r="AR516" s="3">
        <v>3.0856</v>
      </c>
      <c r="AS516" s="3">
        <v>3.0471</v>
      </c>
      <c r="AT516" s="3">
        <v>2.9929</v>
      </c>
      <c r="AU516" s="3">
        <v>2.9243</v>
      </c>
      <c r="AV516" s="3">
        <v>2.8329</v>
      </c>
    </row>
    <row r="517" ht="15.75" customHeight="1">
      <c r="C517" s="1">
        <v>1320.0</v>
      </c>
      <c r="D517" s="1">
        <v>2.5</v>
      </c>
      <c r="E517" s="41">
        <f t="shared" si="4"/>
        <v>0.9166666667</v>
      </c>
      <c r="F517" s="3">
        <v>3.233</v>
      </c>
      <c r="G517" s="3">
        <v>3.2335</v>
      </c>
      <c r="H517" s="3">
        <v>3.2335</v>
      </c>
      <c r="I517" s="3">
        <v>3.2333</v>
      </c>
      <c r="J517" s="3">
        <v>3.2364</v>
      </c>
      <c r="K517" s="3">
        <v>3.2323</v>
      </c>
      <c r="L517" s="3">
        <v>3.2323</v>
      </c>
      <c r="M517" s="3">
        <v>3.2318</v>
      </c>
      <c r="N517" s="3">
        <v>3.2315</v>
      </c>
      <c r="O517" s="3">
        <v>3.2311</v>
      </c>
      <c r="P517" s="3">
        <v>3.2306</v>
      </c>
      <c r="Q517" s="3">
        <v>3.2301</v>
      </c>
      <c r="R517" s="3">
        <v>3.2294</v>
      </c>
      <c r="S517" s="3">
        <v>3.2288</v>
      </c>
      <c r="T517" s="3">
        <v>3.2281</v>
      </c>
      <c r="U517" s="3">
        <v>3.2273</v>
      </c>
      <c r="V517" s="3">
        <v>3.2261</v>
      </c>
      <c r="W517" s="3">
        <v>3.2247</v>
      </c>
      <c r="X517" s="3">
        <v>3.2232</v>
      </c>
      <c r="Y517" s="3">
        <v>3.2217</v>
      </c>
      <c r="Z517" s="3">
        <v>3.2198</v>
      </c>
      <c r="AA517" s="3">
        <v>3.2176</v>
      </c>
      <c r="AB517" s="3">
        <v>3.2153</v>
      </c>
      <c r="AC517" s="3">
        <v>3.2127</v>
      </c>
      <c r="AD517" s="3">
        <v>3.21</v>
      </c>
      <c r="AE517" s="3">
        <v>3.2068</v>
      </c>
      <c r="AF517" s="3">
        <v>3.2031</v>
      </c>
      <c r="AG517" s="3">
        <v>3.199</v>
      </c>
      <c r="AH517" s="3">
        <v>3.1945</v>
      </c>
      <c r="AI517" s="3">
        <v>3.1887</v>
      </c>
      <c r="AJ517" s="3">
        <v>3.182</v>
      </c>
      <c r="AK517" s="3">
        <v>3.1668</v>
      </c>
      <c r="AL517" s="3">
        <v>3.154</v>
      </c>
      <c r="AM517" s="3">
        <v>3.1433</v>
      </c>
      <c r="AN517" s="3">
        <v>3.1481</v>
      </c>
      <c r="AO517" s="3">
        <v>3.1276</v>
      </c>
      <c r="AP517" s="3">
        <v>3.129</v>
      </c>
      <c r="AQ517" s="3">
        <v>3.1114</v>
      </c>
      <c r="AR517" s="3">
        <v>3.0822</v>
      </c>
      <c r="AS517" s="3">
        <v>3.0422</v>
      </c>
      <c r="AT517" s="3">
        <v>2.9863</v>
      </c>
      <c r="AU517" s="3">
        <v>2.9155</v>
      </c>
      <c r="AV517" s="3">
        <v>2.8206</v>
      </c>
    </row>
    <row r="518" ht="15.75" customHeight="1">
      <c r="C518" s="1">
        <v>1330.0</v>
      </c>
      <c r="D518" s="1">
        <v>2.5</v>
      </c>
      <c r="E518" s="41">
        <f t="shared" si="4"/>
        <v>0.9236111111</v>
      </c>
      <c r="F518" s="3">
        <v>3.2327</v>
      </c>
      <c r="G518" s="3">
        <v>3.2332</v>
      </c>
      <c r="H518" s="3">
        <v>3.2332</v>
      </c>
      <c r="I518" s="3">
        <v>3.233</v>
      </c>
      <c r="J518" s="3">
        <v>3.236</v>
      </c>
      <c r="K518" s="3">
        <v>3.232</v>
      </c>
      <c r="L518" s="3">
        <v>3.232</v>
      </c>
      <c r="M518" s="3">
        <v>3.2315</v>
      </c>
      <c r="N518" s="3">
        <v>3.2311</v>
      </c>
      <c r="O518" s="3">
        <v>3.2308</v>
      </c>
      <c r="P518" s="3">
        <v>3.2303</v>
      </c>
      <c r="Q518" s="3">
        <v>3.2298</v>
      </c>
      <c r="R518" s="3">
        <v>3.2291</v>
      </c>
      <c r="S518" s="3">
        <v>3.2283</v>
      </c>
      <c r="T518" s="3">
        <v>3.2278</v>
      </c>
      <c r="U518" s="3">
        <v>3.2269</v>
      </c>
      <c r="V518" s="3">
        <v>3.2257</v>
      </c>
      <c r="W518" s="3">
        <v>3.2244</v>
      </c>
      <c r="X518" s="3">
        <v>3.2229</v>
      </c>
      <c r="Y518" s="3">
        <v>3.2212</v>
      </c>
      <c r="Z518" s="3">
        <v>3.2193</v>
      </c>
      <c r="AA518" s="3">
        <v>3.2173</v>
      </c>
      <c r="AB518" s="3">
        <v>3.2148</v>
      </c>
      <c r="AC518" s="3">
        <v>3.2124</v>
      </c>
      <c r="AD518" s="3">
        <v>3.2095</v>
      </c>
      <c r="AE518" s="3">
        <v>3.2063</v>
      </c>
      <c r="AF518" s="3">
        <v>3.2026</v>
      </c>
      <c r="AG518" s="3">
        <v>3.1984</v>
      </c>
      <c r="AH518" s="3">
        <v>3.1938</v>
      </c>
      <c r="AI518" s="3">
        <v>3.1879</v>
      </c>
      <c r="AJ518" s="3">
        <v>3.1811</v>
      </c>
      <c r="AK518" s="3">
        <v>3.1658</v>
      </c>
      <c r="AL518" s="3">
        <v>3.1529</v>
      </c>
      <c r="AM518" s="3">
        <v>3.1425</v>
      </c>
      <c r="AN518" s="3">
        <v>3.147</v>
      </c>
      <c r="AO518" s="3">
        <v>3.1264</v>
      </c>
      <c r="AP518" s="3">
        <v>3.1276</v>
      </c>
      <c r="AQ518" s="3">
        <v>3.1092</v>
      </c>
      <c r="AR518" s="3">
        <v>3.0788</v>
      </c>
      <c r="AS518" s="3">
        <v>3.0371</v>
      </c>
      <c r="AT518" s="3">
        <v>2.9794</v>
      </c>
      <c r="AU518" s="3">
        <v>2.9066</v>
      </c>
      <c r="AV518" s="3">
        <v>2.8073</v>
      </c>
    </row>
    <row r="519" ht="15.75" customHeight="1">
      <c r="C519" s="1">
        <v>1340.0</v>
      </c>
      <c r="D519" s="1">
        <v>2.5</v>
      </c>
      <c r="E519" s="41">
        <f t="shared" si="4"/>
        <v>0.9305555556</v>
      </c>
      <c r="F519" s="3">
        <v>3.2323</v>
      </c>
      <c r="G519" s="3">
        <v>3.2328</v>
      </c>
      <c r="H519" s="3">
        <v>3.2328</v>
      </c>
      <c r="I519" s="3">
        <v>3.2328</v>
      </c>
      <c r="J519" s="3">
        <v>3.2357</v>
      </c>
      <c r="K519" s="3">
        <v>3.2318</v>
      </c>
      <c r="L519" s="3">
        <v>3.2316</v>
      </c>
      <c r="M519" s="3">
        <v>3.2311</v>
      </c>
      <c r="N519" s="3">
        <v>3.2308</v>
      </c>
      <c r="O519" s="3">
        <v>3.2305</v>
      </c>
      <c r="P519" s="3">
        <v>3.23</v>
      </c>
      <c r="Q519" s="3">
        <v>3.2294</v>
      </c>
      <c r="R519" s="3">
        <v>3.2288</v>
      </c>
      <c r="S519" s="3">
        <v>3.2281</v>
      </c>
      <c r="T519" s="3">
        <v>3.2274</v>
      </c>
      <c r="U519" s="3">
        <v>3.2266</v>
      </c>
      <c r="V519" s="3">
        <v>3.2254</v>
      </c>
      <c r="W519" s="3">
        <v>3.224</v>
      </c>
      <c r="X519" s="3">
        <v>3.2224</v>
      </c>
      <c r="Y519" s="3">
        <v>3.2208</v>
      </c>
      <c r="Z519" s="3">
        <v>3.2188</v>
      </c>
      <c r="AA519" s="3">
        <v>3.2168</v>
      </c>
      <c r="AB519" s="3">
        <v>3.2142</v>
      </c>
      <c r="AC519" s="3">
        <v>3.2119</v>
      </c>
      <c r="AD519" s="3">
        <v>3.209</v>
      </c>
      <c r="AE519" s="3">
        <v>3.2058</v>
      </c>
      <c r="AF519" s="3">
        <v>3.2021</v>
      </c>
      <c r="AG519" s="3">
        <v>3.1977</v>
      </c>
      <c r="AH519" s="3">
        <v>3.1931</v>
      </c>
      <c r="AI519" s="3">
        <v>3.1872</v>
      </c>
      <c r="AJ519" s="3">
        <v>3.1803</v>
      </c>
      <c r="AK519" s="3">
        <v>3.1649</v>
      </c>
      <c r="AL519" s="3">
        <v>3.1519</v>
      </c>
      <c r="AM519" s="3">
        <v>3.1415</v>
      </c>
      <c r="AN519" s="3">
        <v>3.146</v>
      </c>
      <c r="AO519" s="3">
        <v>3.1251</v>
      </c>
      <c r="AP519" s="3">
        <v>3.1261</v>
      </c>
      <c r="AQ519" s="3">
        <v>3.1067</v>
      </c>
      <c r="AR519" s="3">
        <v>3.0751</v>
      </c>
      <c r="AS519" s="3">
        <v>3.0319</v>
      </c>
      <c r="AT519" s="3">
        <v>2.9721</v>
      </c>
      <c r="AU519" s="3">
        <v>2.8971</v>
      </c>
      <c r="AV519" s="3">
        <v>2.7933</v>
      </c>
    </row>
    <row r="520" ht="15.75" customHeight="1">
      <c r="C520" s="1">
        <v>1350.0</v>
      </c>
      <c r="D520" s="1">
        <v>2.5</v>
      </c>
      <c r="E520" s="41">
        <f t="shared" si="4"/>
        <v>0.9375</v>
      </c>
      <c r="F520" s="3">
        <v>3.232</v>
      </c>
      <c r="G520" s="3">
        <v>3.2325</v>
      </c>
      <c r="H520" s="3">
        <v>3.2325</v>
      </c>
      <c r="I520" s="3">
        <v>3.2325</v>
      </c>
      <c r="J520" s="3">
        <v>3.2354</v>
      </c>
      <c r="K520" s="3">
        <v>3.2315</v>
      </c>
      <c r="L520" s="3">
        <v>3.2315</v>
      </c>
      <c r="M520" s="3">
        <v>3.2308</v>
      </c>
      <c r="N520" s="3">
        <v>3.2305</v>
      </c>
      <c r="O520" s="3">
        <v>3.2303</v>
      </c>
      <c r="P520" s="3">
        <v>3.2296</v>
      </c>
      <c r="Q520" s="3">
        <v>3.2291</v>
      </c>
      <c r="R520" s="3">
        <v>3.2284</v>
      </c>
      <c r="S520" s="3">
        <v>3.2278</v>
      </c>
      <c r="T520" s="3">
        <v>3.2271</v>
      </c>
      <c r="U520" s="3">
        <v>3.2262</v>
      </c>
      <c r="V520" s="3">
        <v>3.2251</v>
      </c>
      <c r="W520" s="3">
        <v>3.2235</v>
      </c>
      <c r="X520" s="3">
        <v>3.222</v>
      </c>
      <c r="Y520" s="3">
        <v>3.2203</v>
      </c>
      <c r="Z520" s="3">
        <v>3.2185</v>
      </c>
      <c r="AA520" s="3">
        <v>3.2163</v>
      </c>
      <c r="AB520" s="3">
        <v>3.2137</v>
      </c>
      <c r="AC520" s="3">
        <v>3.2114</v>
      </c>
      <c r="AD520" s="3">
        <v>3.2085</v>
      </c>
      <c r="AE520" s="3">
        <v>3.2053</v>
      </c>
      <c r="AF520" s="3">
        <v>3.2014</v>
      </c>
      <c r="AG520" s="3">
        <v>3.197</v>
      </c>
      <c r="AH520" s="3">
        <v>3.1925</v>
      </c>
      <c r="AI520" s="3">
        <v>3.1864</v>
      </c>
      <c r="AJ520" s="3">
        <v>3.1796</v>
      </c>
      <c r="AK520" s="3">
        <v>3.1639</v>
      </c>
      <c r="AL520" s="3">
        <v>3.1511</v>
      </c>
      <c r="AM520" s="3">
        <v>3.1405</v>
      </c>
      <c r="AN520" s="3">
        <v>3.145</v>
      </c>
      <c r="AO520" s="3">
        <v>3.1237</v>
      </c>
      <c r="AP520" s="3">
        <v>3.1246</v>
      </c>
      <c r="AQ520" s="3">
        <v>3.1041</v>
      </c>
      <c r="AR520" s="3">
        <v>3.0712</v>
      </c>
      <c r="AS520" s="3">
        <v>3.0265</v>
      </c>
      <c r="AT520" s="3">
        <v>2.9648</v>
      </c>
      <c r="AU520" s="3">
        <v>2.8873</v>
      </c>
      <c r="AV520" s="3">
        <v>2.7784</v>
      </c>
    </row>
    <row r="521" ht="15.75" customHeight="1">
      <c r="C521" s="1">
        <v>1360.0</v>
      </c>
      <c r="D521" s="1">
        <v>2.5</v>
      </c>
      <c r="E521" s="41">
        <f t="shared" si="4"/>
        <v>0.9444444444</v>
      </c>
      <c r="F521" s="3">
        <v>3.2316</v>
      </c>
      <c r="G521" s="3">
        <v>3.2321</v>
      </c>
      <c r="H521" s="3">
        <v>3.2321</v>
      </c>
      <c r="I521" s="3">
        <v>3.2321</v>
      </c>
      <c r="J521" s="3">
        <v>3.2352</v>
      </c>
      <c r="K521" s="3">
        <v>3.2311</v>
      </c>
      <c r="L521" s="3">
        <v>3.2311</v>
      </c>
      <c r="M521" s="3">
        <v>3.2306</v>
      </c>
      <c r="N521" s="3">
        <v>3.2303</v>
      </c>
      <c r="O521" s="3">
        <v>3.23</v>
      </c>
      <c r="P521" s="3">
        <v>3.2293</v>
      </c>
      <c r="Q521" s="3">
        <v>3.2288</v>
      </c>
      <c r="R521" s="3">
        <v>3.2281</v>
      </c>
      <c r="S521" s="3">
        <v>3.2274</v>
      </c>
      <c r="T521" s="3">
        <v>3.2267</v>
      </c>
      <c r="U521" s="3">
        <v>3.2257</v>
      </c>
      <c r="V521" s="3">
        <v>3.2247</v>
      </c>
      <c r="W521" s="3">
        <v>3.2232</v>
      </c>
      <c r="X521" s="3">
        <v>3.2217</v>
      </c>
      <c r="Y521" s="3">
        <v>3.22</v>
      </c>
      <c r="Z521" s="3">
        <v>3.218</v>
      </c>
      <c r="AA521" s="3">
        <v>3.2159</v>
      </c>
      <c r="AB521" s="3">
        <v>3.2134</v>
      </c>
      <c r="AC521" s="3">
        <v>3.2109</v>
      </c>
      <c r="AD521" s="3">
        <v>3.2078</v>
      </c>
      <c r="AE521" s="3">
        <v>3.2046</v>
      </c>
      <c r="AF521" s="3">
        <v>3.2007</v>
      </c>
      <c r="AG521" s="3">
        <v>3.1965</v>
      </c>
      <c r="AH521" s="3">
        <v>3.1918</v>
      </c>
      <c r="AI521" s="3">
        <v>3.1857</v>
      </c>
      <c r="AJ521" s="3">
        <v>3.1788</v>
      </c>
      <c r="AK521" s="3">
        <v>3.1629</v>
      </c>
      <c r="AL521" s="3">
        <v>3.1501</v>
      </c>
      <c r="AM521" s="3">
        <v>3.1394</v>
      </c>
      <c r="AN521" s="3">
        <v>3.144</v>
      </c>
      <c r="AO521" s="3">
        <v>3.1224</v>
      </c>
      <c r="AP521" s="3">
        <v>3.1231</v>
      </c>
      <c r="AQ521" s="3">
        <v>3.1016</v>
      </c>
      <c r="AR521" s="3">
        <v>3.0672</v>
      </c>
      <c r="AS521" s="3">
        <v>3.0209</v>
      </c>
      <c r="AT521" s="3">
        <v>2.9571</v>
      </c>
      <c r="AU521" s="3">
        <v>2.8772</v>
      </c>
      <c r="AV521" s="3">
        <v>2.7622</v>
      </c>
    </row>
    <row r="522" ht="15.75" customHeight="1">
      <c r="C522" s="1">
        <v>1370.0</v>
      </c>
      <c r="D522" s="1">
        <v>2.5</v>
      </c>
      <c r="E522" s="41">
        <f t="shared" si="4"/>
        <v>0.9513888889</v>
      </c>
      <c r="F522" s="3">
        <v>3.2313</v>
      </c>
      <c r="G522" s="3">
        <v>3.2318</v>
      </c>
      <c r="H522" s="3">
        <v>3.2318</v>
      </c>
      <c r="I522" s="3">
        <v>3.2318</v>
      </c>
      <c r="J522" s="3">
        <v>3.2348</v>
      </c>
      <c r="K522" s="3">
        <v>3.2308</v>
      </c>
      <c r="L522" s="3">
        <v>3.2308</v>
      </c>
      <c r="M522" s="3">
        <v>3.2303</v>
      </c>
      <c r="N522" s="3">
        <v>3.23</v>
      </c>
      <c r="O522" s="3">
        <v>3.2296</v>
      </c>
      <c r="P522" s="3">
        <v>3.2289</v>
      </c>
      <c r="Q522" s="3">
        <v>3.2284</v>
      </c>
      <c r="R522" s="3">
        <v>3.2278</v>
      </c>
      <c r="S522" s="3">
        <v>3.2271</v>
      </c>
      <c r="T522" s="3">
        <v>3.2262</v>
      </c>
      <c r="U522" s="3">
        <v>3.2254</v>
      </c>
      <c r="V522" s="3">
        <v>3.2244</v>
      </c>
      <c r="W522" s="3">
        <v>3.2229</v>
      </c>
      <c r="X522" s="3">
        <v>3.2212</v>
      </c>
      <c r="Y522" s="3">
        <v>3.2195</v>
      </c>
      <c r="Z522" s="3">
        <v>3.2176</v>
      </c>
      <c r="AA522" s="3">
        <v>3.2154</v>
      </c>
      <c r="AB522" s="3">
        <v>3.2129</v>
      </c>
      <c r="AC522" s="3">
        <v>3.2104</v>
      </c>
      <c r="AD522" s="3">
        <v>3.2073</v>
      </c>
      <c r="AE522" s="3">
        <v>3.2041</v>
      </c>
      <c r="AF522" s="3">
        <v>3.2002</v>
      </c>
      <c r="AG522" s="3">
        <v>3.1958</v>
      </c>
      <c r="AH522" s="3">
        <v>3.1911</v>
      </c>
      <c r="AI522" s="3">
        <v>3.1849</v>
      </c>
      <c r="AJ522" s="3">
        <v>3.1779</v>
      </c>
      <c r="AK522" s="3">
        <v>3.1621</v>
      </c>
      <c r="AL522" s="3">
        <v>3.1491</v>
      </c>
      <c r="AM522" s="3">
        <v>3.1384</v>
      </c>
      <c r="AN522" s="3">
        <v>3.143</v>
      </c>
      <c r="AO522" s="3">
        <v>3.1209</v>
      </c>
      <c r="AP522" s="3">
        <v>3.1214</v>
      </c>
      <c r="AQ522" s="3">
        <v>3.0989</v>
      </c>
      <c r="AR522" s="3">
        <v>3.0631</v>
      </c>
      <c r="AS522" s="3">
        <v>3.015</v>
      </c>
      <c r="AT522" s="3">
        <v>2.9491</v>
      </c>
      <c r="AU522" s="3">
        <v>2.8665</v>
      </c>
      <c r="AV522" s="3">
        <v>2.7448</v>
      </c>
    </row>
    <row r="523" ht="15.75" customHeight="1">
      <c r="C523" s="1">
        <v>1380.0</v>
      </c>
      <c r="D523" s="1">
        <v>2.5</v>
      </c>
      <c r="E523" s="41">
        <f t="shared" si="4"/>
        <v>0.9583333333</v>
      </c>
      <c r="F523" s="3">
        <v>3.231</v>
      </c>
      <c r="G523" s="3">
        <v>3.2315</v>
      </c>
      <c r="H523" s="3">
        <v>3.2315</v>
      </c>
      <c r="I523" s="3">
        <v>3.2315</v>
      </c>
      <c r="J523" s="3">
        <v>3.2345</v>
      </c>
      <c r="K523" s="3">
        <v>3.2305</v>
      </c>
      <c r="L523" s="3">
        <v>3.2305</v>
      </c>
      <c r="M523" s="3">
        <v>3.23</v>
      </c>
      <c r="N523" s="3">
        <v>3.2296</v>
      </c>
      <c r="O523" s="3">
        <v>3.2293</v>
      </c>
      <c r="P523" s="3">
        <v>3.2286</v>
      </c>
      <c r="Q523" s="3">
        <v>3.2281</v>
      </c>
      <c r="R523" s="3">
        <v>3.2274</v>
      </c>
      <c r="S523" s="3">
        <v>3.2267</v>
      </c>
      <c r="T523" s="3">
        <v>3.2259</v>
      </c>
      <c r="U523" s="3">
        <v>3.2251</v>
      </c>
      <c r="V523" s="3">
        <v>3.2239</v>
      </c>
      <c r="W523" s="3">
        <v>3.2224</v>
      </c>
      <c r="X523" s="3">
        <v>3.2208</v>
      </c>
      <c r="Y523" s="3">
        <v>3.2191</v>
      </c>
      <c r="Z523" s="3">
        <v>3.2171</v>
      </c>
      <c r="AA523" s="3">
        <v>3.2149</v>
      </c>
      <c r="AB523" s="3">
        <v>3.2124</v>
      </c>
      <c r="AC523" s="3">
        <v>3.2099</v>
      </c>
      <c r="AD523" s="3">
        <v>3.2068</v>
      </c>
      <c r="AE523" s="3">
        <v>3.2036</v>
      </c>
      <c r="AF523" s="3">
        <v>3.1996</v>
      </c>
      <c r="AG523" s="3">
        <v>3.1952</v>
      </c>
      <c r="AH523" s="3">
        <v>3.1904</v>
      </c>
      <c r="AI523" s="3">
        <v>3.1842</v>
      </c>
      <c r="AJ523" s="3">
        <v>3.1771</v>
      </c>
      <c r="AK523" s="3">
        <v>3.1611</v>
      </c>
      <c r="AL523" s="3">
        <v>3.1482</v>
      </c>
      <c r="AM523" s="3">
        <v>3.1374</v>
      </c>
      <c r="AN523" s="3">
        <v>3.142</v>
      </c>
      <c r="AO523" s="3">
        <v>3.1193</v>
      </c>
      <c r="AP523" s="3">
        <v>3.1197</v>
      </c>
      <c r="AQ523" s="3">
        <v>3.096</v>
      </c>
      <c r="AR523" s="3">
        <v>3.0587</v>
      </c>
      <c r="AS523" s="3">
        <v>3.0089</v>
      </c>
      <c r="AT523" s="3">
        <v>2.941</v>
      </c>
      <c r="AU523" s="3">
        <v>2.8556</v>
      </c>
      <c r="AV523" s="3">
        <v>2.7259</v>
      </c>
    </row>
    <row r="524" ht="15.75" customHeight="1">
      <c r="C524" s="1">
        <v>1390.0</v>
      </c>
      <c r="D524" s="1">
        <v>2.5</v>
      </c>
      <c r="E524" s="41">
        <f t="shared" si="4"/>
        <v>0.9652777778</v>
      </c>
      <c r="F524" s="3">
        <v>3.2306</v>
      </c>
      <c r="G524" s="3">
        <v>3.2311</v>
      </c>
      <c r="H524" s="3">
        <v>3.2311</v>
      </c>
      <c r="I524" s="3">
        <v>3.2311</v>
      </c>
      <c r="J524" s="3">
        <v>3.2342</v>
      </c>
      <c r="K524" s="3">
        <v>3.2301</v>
      </c>
      <c r="L524" s="3">
        <v>3.2301</v>
      </c>
      <c r="M524" s="3">
        <v>3.2296</v>
      </c>
      <c r="N524" s="3">
        <v>3.2293</v>
      </c>
      <c r="O524" s="3">
        <v>3.2289</v>
      </c>
      <c r="P524" s="3">
        <v>3.2284</v>
      </c>
      <c r="Q524" s="3">
        <v>3.2278</v>
      </c>
      <c r="R524" s="3">
        <v>3.2271</v>
      </c>
      <c r="S524" s="3">
        <v>3.2264</v>
      </c>
      <c r="T524" s="3">
        <v>3.2256</v>
      </c>
      <c r="U524" s="3">
        <v>3.2247</v>
      </c>
      <c r="V524" s="3">
        <v>3.2235</v>
      </c>
      <c r="W524" s="3">
        <v>3.222</v>
      </c>
      <c r="X524" s="3">
        <v>3.2203</v>
      </c>
      <c r="Y524" s="3">
        <v>3.2186</v>
      </c>
      <c r="Z524" s="3">
        <v>3.2166</v>
      </c>
      <c r="AA524" s="3">
        <v>3.2144</v>
      </c>
      <c r="AB524" s="3">
        <v>3.2119</v>
      </c>
      <c r="AC524" s="3">
        <v>3.2094</v>
      </c>
      <c r="AD524" s="3">
        <v>3.2063</v>
      </c>
      <c r="AE524" s="3">
        <v>3.2029</v>
      </c>
      <c r="AF524" s="3">
        <v>3.199</v>
      </c>
      <c r="AG524" s="3">
        <v>3.1945</v>
      </c>
      <c r="AH524" s="3">
        <v>3.1896</v>
      </c>
      <c r="AI524" s="3">
        <v>3.1833</v>
      </c>
      <c r="AJ524" s="3">
        <v>3.1761</v>
      </c>
      <c r="AK524" s="3">
        <v>3.16</v>
      </c>
      <c r="AL524" s="3">
        <v>3.1472</v>
      </c>
      <c r="AM524" s="3">
        <v>3.1362</v>
      </c>
      <c r="AN524" s="3">
        <v>3.141</v>
      </c>
      <c r="AO524" s="3">
        <v>3.1177</v>
      </c>
      <c r="AP524" s="3">
        <v>3.1178</v>
      </c>
      <c r="AQ524" s="3">
        <v>3.093</v>
      </c>
      <c r="AR524" s="3">
        <v>3.0542</v>
      </c>
      <c r="AS524" s="3">
        <v>3.0025</v>
      </c>
      <c r="AT524" s="3">
        <v>2.9326</v>
      </c>
      <c r="AU524" s="3">
        <v>2.8437</v>
      </c>
      <c r="AV524" s="3">
        <v>2.7053</v>
      </c>
    </row>
    <row r="525" ht="15.75" customHeight="1">
      <c r="C525" s="1">
        <v>1400.0</v>
      </c>
      <c r="D525" s="1">
        <v>2.5</v>
      </c>
      <c r="E525" s="41">
        <f t="shared" si="4"/>
        <v>0.9722222222</v>
      </c>
      <c r="F525" s="3">
        <v>3.2303</v>
      </c>
      <c r="G525" s="3">
        <v>3.2308</v>
      </c>
      <c r="H525" s="3">
        <v>3.2308</v>
      </c>
      <c r="I525" s="3">
        <v>3.2308</v>
      </c>
      <c r="J525" s="3">
        <v>3.2338</v>
      </c>
      <c r="K525" s="3">
        <v>3.23</v>
      </c>
      <c r="L525" s="3">
        <v>3.2298</v>
      </c>
      <c r="M525" s="3">
        <v>3.2293</v>
      </c>
      <c r="N525" s="3">
        <v>3.2289</v>
      </c>
      <c r="O525" s="3">
        <v>3.2286</v>
      </c>
      <c r="P525" s="3">
        <v>3.2281</v>
      </c>
      <c r="Q525" s="3">
        <v>3.2274</v>
      </c>
      <c r="R525" s="3">
        <v>3.2267</v>
      </c>
      <c r="S525" s="3">
        <v>3.2259</v>
      </c>
      <c r="T525" s="3">
        <v>3.2252</v>
      </c>
      <c r="U525" s="3">
        <v>3.2244</v>
      </c>
      <c r="V525" s="3">
        <v>3.2232</v>
      </c>
      <c r="W525" s="3">
        <v>3.2217</v>
      </c>
      <c r="X525" s="3">
        <v>3.22</v>
      </c>
      <c r="Y525" s="3">
        <v>3.2181</v>
      </c>
      <c r="Z525" s="3">
        <v>3.2161</v>
      </c>
      <c r="AA525" s="3">
        <v>3.2139</v>
      </c>
      <c r="AB525" s="3">
        <v>3.2114</v>
      </c>
      <c r="AC525" s="3">
        <v>3.2088</v>
      </c>
      <c r="AD525" s="3">
        <v>3.2058</v>
      </c>
      <c r="AE525" s="3">
        <v>3.2024</v>
      </c>
      <c r="AF525" s="3">
        <v>3.1984</v>
      </c>
      <c r="AG525" s="3">
        <v>3.1938</v>
      </c>
      <c r="AH525" s="3">
        <v>3.1889</v>
      </c>
      <c r="AI525" s="3">
        <v>3.1825</v>
      </c>
      <c r="AJ525" s="3">
        <v>3.1752</v>
      </c>
      <c r="AK525" s="3">
        <v>3.1592</v>
      </c>
      <c r="AL525" s="3">
        <v>3.1462</v>
      </c>
      <c r="AM525" s="3">
        <v>3.1352</v>
      </c>
      <c r="AN525" s="3">
        <v>3.1399</v>
      </c>
      <c r="AO525" s="3">
        <v>3.116</v>
      </c>
      <c r="AP525" s="3">
        <v>3.1158</v>
      </c>
      <c r="AQ525" s="3">
        <v>3.09</v>
      </c>
      <c r="AR525" s="3">
        <v>3.0494</v>
      </c>
      <c r="AS525" s="3">
        <v>2.9959</v>
      </c>
      <c r="AT525" s="3">
        <v>2.9238</v>
      </c>
      <c r="AU525" s="3">
        <v>2.8316</v>
      </c>
      <c r="AV525" s="3">
        <v>2.6823</v>
      </c>
    </row>
    <row r="526" ht="15.75" customHeight="1">
      <c r="C526" s="1">
        <v>1410.0</v>
      </c>
      <c r="D526" s="1">
        <v>2.5</v>
      </c>
      <c r="E526" s="41">
        <f t="shared" si="4"/>
        <v>0.9791666667</v>
      </c>
      <c r="F526" s="3">
        <v>3.23</v>
      </c>
      <c r="G526" s="3">
        <v>3.2305</v>
      </c>
      <c r="H526" s="3">
        <v>3.2305</v>
      </c>
      <c r="I526" s="3">
        <v>3.2305</v>
      </c>
      <c r="J526" s="3">
        <v>3.2337</v>
      </c>
      <c r="K526" s="3">
        <v>3.2296</v>
      </c>
      <c r="L526" s="3">
        <v>3.2296</v>
      </c>
      <c r="M526" s="3">
        <v>3.2291</v>
      </c>
      <c r="N526" s="3">
        <v>3.2288</v>
      </c>
      <c r="O526" s="3">
        <v>3.2283</v>
      </c>
      <c r="P526" s="3">
        <v>3.2278</v>
      </c>
      <c r="Q526" s="3">
        <v>3.2271</v>
      </c>
      <c r="R526" s="3">
        <v>3.2264</v>
      </c>
      <c r="S526" s="3">
        <v>3.2256</v>
      </c>
      <c r="T526" s="3">
        <v>3.2249</v>
      </c>
      <c r="U526" s="3">
        <v>3.224</v>
      </c>
      <c r="V526" s="3">
        <v>3.2229</v>
      </c>
      <c r="W526" s="3">
        <v>3.2212</v>
      </c>
      <c r="X526" s="3">
        <v>3.2195</v>
      </c>
      <c r="Y526" s="3">
        <v>3.2178</v>
      </c>
      <c r="Z526" s="3">
        <v>3.2158</v>
      </c>
      <c r="AA526" s="3">
        <v>3.2136</v>
      </c>
      <c r="AB526" s="3">
        <v>3.2109</v>
      </c>
      <c r="AC526" s="3">
        <v>3.2082</v>
      </c>
      <c r="AD526" s="3">
        <v>3.2053</v>
      </c>
      <c r="AE526" s="3">
        <v>3.2019</v>
      </c>
      <c r="AF526" s="3">
        <v>3.1977</v>
      </c>
      <c r="AG526" s="3">
        <v>3.1931</v>
      </c>
      <c r="AH526" s="3">
        <v>3.1882</v>
      </c>
      <c r="AI526" s="3">
        <v>3.1818</v>
      </c>
      <c r="AJ526" s="3">
        <v>3.1744</v>
      </c>
      <c r="AK526" s="3">
        <v>3.1582</v>
      </c>
      <c r="AL526" s="3">
        <v>3.1452</v>
      </c>
      <c r="AM526" s="3">
        <v>3.1342</v>
      </c>
      <c r="AN526" s="3">
        <v>3.1388</v>
      </c>
      <c r="AO526" s="3">
        <v>3.1141</v>
      </c>
      <c r="AP526" s="3">
        <v>3.1138</v>
      </c>
      <c r="AQ526" s="3">
        <v>3.0866</v>
      </c>
      <c r="AR526" s="3">
        <v>3.0445</v>
      </c>
      <c r="AS526" s="3">
        <v>2.9891</v>
      </c>
      <c r="AT526" s="3">
        <v>2.9147</v>
      </c>
      <c r="AU526" s="3">
        <v>2.8186</v>
      </c>
      <c r="AV526" s="3">
        <v>2.6566</v>
      </c>
    </row>
    <row r="527" ht="15.75" customHeight="1">
      <c r="C527" s="1">
        <v>1420.0</v>
      </c>
      <c r="D527" s="1">
        <v>2.5</v>
      </c>
      <c r="E527" s="41">
        <f t="shared" si="4"/>
        <v>0.9861111111</v>
      </c>
      <c r="F527" s="3">
        <v>3.2296</v>
      </c>
      <c r="G527" s="3">
        <v>3.2301</v>
      </c>
      <c r="H527" s="3">
        <v>3.2301</v>
      </c>
      <c r="I527" s="3">
        <v>3.2301</v>
      </c>
      <c r="J527" s="3">
        <v>3.2333</v>
      </c>
      <c r="K527" s="3">
        <v>3.2293</v>
      </c>
      <c r="L527" s="3">
        <v>3.2293</v>
      </c>
      <c r="M527" s="3">
        <v>3.2288</v>
      </c>
      <c r="N527" s="3">
        <v>3.2284</v>
      </c>
      <c r="O527" s="3">
        <v>3.2279</v>
      </c>
      <c r="P527" s="3">
        <v>3.2274</v>
      </c>
      <c r="Q527" s="3">
        <v>3.2267</v>
      </c>
      <c r="R527" s="3">
        <v>3.2261</v>
      </c>
      <c r="S527" s="3">
        <v>3.2252</v>
      </c>
      <c r="T527" s="3">
        <v>3.2245</v>
      </c>
      <c r="U527" s="3">
        <v>3.2235</v>
      </c>
      <c r="V527" s="3">
        <v>3.2224</v>
      </c>
      <c r="W527" s="3">
        <v>3.2208</v>
      </c>
      <c r="X527" s="3">
        <v>3.2191</v>
      </c>
      <c r="Y527" s="3">
        <v>3.2173</v>
      </c>
      <c r="Z527" s="3">
        <v>3.2153</v>
      </c>
      <c r="AA527" s="3">
        <v>3.2131</v>
      </c>
      <c r="AB527" s="3">
        <v>3.2104</v>
      </c>
      <c r="AC527" s="3">
        <v>3.2077</v>
      </c>
      <c r="AD527" s="3">
        <v>3.2046</v>
      </c>
      <c r="AE527" s="3">
        <v>3.2012</v>
      </c>
      <c r="AF527" s="3">
        <v>3.1972</v>
      </c>
      <c r="AG527" s="3">
        <v>3.1925</v>
      </c>
      <c r="AH527" s="3">
        <v>3.1876</v>
      </c>
      <c r="AI527" s="3">
        <v>3.181</v>
      </c>
      <c r="AJ527" s="3">
        <v>3.1734</v>
      </c>
      <c r="AK527" s="3">
        <v>3.1573</v>
      </c>
      <c r="AL527" s="3">
        <v>3.1443</v>
      </c>
      <c r="AM527" s="3">
        <v>3.133</v>
      </c>
      <c r="AN527" s="3">
        <v>3.1377</v>
      </c>
      <c r="AO527" s="3">
        <v>3.1123</v>
      </c>
      <c r="AP527" s="3">
        <v>3.1116</v>
      </c>
      <c r="AQ527" s="3">
        <v>3.0832</v>
      </c>
      <c r="AR527" s="3">
        <v>3.0393</v>
      </c>
      <c r="AS527" s="3">
        <v>2.9821</v>
      </c>
      <c r="AT527" s="3">
        <v>2.905</v>
      </c>
      <c r="AU527" s="3">
        <v>2.8047</v>
      </c>
      <c r="AV527" s="3">
        <v>2.6274</v>
      </c>
    </row>
    <row r="528" ht="15.75" customHeight="1">
      <c r="C528" s="1">
        <v>1430.0</v>
      </c>
      <c r="D528" s="1">
        <v>2.5</v>
      </c>
      <c r="E528" s="41">
        <f t="shared" si="4"/>
        <v>0.9930555556</v>
      </c>
      <c r="F528" s="3">
        <v>3.2293</v>
      </c>
      <c r="G528" s="3">
        <v>3.2298</v>
      </c>
      <c r="H528" s="3">
        <v>3.2298</v>
      </c>
      <c r="I528" s="3">
        <v>3.2298</v>
      </c>
      <c r="J528" s="3">
        <v>3.233</v>
      </c>
      <c r="K528" s="3">
        <v>3.2289</v>
      </c>
      <c r="L528" s="3">
        <v>3.2289</v>
      </c>
      <c r="M528" s="3">
        <v>3.2284</v>
      </c>
      <c r="N528" s="3">
        <v>3.2281</v>
      </c>
      <c r="O528" s="3">
        <v>3.2278</v>
      </c>
      <c r="P528" s="3">
        <v>3.2271</v>
      </c>
      <c r="Q528" s="3">
        <v>3.2264</v>
      </c>
      <c r="R528" s="3">
        <v>3.2257</v>
      </c>
      <c r="S528" s="3">
        <v>3.2249</v>
      </c>
      <c r="T528" s="3">
        <v>3.224</v>
      </c>
      <c r="U528" s="3">
        <v>3.2232</v>
      </c>
      <c r="V528" s="3">
        <v>3.222</v>
      </c>
      <c r="W528" s="3">
        <v>3.2205</v>
      </c>
      <c r="X528" s="3">
        <v>3.2186</v>
      </c>
      <c r="Y528" s="3">
        <v>3.2168</v>
      </c>
      <c r="Z528" s="3">
        <v>3.2148</v>
      </c>
      <c r="AA528" s="3">
        <v>3.2126</v>
      </c>
      <c r="AB528" s="3">
        <v>3.2099</v>
      </c>
      <c r="AC528" s="3">
        <v>3.2072</v>
      </c>
      <c r="AD528" s="3">
        <v>3.2041</v>
      </c>
      <c r="AE528" s="3">
        <v>3.2007</v>
      </c>
      <c r="AF528" s="3">
        <v>3.1965</v>
      </c>
      <c r="AG528" s="3">
        <v>3.1918</v>
      </c>
      <c r="AH528" s="3">
        <v>3.1867</v>
      </c>
      <c r="AI528" s="3">
        <v>3.1801</v>
      </c>
      <c r="AJ528" s="3">
        <v>3.1725</v>
      </c>
      <c r="AK528" s="3">
        <v>3.1563</v>
      </c>
      <c r="AL528" s="3">
        <v>3.1433</v>
      </c>
      <c r="AM528" s="3">
        <v>3.132</v>
      </c>
      <c r="AN528" s="3">
        <v>3.1366</v>
      </c>
      <c r="AO528" s="3">
        <v>3.1102</v>
      </c>
      <c r="AP528" s="3">
        <v>3.1092</v>
      </c>
      <c r="AQ528" s="3">
        <v>3.0797</v>
      </c>
      <c r="AR528" s="3">
        <v>3.0341</v>
      </c>
      <c r="AS528" s="3">
        <v>2.9748</v>
      </c>
      <c r="AT528" s="3">
        <v>2.8953</v>
      </c>
      <c r="AU528" s="3">
        <v>2.7899</v>
      </c>
      <c r="AV528" s="3">
        <v>2.5947</v>
      </c>
    </row>
    <row r="529" ht="15.75" customHeight="1">
      <c r="C529" s="1">
        <v>1440.0</v>
      </c>
      <c r="D529" s="1">
        <v>2.5</v>
      </c>
      <c r="E529" s="41">
        <f t="shared" si="4"/>
        <v>1</v>
      </c>
      <c r="F529" s="3">
        <v>3.2289</v>
      </c>
      <c r="G529" s="3">
        <v>3.2294</v>
      </c>
      <c r="H529" s="3">
        <v>3.2294</v>
      </c>
      <c r="I529" s="3">
        <v>3.2294</v>
      </c>
      <c r="J529" s="3">
        <v>3.2327</v>
      </c>
      <c r="K529" s="3">
        <v>3.2286</v>
      </c>
      <c r="L529" s="3">
        <v>3.2286</v>
      </c>
      <c r="M529" s="3">
        <v>3.2281</v>
      </c>
      <c r="N529" s="3">
        <v>3.2278</v>
      </c>
      <c r="O529" s="3">
        <v>3.2274</v>
      </c>
      <c r="P529" s="3">
        <v>3.2267</v>
      </c>
      <c r="Q529" s="3">
        <v>3.2261</v>
      </c>
      <c r="R529" s="3">
        <v>3.2254</v>
      </c>
      <c r="S529" s="3">
        <v>3.2245</v>
      </c>
      <c r="T529" s="3">
        <v>3.2237</v>
      </c>
      <c r="U529" s="3">
        <v>3.2229</v>
      </c>
      <c r="V529" s="3">
        <v>3.2217</v>
      </c>
      <c r="W529" s="3">
        <v>3.22</v>
      </c>
      <c r="X529" s="3">
        <v>3.2181</v>
      </c>
      <c r="Y529" s="3">
        <v>3.2164</v>
      </c>
      <c r="Z529" s="3">
        <v>3.2142</v>
      </c>
      <c r="AA529" s="3">
        <v>3.2121</v>
      </c>
      <c r="AB529" s="3">
        <v>3.2095</v>
      </c>
      <c r="AC529" s="3">
        <v>3.2066</v>
      </c>
      <c r="AD529" s="3">
        <v>3.2036</v>
      </c>
      <c r="AE529" s="3">
        <v>3.2001</v>
      </c>
      <c r="AF529" s="3">
        <v>3.1958</v>
      </c>
      <c r="AG529" s="3">
        <v>3.1911</v>
      </c>
      <c r="AH529" s="3">
        <v>3.186</v>
      </c>
      <c r="AI529" s="3">
        <v>3.1793</v>
      </c>
      <c r="AJ529" s="3">
        <v>3.1715</v>
      </c>
      <c r="AK529" s="3">
        <v>3.1553</v>
      </c>
      <c r="AL529" s="3">
        <v>3.1423</v>
      </c>
      <c r="AM529" s="3">
        <v>3.1308</v>
      </c>
      <c r="AN529" s="3">
        <v>3.1356</v>
      </c>
      <c r="AO529" s="3">
        <v>3.1082</v>
      </c>
      <c r="AP529" s="3">
        <v>3.1068</v>
      </c>
      <c r="AQ529" s="3">
        <v>3.0759</v>
      </c>
      <c r="AR529" s="3">
        <v>3.0285</v>
      </c>
      <c r="AS529" s="3">
        <v>2.9672</v>
      </c>
      <c r="AT529" s="3">
        <v>2.885</v>
      </c>
      <c r="AU529" s="3">
        <v>2.7742</v>
      </c>
      <c r="AV529" s="3">
        <v>2.5577</v>
      </c>
    </row>
    <row r="530" ht="15.75" customHeight="1">
      <c r="C530" s="1">
        <v>1450.0</v>
      </c>
      <c r="D530" s="1">
        <v>2.5</v>
      </c>
      <c r="E530" s="41">
        <f t="shared" si="4"/>
        <v>1.006944444</v>
      </c>
      <c r="F530" s="3">
        <v>3.2286</v>
      </c>
      <c r="G530" s="3">
        <v>3.2291</v>
      </c>
      <c r="H530" s="3">
        <v>3.2291</v>
      </c>
      <c r="I530" s="3">
        <v>3.2291</v>
      </c>
      <c r="J530" s="3">
        <v>3.2325</v>
      </c>
      <c r="K530" s="3">
        <v>3.2283</v>
      </c>
      <c r="L530" s="3">
        <v>3.2283</v>
      </c>
      <c r="M530" s="3">
        <v>3.2278</v>
      </c>
      <c r="N530" s="3">
        <v>3.2274</v>
      </c>
      <c r="O530" s="3">
        <v>3.2271</v>
      </c>
      <c r="P530" s="3">
        <v>3.2264</v>
      </c>
      <c r="Q530" s="3">
        <v>3.2257</v>
      </c>
      <c r="R530" s="3">
        <v>3.2251</v>
      </c>
      <c r="S530" s="3">
        <v>3.2242</v>
      </c>
      <c r="T530" s="3">
        <v>3.2234</v>
      </c>
      <c r="U530" s="3">
        <v>3.2224</v>
      </c>
      <c r="V530" s="3">
        <v>3.2212</v>
      </c>
      <c r="W530" s="3">
        <v>3.2197</v>
      </c>
      <c r="X530" s="3">
        <v>3.2178</v>
      </c>
      <c r="Y530" s="3">
        <v>3.2159</v>
      </c>
      <c r="Z530" s="3">
        <v>3.2139</v>
      </c>
      <c r="AA530" s="3">
        <v>3.2115</v>
      </c>
      <c r="AB530" s="3">
        <v>3.209</v>
      </c>
      <c r="AC530" s="3">
        <v>3.2061</v>
      </c>
      <c r="AD530" s="3">
        <v>3.2031</v>
      </c>
      <c r="AE530" s="3">
        <v>3.1994</v>
      </c>
      <c r="AF530" s="3">
        <v>3.1952</v>
      </c>
      <c r="AG530" s="3">
        <v>3.1904</v>
      </c>
      <c r="AH530" s="3">
        <v>3.1854</v>
      </c>
      <c r="AI530" s="3">
        <v>3.1784</v>
      </c>
      <c r="AJ530" s="3">
        <v>3.1707</v>
      </c>
      <c r="AK530" s="3">
        <v>3.1545</v>
      </c>
      <c r="AL530" s="3">
        <v>3.1413</v>
      </c>
      <c r="AM530" s="3">
        <v>3.1296</v>
      </c>
      <c r="AN530" s="3">
        <v>3.1344</v>
      </c>
      <c r="AO530" s="3">
        <v>3.1058</v>
      </c>
      <c r="AP530" s="3">
        <v>3.1043</v>
      </c>
      <c r="AQ530" s="3">
        <v>3.0721</v>
      </c>
      <c r="AR530" s="3">
        <v>3.0228</v>
      </c>
      <c r="AS530" s="3">
        <v>2.9593</v>
      </c>
      <c r="AT530" s="3">
        <v>2.8741</v>
      </c>
      <c r="AU530" s="3">
        <v>2.7571</v>
      </c>
      <c r="AV530" s="3">
        <v>2.5155</v>
      </c>
    </row>
    <row r="531" ht="15.75" customHeight="1">
      <c r="C531" s="1">
        <v>1460.0</v>
      </c>
      <c r="D531" s="1">
        <v>2.5</v>
      </c>
      <c r="E531" s="41">
        <f t="shared" si="4"/>
        <v>1.013888889</v>
      </c>
      <c r="F531" s="3">
        <v>3.2283</v>
      </c>
      <c r="G531" s="3">
        <v>3.2288</v>
      </c>
      <c r="H531" s="3">
        <v>3.2288</v>
      </c>
      <c r="I531" s="3">
        <v>3.2288</v>
      </c>
      <c r="J531" s="3">
        <v>3.2321</v>
      </c>
      <c r="K531" s="3">
        <v>3.2279</v>
      </c>
      <c r="L531" s="3">
        <v>3.2279</v>
      </c>
      <c r="M531" s="3">
        <v>3.2274</v>
      </c>
      <c r="N531" s="3">
        <v>3.2271</v>
      </c>
      <c r="O531" s="3">
        <v>3.2267</v>
      </c>
      <c r="P531" s="3">
        <v>3.2261</v>
      </c>
      <c r="Q531" s="3">
        <v>3.2254</v>
      </c>
      <c r="R531" s="3">
        <v>3.2247</v>
      </c>
      <c r="S531" s="3">
        <v>3.2239</v>
      </c>
      <c r="T531" s="3">
        <v>3.223</v>
      </c>
      <c r="U531" s="3">
        <v>3.222</v>
      </c>
      <c r="V531" s="3">
        <v>3.2208</v>
      </c>
      <c r="W531" s="3">
        <v>3.2191</v>
      </c>
      <c r="X531" s="3">
        <v>3.2173</v>
      </c>
      <c r="Y531" s="3">
        <v>3.2154</v>
      </c>
      <c r="Z531" s="3">
        <v>3.2134</v>
      </c>
      <c r="AA531" s="3">
        <v>3.2112</v>
      </c>
      <c r="AB531" s="3">
        <v>3.2083</v>
      </c>
      <c r="AC531" s="3">
        <v>3.2056</v>
      </c>
      <c r="AD531" s="3">
        <v>3.2024</v>
      </c>
      <c r="AE531" s="3">
        <v>3.1989</v>
      </c>
      <c r="AF531" s="3">
        <v>3.1945</v>
      </c>
      <c r="AG531" s="3">
        <v>3.1898</v>
      </c>
      <c r="AH531" s="3">
        <v>3.1845</v>
      </c>
      <c r="AI531" s="3">
        <v>3.1776</v>
      </c>
      <c r="AJ531" s="3">
        <v>3.1697</v>
      </c>
      <c r="AK531" s="3">
        <v>3.1535</v>
      </c>
      <c r="AL531" s="3">
        <v>3.1403</v>
      </c>
      <c r="AM531" s="3">
        <v>3.1285</v>
      </c>
      <c r="AN531" s="3">
        <v>3.1332</v>
      </c>
      <c r="AO531" s="3">
        <v>3.1036</v>
      </c>
      <c r="AP531" s="3">
        <v>3.1018</v>
      </c>
      <c r="AQ531" s="3">
        <v>3.068</v>
      </c>
      <c r="AR531" s="3">
        <v>3.0167</v>
      </c>
      <c r="AS531" s="3">
        <v>2.9511</v>
      </c>
      <c r="AT531" s="3">
        <v>2.863</v>
      </c>
      <c r="AU531" s="3">
        <v>2.7385</v>
      </c>
      <c r="AV531" s="3">
        <v>2.4999</v>
      </c>
    </row>
    <row r="532" ht="15.75" customHeight="1">
      <c r="C532" s="1">
        <v>1470.0</v>
      </c>
      <c r="D532" s="1">
        <v>2.5</v>
      </c>
      <c r="E532" s="41">
        <f t="shared" si="4"/>
        <v>1.020833333</v>
      </c>
      <c r="F532" s="3">
        <v>3.2279</v>
      </c>
      <c r="G532" s="3">
        <v>3.2284</v>
      </c>
      <c r="H532" s="3">
        <v>3.2284</v>
      </c>
      <c r="I532" s="3">
        <v>3.2284</v>
      </c>
      <c r="J532" s="3">
        <v>3.2318</v>
      </c>
      <c r="K532" s="3">
        <v>3.2276</v>
      </c>
      <c r="L532" s="3">
        <v>3.2276</v>
      </c>
      <c r="M532" s="3">
        <v>3.2271</v>
      </c>
      <c r="N532" s="3">
        <v>3.2267</v>
      </c>
      <c r="O532" s="3">
        <v>3.2264</v>
      </c>
      <c r="P532" s="3">
        <v>3.2257</v>
      </c>
      <c r="Q532" s="3">
        <v>3.2251</v>
      </c>
      <c r="R532" s="3">
        <v>3.2242</v>
      </c>
      <c r="S532" s="3">
        <v>3.2234</v>
      </c>
      <c r="T532" s="3">
        <v>3.2225</v>
      </c>
      <c r="U532" s="3">
        <v>3.2217</v>
      </c>
      <c r="V532" s="3">
        <v>3.2205</v>
      </c>
      <c r="W532" s="3">
        <v>3.2188</v>
      </c>
      <c r="X532" s="3">
        <v>3.2169</v>
      </c>
      <c r="Y532" s="3">
        <v>3.2151</v>
      </c>
      <c r="Z532" s="3">
        <v>3.2129</v>
      </c>
      <c r="AA532" s="3">
        <v>3.2107</v>
      </c>
      <c r="AB532" s="3">
        <v>3.208</v>
      </c>
      <c r="AC532" s="3">
        <v>3.2051</v>
      </c>
      <c r="AD532" s="3">
        <v>3.2019</v>
      </c>
      <c r="AE532" s="3">
        <v>3.1982</v>
      </c>
      <c r="AF532" s="3">
        <v>3.194</v>
      </c>
      <c r="AG532" s="3">
        <v>3.1889</v>
      </c>
      <c r="AH532" s="3">
        <v>3.1839</v>
      </c>
      <c r="AI532" s="3">
        <v>3.1768</v>
      </c>
      <c r="AJ532" s="3">
        <v>3.1688</v>
      </c>
      <c r="AK532" s="3">
        <v>3.1524</v>
      </c>
      <c r="AL532" s="3">
        <v>3.1393</v>
      </c>
      <c r="AM532" s="3">
        <v>3.1271</v>
      </c>
      <c r="AN532" s="3">
        <v>3.1318</v>
      </c>
      <c r="AO532" s="3">
        <v>3.1011</v>
      </c>
      <c r="AP532" s="3">
        <v>3.0989</v>
      </c>
      <c r="AQ532" s="3">
        <v>3.0638</v>
      </c>
      <c r="AR532" s="3">
        <v>3.0104</v>
      </c>
      <c r="AS532" s="3">
        <v>2.9427</v>
      </c>
      <c r="AT532" s="3">
        <v>2.8512</v>
      </c>
      <c r="AU532" s="3">
        <v>2.7183</v>
      </c>
    </row>
    <row r="533" ht="15.75" customHeight="1">
      <c r="C533" s="1">
        <v>1480.0</v>
      </c>
      <c r="D533" s="1">
        <v>2.5</v>
      </c>
      <c r="E533" s="41">
        <f t="shared" si="4"/>
        <v>1.027777778</v>
      </c>
      <c r="F533" s="3">
        <v>3.2276</v>
      </c>
      <c r="G533" s="3">
        <v>3.2281</v>
      </c>
      <c r="H533" s="3">
        <v>3.2281</v>
      </c>
      <c r="I533" s="3">
        <v>3.2281</v>
      </c>
      <c r="J533" s="3">
        <v>3.2315</v>
      </c>
      <c r="K533" s="3">
        <v>3.2273</v>
      </c>
      <c r="L533" s="3">
        <v>3.2273</v>
      </c>
      <c r="M533" s="3">
        <v>3.2267</v>
      </c>
      <c r="N533" s="3">
        <v>3.2264</v>
      </c>
      <c r="O533" s="3">
        <v>3.2261</v>
      </c>
      <c r="P533" s="3">
        <v>3.2252</v>
      </c>
      <c r="Q533" s="3">
        <v>3.2247</v>
      </c>
      <c r="R533" s="3">
        <v>3.2239</v>
      </c>
      <c r="S533" s="3">
        <v>3.223</v>
      </c>
      <c r="T533" s="3">
        <v>3.2222</v>
      </c>
      <c r="U533" s="3">
        <v>3.2213</v>
      </c>
      <c r="V533" s="3">
        <v>3.22</v>
      </c>
      <c r="W533" s="3">
        <v>3.2183</v>
      </c>
      <c r="X533" s="3">
        <v>3.2164</v>
      </c>
      <c r="Y533" s="3">
        <v>3.2146</v>
      </c>
      <c r="Z533" s="3">
        <v>3.2124</v>
      </c>
      <c r="AA533" s="3">
        <v>3.2102</v>
      </c>
      <c r="AB533" s="3">
        <v>3.2075</v>
      </c>
      <c r="AC533" s="3">
        <v>3.2045</v>
      </c>
      <c r="AD533" s="3">
        <v>3.2014</v>
      </c>
      <c r="AE533" s="3">
        <v>3.1977</v>
      </c>
      <c r="AF533" s="3">
        <v>3.1933</v>
      </c>
      <c r="AG533" s="3">
        <v>3.1882</v>
      </c>
      <c r="AH533" s="3">
        <v>3.183</v>
      </c>
      <c r="AI533" s="3">
        <v>3.1759</v>
      </c>
      <c r="AJ533" s="3">
        <v>3.1678</v>
      </c>
      <c r="AK533" s="3">
        <v>3.1514</v>
      </c>
      <c r="AL533" s="3">
        <v>3.1383</v>
      </c>
      <c r="AM533" s="3">
        <v>3.1259</v>
      </c>
      <c r="AN533" s="3">
        <v>3.1305</v>
      </c>
      <c r="AO533" s="3">
        <v>3.0986</v>
      </c>
      <c r="AP533" s="3">
        <v>3.096</v>
      </c>
      <c r="AQ533" s="3">
        <v>3.0592</v>
      </c>
      <c r="AR533" s="3">
        <v>3.004</v>
      </c>
      <c r="AS533" s="3">
        <v>2.9339</v>
      </c>
      <c r="AT533" s="3">
        <v>2.8387</v>
      </c>
      <c r="AU533" s="3">
        <v>2.6962</v>
      </c>
    </row>
    <row r="534" ht="15.75" customHeight="1">
      <c r="C534" s="1">
        <v>1490.0</v>
      </c>
      <c r="D534" s="1">
        <v>2.5</v>
      </c>
      <c r="E534" s="41">
        <f t="shared" si="4"/>
        <v>1.034722222</v>
      </c>
      <c r="F534" s="3">
        <v>3.2273</v>
      </c>
      <c r="G534" s="3">
        <v>3.2276</v>
      </c>
      <c r="H534" s="3">
        <v>3.2278</v>
      </c>
      <c r="I534" s="3">
        <v>3.2278</v>
      </c>
      <c r="J534" s="3">
        <v>3.2311</v>
      </c>
      <c r="K534" s="3">
        <v>3.2271</v>
      </c>
      <c r="L534" s="3">
        <v>3.2269</v>
      </c>
      <c r="M534" s="3">
        <v>3.2264</v>
      </c>
      <c r="N534" s="3">
        <v>3.2261</v>
      </c>
      <c r="O534" s="3">
        <v>3.2257</v>
      </c>
      <c r="P534" s="3">
        <v>3.2249</v>
      </c>
      <c r="Q534" s="3">
        <v>3.2244</v>
      </c>
      <c r="R534" s="3">
        <v>3.2235</v>
      </c>
      <c r="S534" s="3">
        <v>3.2227</v>
      </c>
      <c r="T534" s="3">
        <v>3.2218</v>
      </c>
      <c r="U534" s="3">
        <v>3.2208</v>
      </c>
      <c r="V534" s="3">
        <v>3.2197</v>
      </c>
      <c r="W534" s="3">
        <v>3.218</v>
      </c>
      <c r="X534" s="3">
        <v>3.2161</v>
      </c>
      <c r="Y534" s="3">
        <v>3.2141</v>
      </c>
      <c r="Z534" s="3">
        <v>3.2121</v>
      </c>
      <c r="AA534" s="3">
        <v>3.2097</v>
      </c>
      <c r="AB534" s="3">
        <v>3.207</v>
      </c>
      <c r="AC534" s="3">
        <v>3.2039</v>
      </c>
      <c r="AD534" s="3">
        <v>3.2007</v>
      </c>
      <c r="AE534" s="3">
        <v>3.197</v>
      </c>
      <c r="AF534" s="3">
        <v>3.1926</v>
      </c>
      <c r="AG534" s="3">
        <v>3.1876</v>
      </c>
      <c r="AH534" s="3">
        <v>3.1822</v>
      </c>
      <c r="AI534" s="3">
        <v>3.1749</v>
      </c>
      <c r="AJ534" s="3">
        <v>3.1668</v>
      </c>
      <c r="AK534" s="3">
        <v>3.1506</v>
      </c>
      <c r="AL534" s="3">
        <v>3.1372</v>
      </c>
      <c r="AM534" s="3">
        <v>3.1246</v>
      </c>
      <c r="AN534" s="3">
        <v>3.1293</v>
      </c>
      <c r="AO534" s="3">
        <v>3.096</v>
      </c>
      <c r="AP534" s="3">
        <v>3.093</v>
      </c>
      <c r="AQ534" s="3">
        <v>3.0547</v>
      </c>
      <c r="AR534" s="3">
        <v>2.9973</v>
      </c>
      <c r="AS534" s="3">
        <v>2.9248</v>
      </c>
      <c r="AT534" s="3">
        <v>2.8255</v>
      </c>
      <c r="AU534" s="3">
        <v>2.6712</v>
      </c>
    </row>
    <row r="535" ht="15.75" customHeight="1">
      <c r="C535" s="1">
        <v>1500.0</v>
      </c>
      <c r="D535" s="1">
        <v>2.5</v>
      </c>
      <c r="E535" s="41">
        <f t="shared" si="4"/>
        <v>1.041666667</v>
      </c>
      <c r="F535" s="3">
        <v>3.2269</v>
      </c>
      <c r="G535" s="3">
        <v>3.2273</v>
      </c>
      <c r="H535" s="3">
        <v>3.2274</v>
      </c>
      <c r="I535" s="3">
        <v>3.2276</v>
      </c>
      <c r="J535" s="3">
        <v>3.2308</v>
      </c>
      <c r="K535" s="3">
        <v>3.2267</v>
      </c>
      <c r="L535" s="3">
        <v>3.2266</v>
      </c>
      <c r="M535" s="3">
        <v>3.2261</v>
      </c>
      <c r="N535" s="3">
        <v>3.2257</v>
      </c>
      <c r="O535" s="3">
        <v>3.2252</v>
      </c>
      <c r="P535" s="3">
        <v>3.2245</v>
      </c>
      <c r="Q535" s="3">
        <v>3.2239</v>
      </c>
      <c r="R535" s="3">
        <v>3.2232</v>
      </c>
      <c r="S535" s="3">
        <v>3.2224</v>
      </c>
      <c r="T535" s="3">
        <v>3.2215</v>
      </c>
      <c r="U535" s="3">
        <v>3.2205</v>
      </c>
      <c r="V535" s="3">
        <v>3.2193</v>
      </c>
      <c r="W535" s="3">
        <v>3.2175</v>
      </c>
      <c r="X535" s="3">
        <v>3.2156</v>
      </c>
      <c r="Y535" s="3">
        <v>3.2137</v>
      </c>
      <c r="Z535" s="3">
        <v>3.2115</v>
      </c>
      <c r="AA535" s="3">
        <v>3.2092</v>
      </c>
      <c r="AB535" s="3">
        <v>3.2065</v>
      </c>
      <c r="AC535" s="3">
        <v>3.2034</v>
      </c>
      <c r="AD535" s="3">
        <v>3.2002</v>
      </c>
      <c r="AE535" s="3">
        <v>3.1963</v>
      </c>
      <c r="AF535" s="3">
        <v>3.192</v>
      </c>
      <c r="AG535" s="3">
        <v>3.1869</v>
      </c>
      <c r="AH535" s="3">
        <v>3.1815</v>
      </c>
      <c r="AI535" s="3">
        <v>3.1741</v>
      </c>
      <c r="AJ535" s="3">
        <v>3.1658</v>
      </c>
      <c r="AK535" s="3">
        <v>3.1496</v>
      </c>
      <c r="AL535" s="3">
        <v>3.1361</v>
      </c>
      <c r="AM535" s="3">
        <v>3.1232</v>
      </c>
      <c r="AN535" s="3">
        <v>3.1278</v>
      </c>
      <c r="AO535" s="3">
        <v>3.0933</v>
      </c>
      <c r="AP535" s="3">
        <v>3.09</v>
      </c>
      <c r="AQ535" s="3">
        <v>3.0498</v>
      </c>
      <c r="AR535" s="3">
        <v>2.9902</v>
      </c>
      <c r="AS535" s="3">
        <v>2.9153</v>
      </c>
      <c r="AT535" s="3">
        <v>2.8115</v>
      </c>
      <c r="AU535" s="3">
        <v>2.643</v>
      </c>
    </row>
    <row r="536" ht="15.75" customHeight="1">
      <c r="C536" s="1">
        <v>1510.0</v>
      </c>
      <c r="D536" s="1">
        <v>2.5</v>
      </c>
      <c r="E536" s="41">
        <f t="shared" si="4"/>
        <v>1.048611111</v>
      </c>
      <c r="F536" s="3">
        <v>3.2266</v>
      </c>
      <c r="G536" s="3">
        <v>3.2271</v>
      </c>
      <c r="H536" s="3">
        <v>3.2271</v>
      </c>
      <c r="I536" s="3">
        <v>3.2273</v>
      </c>
      <c r="J536" s="3">
        <v>3.2305</v>
      </c>
      <c r="K536" s="3">
        <v>3.2264</v>
      </c>
      <c r="L536" s="3">
        <v>3.2262</v>
      </c>
      <c r="M536" s="3">
        <v>3.2257</v>
      </c>
      <c r="N536" s="3">
        <v>3.2254</v>
      </c>
      <c r="O536" s="3">
        <v>3.2249</v>
      </c>
      <c r="P536" s="3">
        <v>3.2242</v>
      </c>
      <c r="Q536" s="3">
        <v>3.2235</v>
      </c>
      <c r="R536" s="3">
        <v>3.2229</v>
      </c>
      <c r="S536" s="3">
        <v>3.2218</v>
      </c>
      <c r="T536" s="3">
        <v>3.221</v>
      </c>
      <c r="U536" s="3">
        <v>3.22</v>
      </c>
      <c r="V536" s="3">
        <v>3.2188</v>
      </c>
      <c r="W536" s="3">
        <v>3.2169</v>
      </c>
      <c r="X536" s="3">
        <v>3.2151</v>
      </c>
      <c r="Y536" s="3">
        <v>3.2132</v>
      </c>
      <c r="Z536" s="3">
        <v>3.211</v>
      </c>
      <c r="AA536" s="3">
        <v>3.2087</v>
      </c>
      <c r="AB536" s="3">
        <v>3.2058</v>
      </c>
      <c r="AC536" s="3">
        <v>3.2029</v>
      </c>
      <c r="AD536" s="3">
        <v>3.1996</v>
      </c>
      <c r="AE536" s="3">
        <v>3.1958</v>
      </c>
      <c r="AF536" s="3">
        <v>3.1913</v>
      </c>
      <c r="AG536" s="3">
        <v>3.1862</v>
      </c>
      <c r="AH536" s="3">
        <v>3.1806</v>
      </c>
      <c r="AI536" s="3">
        <v>3.1732</v>
      </c>
      <c r="AJ536" s="3">
        <v>3.1648</v>
      </c>
      <c r="AK536" s="3">
        <v>3.1486</v>
      </c>
      <c r="AL536" s="3">
        <v>3.135</v>
      </c>
      <c r="AM536" s="3">
        <v>3.1217</v>
      </c>
      <c r="AN536" s="3">
        <v>3.1263</v>
      </c>
      <c r="AO536" s="3">
        <v>3.0905</v>
      </c>
      <c r="AP536" s="3">
        <v>3.0868</v>
      </c>
      <c r="AQ536" s="3">
        <v>3.0447</v>
      </c>
      <c r="AR536" s="3">
        <v>2.9829</v>
      </c>
      <c r="AS536" s="3">
        <v>2.9056</v>
      </c>
      <c r="AT536" s="3">
        <v>2.7965</v>
      </c>
      <c r="AU536" s="3">
        <v>2.6109</v>
      </c>
    </row>
    <row r="537" ht="15.75" customHeight="1">
      <c r="C537" s="1">
        <v>1520.0</v>
      </c>
      <c r="D537" s="1">
        <v>2.5</v>
      </c>
      <c r="E537" s="41">
        <f t="shared" si="4"/>
        <v>1.055555556</v>
      </c>
      <c r="F537" s="3">
        <v>3.2262</v>
      </c>
      <c r="G537" s="3">
        <v>3.2267</v>
      </c>
      <c r="H537" s="3">
        <v>3.2267</v>
      </c>
      <c r="I537" s="3">
        <v>3.2269</v>
      </c>
      <c r="J537" s="3">
        <v>3.2301</v>
      </c>
      <c r="K537" s="3">
        <v>3.2261</v>
      </c>
      <c r="L537" s="3">
        <v>3.2261</v>
      </c>
      <c r="M537" s="3">
        <v>3.2254</v>
      </c>
      <c r="N537" s="3">
        <v>3.2251</v>
      </c>
      <c r="O537" s="3">
        <v>3.2245</v>
      </c>
      <c r="P537" s="3">
        <v>3.2239</v>
      </c>
      <c r="Q537" s="3">
        <v>3.2232</v>
      </c>
      <c r="R537" s="3">
        <v>3.2224</v>
      </c>
      <c r="S537" s="3">
        <v>3.2215</v>
      </c>
      <c r="T537" s="3">
        <v>3.2207</v>
      </c>
      <c r="U537" s="3">
        <v>3.2197</v>
      </c>
      <c r="V537" s="3">
        <v>3.2185</v>
      </c>
      <c r="W537" s="3">
        <v>3.2166</v>
      </c>
      <c r="X537" s="3">
        <v>3.2148</v>
      </c>
      <c r="Y537" s="3">
        <v>3.2127</v>
      </c>
      <c r="Z537" s="3">
        <v>3.2105</v>
      </c>
      <c r="AA537" s="3">
        <v>3.2082</v>
      </c>
      <c r="AB537" s="3">
        <v>3.2053</v>
      </c>
      <c r="AC537" s="3">
        <v>3.2023</v>
      </c>
      <c r="AD537" s="3">
        <v>3.199</v>
      </c>
      <c r="AE537" s="3">
        <v>3.1952</v>
      </c>
      <c r="AF537" s="3">
        <v>3.1904</v>
      </c>
      <c r="AG537" s="3">
        <v>3.1854</v>
      </c>
      <c r="AH537" s="3">
        <v>3.1798</v>
      </c>
      <c r="AI537" s="3">
        <v>3.1722</v>
      </c>
      <c r="AJ537" s="3">
        <v>3.1638</v>
      </c>
      <c r="AK537" s="3">
        <v>3.1477</v>
      </c>
      <c r="AL537" s="3">
        <v>3.134</v>
      </c>
      <c r="AM537" s="3">
        <v>3.1202</v>
      </c>
      <c r="AN537" s="3">
        <v>3.1247</v>
      </c>
      <c r="AO537" s="3">
        <v>3.0874</v>
      </c>
      <c r="AP537" s="3">
        <v>3.0832</v>
      </c>
      <c r="AQ537" s="3">
        <v>3.0395</v>
      </c>
      <c r="AR537" s="3">
        <v>2.9753</v>
      </c>
      <c r="AS537" s="3">
        <v>2.8953</v>
      </c>
      <c r="AT537" s="3">
        <v>2.7804</v>
      </c>
      <c r="AU537" s="3">
        <v>2.5746</v>
      </c>
    </row>
    <row r="538" ht="15.75" customHeight="1">
      <c r="C538" s="1">
        <v>1530.0</v>
      </c>
      <c r="D538" s="1">
        <v>2.5</v>
      </c>
      <c r="E538" s="41">
        <f t="shared" si="4"/>
        <v>1.0625</v>
      </c>
      <c r="F538" s="3">
        <v>3.2259</v>
      </c>
      <c r="G538" s="3">
        <v>3.2262</v>
      </c>
      <c r="H538" s="3">
        <v>3.2264</v>
      </c>
      <c r="I538" s="3">
        <v>3.2266</v>
      </c>
      <c r="J538" s="3">
        <v>3.23</v>
      </c>
      <c r="K538" s="3">
        <v>3.2257</v>
      </c>
      <c r="L538" s="3">
        <v>3.2257</v>
      </c>
      <c r="M538" s="3">
        <v>3.2251</v>
      </c>
      <c r="N538" s="3">
        <v>3.2247</v>
      </c>
      <c r="O538" s="3">
        <v>3.2242</v>
      </c>
      <c r="P538" s="3">
        <v>3.2235</v>
      </c>
      <c r="Q538" s="3">
        <v>3.2229</v>
      </c>
      <c r="R538" s="3">
        <v>3.222</v>
      </c>
      <c r="S538" s="3">
        <v>3.2212</v>
      </c>
      <c r="T538" s="3">
        <v>3.2203</v>
      </c>
      <c r="U538" s="3">
        <v>3.2191</v>
      </c>
      <c r="V538" s="3">
        <v>3.218</v>
      </c>
      <c r="W538" s="3">
        <v>3.2161</v>
      </c>
      <c r="X538" s="3">
        <v>3.2142</v>
      </c>
      <c r="Y538" s="3">
        <v>3.2122</v>
      </c>
      <c r="Z538" s="3">
        <v>3.21</v>
      </c>
      <c r="AA538" s="3">
        <v>3.2077</v>
      </c>
      <c r="AB538" s="3">
        <v>3.2048</v>
      </c>
      <c r="AC538" s="3">
        <v>3.2018</v>
      </c>
      <c r="AD538" s="3">
        <v>3.1984</v>
      </c>
      <c r="AE538" s="3">
        <v>3.1945</v>
      </c>
      <c r="AF538" s="3">
        <v>3.1898</v>
      </c>
      <c r="AG538" s="3">
        <v>3.1847</v>
      </c>
      <c r="AH538" s="3">
        <v>3.179</v>
      </c>
      <c r="AI538" s="3">
        <v>3.1712</v>
      </c>
      <c r="AJ538" s="3">
        <v>3.1629</v>
      </c>
      <c r="AK538" s="3">
        <v>3.1467</v>
      </c>
      <c r="AL538" s="3">
        <v>3.1329</v>
      </c>
      <c r="AM538" s="3">
        <v>3.1187</v>
      </c>
      <c r="AN538" s="3">
        <v>3.1231</v>
      </c>
      <c r="AO538" s="3">
        <v>3.0844</v>
      </c>
      <c r="AP538" s="3">
        <v>3.0797</v>
      </c>
      <c r="AQ538" s="3">
        <v>3.0339</v>
      </c>
      <c r="AR538" s="3">
        <v>2.9675</v>
      </c>
      <c r="AS538" s="3">
        <v>2.8844</v>
      </c>
      <c r="AT538" s="3">
        <v>2.7632</v>
      </c>
      <c r="AU538" s="3">
        <v>2.5332</v>
      </c>
    </row>
    <row r="539" ht="15.75" customHeight="1">
      <c r="C539" s="1">
        <v>1540.0</v>
      </c>
      <c r="D539" s="1">
        <v>2.5</v>
      </c>
      <c r="E539" s="41">
        <f t="shared" si="4"/>
        <v>1.069444444</v>
      </c>
      <c r="F539" s="3">
        <v>3.2256</v>
      </c>
      <c r="G539" s="3">
        <v>3.2259</v>
      </c>
      <c r="H539" s="3">
        <v>3.2261</v>
      </c>
      <c r="I539" s="3">
        <v>3.2261</v>
      </c>
      <c r="J539" s="3">
        <v>3.2296</v>
      </c>
      <c r="K539" s="3">
        <v>3.2254</v>
      </c>
      <c r="L539" s="3">
        <v>3.2254</v>
      </c>
      <c r="M539" s="3">
        <v>3.2247</v>
      </c>
      <c r="N539" s="3">
        <v>3.2244</v>
      </c>
      <c r="O539" s="3">
        <v>3.2239</v>
      </c>
      <c r="P539" s="3">
        <v>3.2232</v>
      </c>
      <c r="Q539" s="3">
        <v>3.2225</v>
      </c>
      <c r="R539" s="3">
        <v>3.2217</v>
      </c>
      <c r="S539" s="3">
        <v>3.2207</v>
      </c>
      <c r="T539" s="3">
        <v>3.2198</v>
      </c>
      <c r="U539" s="3">
        <v>3.2188</v>
      </c>
      <c r="V539" s="3">
        <v>3.2176</v>
      </c>
      <c r="W539" s="3">
        <v>3.2158</v>
      </c>
      <c r="X539" s="3">
        <v>3.2137</v>
      </c>
      <c r="Y539" s="3">
        <v>3.2117</v>
      </c>
      <c r="Z539" s="3">
        <v>3.2095</v>
      </c>
      <c r="AA539" s="3">
        <v>3.2072</v>
      </c>
      <c r="AB539" s="3">
        <v>3.2043</v>
      </c>
      <c r="AC539" s="3">
        <v>3.2012</v>
      </c>
      <c r="AD539" s="3">
        <v>3.1979</v>
      </c>
      <c r="AE539" s="3">
        <v>3.1938</v>
      </c>
      <c r="AF539" s="3">
        <v>3.1891</v>
      </c>
      <c r="AG539" s="3">
        <v>3.1839</v>
      </c>
      <c r="AH539" s="3">
        <v>3.1781</v>
      </c>
      <c r="AI539" s="3">
        <v>3.1703</v>
      </c>
      <c r="AJ539" s="3">
        <v>3.1619</v>
      </c>
      <c r="AK539" s="3">
        <v>3.1457</v>
      </c>
      <c r="AL539" s="3">
        <v>3.1317</v>
      </c>
      <c r="AM539" s="3">
        <v>3.117</v>
      </c>
      <c r="AN539" s="3">
        <v>3.1214</v>
      </c>
      <c r="AO539" s="3">
        <v>3.0812</v>
      </c>
      <c r="AP539" s="3">
        <v>3.0759</v>
      </c>
      <c r="AQ539" s="3">
        <v>3.0282</v>
      </c>
      <c r="AR539" s="3">
        <v>2.9594</v>
      </c>
      <c r="AS539" s="3">
        <v>2.8731</v>
      </c>
      <c r="AT539" s="3">
        <v>2.7445</v>
      </c>
      <c r="AU539" s="3">
        <v>2.4999</v>
      </c>
    </row>
    <row r="540" ht="15.75" customHeight="1">
      <c r="C540" s="1">
        <v>1550.0</v>
      </c>
      <c r="D540" s="1">
        <v>2.5</v>
      </c>
      <c r="E540" s="41">
        <f t="shared" si="4"/>
        <v>1.076388889</v>
      </c>
      <c r="F540" s="3">
        <v>3.2252</v>
      </c>
      <c r="G540" s="3">
        <v>3.2256</v>
      </c>
      <c r="H540" s="3">
        <v>3.2257</v>
      </c>
      <c r="I540" s="3">
        <v>3.2257</v>
      </c>
      <c r="J540" s="3">
        <v>3.2293</v>
      </c>
      <c r="K540" s="3">
        <v>3.2251</v>
      </c>
      <c r="L540" s="3">
        <v>3.2251</v>
      </c>
      <c r="M540" s="3">
        <v>3.2244</v>
      </c>
      <c r="N540" s="3">
        <v>3.224</v>
      </c>
      <c r="O540" s="3">
        <v>3.2235</v>
      </c>
      <c r="P540" s="3">
        <v>3.2227</v>
      </c>
      <c r="Q540" s="3">
        <v>3.222</v>
      </c>
      <c r="R540" s="3">
        <v>3.2213</v>
      </c>
      <c r="S540" s="3">
        <v>3.2203</v>
      </c>
      <c r="T540" s="3">
        <v>3.2195</v>
      </c>
      <c r="U540" s="3">
        <v>3.2183</v>
      </c>
      <c r="V540" s="3">
        <v>3.2171</v>
      </c>
      <c r="W540" s="3">
        <v>3.2153</v>
      </c>
      <c r="X540" s="3">
        <v>3.2132</v>
      </c>
      <c r="Y540" s="3">
        <v>3.2112</v>
      </c>
      <c r="Z540" s="3">
        <v>3.209</v>
      </c>
      <c r="AA540" s="3">
        <v>3.2066</v>
      </c>
      <c r="AB540" s="3">
        <v>3.2038</v>
      </c>
      <c r="AC540" s="3">
        <v>3.2006</v>
      </c>
      <c r="AD540" s="3">
        <v>3.1972</v>
      </c>
      <c r="AE540" s="3">
        <v>3.1931</v>
      </c>
      <c r="AF540" s="3">
        <v>3.1884</v>
      </c>
      <c r="AG540" s="3">
        <v>3.1832</v>
      </c>
      <c r="AH540" s="3">
        <v>3.1773</v>
      </c>
      <c r="AI540" s="3">
        <v>3.1693</v>
      </c>
      <c r="AJ540" s="3">
        <v>3.1609</v>
      </c>
      <c r="AK540" s="3">
        <v>3.1447</v>
      </c>
      <c r="AL540" s="3">
        <v>3.1305</v>
      </c>
      <c r="AM540" s="3">
        <v>3.1153</v>
      </c>
      <c r="AN540" s="3">
        <v>3.1195</v>
      </c>
      <c r="AO540" s="3">
        <v>3.0778</v>
      </c>
      <c r="AP540" s="3">
        <v>3.0719</v>
      </c>
      <c r="AQ540" s="3">
        <v>3.0221</v>
      </c>
      <c r="AR540" s="3">
        <v>2.951</v>
      </c>
      <c r="AS540" s="3">
        <v>2.8615</v>
      </c>
      <c r="AT540" s="3">
        <v>2.724</v>
      </c>
    </row>
    <row r="541" ht="15.75" customHeight="1">
      <c r="C541" s="1">
        <v>1560.0</v>
      </c>
      <c r="D541" s="1">
        <v>2.5</v>
      </c>
      <c r="E541" s="41">
        <f t="shared" si="4"/>
        <v>1.083333333</v>
      </c>
      <c r="F541" s="3">
        <v>3.2249</v>
      </c>
      <c r="G541" s="3">
        <v>3.2252</v>
      </c>
      <c r="H541" s="3">
        <v>3.2254</v>
      </c>
      <c r="I541" s="3">
        <v>3.2254</v>
      </c>
      <c r="J541" s="3">
        <v>3.2289</v>
      </c>
      <c r="K541" s="3">
        <v>3.2247</v>
      </c>
      <c r="L541" s="3">
        <v>3.2245</v>
      </c>
      <c r="M541" s="3">
        <v>3.224</v>
      </c>
      <c r="N541" s="3">
        <v>3.2237</v>
      </c>
      <c r="O541" s="3">
        <v>3.2232</v>
      </c>
      <c r="P541" s="3">
        <v>3.2224</v>
      </c>
      <c r="Q541" s="3">
        <v>3.2217</v>
      </c>
      <c r="R541" s="3">
        <v>3.2208</v>
      </c>
      <c r="S541" s="3">
        <v>3.22</v>
      </c>
      <c r="T541" s="3">
        <v>3.219</v>
      </c>
      <c r="U541" s="3">
        <v>3.218</v>
      </c>
      <c r="V541" s="3">
        <v>3.2166</v>
      </c>
      <c r="W541" s="3">
        <v>3.2148</v>
      </c>
      <c r="X541" s="3">
        <v>3.2127</v>
      </c>
      <c r="Y541" s="3">
        <v>3.2109</v>
      </c>
      <c r="Z541" s="3">
        <v>3.2085</v>
      </c>
      <c r="AA541" s="3">
        <v>3.2061</v>
      </c>
      <c r="AB541" s="3">
        <v>3.2033</v>
      </c>
      <c r="AC541" s="3">
        <v>3.2001</v>
      </c>
      <c r="AD541" s="3">
        <v>3.1965</v>
      </c>
      <c r="AE541" s="3">
        <v>3.1925</v>
      </c>
      <c r="AF541" s="3">
        <v>3.1877</v>
      </c>
      <c r="AG541" s="3">
        <v>3.1823</v>
      </c>
      <c r="AH541" s="3">
        <v>3.1764</v>
      </c>
      <c r="AI541" s="3">
        <v>3.1683</v>
      </c>
      <c r="AJ541" s="3">
        <v>3.1599</v>
      </c>
      <c r="AK541" s="3">
        <v>3.1437</v>
      </c>
      <c r="AL541" s="3">
        <v>3.1293</v>
      </c>
      <c r="AM541" s="3">
        <v>3.1134</v>
      </c>
      <c r="AN541" s="3">
        <v>3.1175</v>
      </c>
      <c r="AO541" s="3">
        <v>3.0743</v>
      </c>
      <c r="AP541" s="3">
        <v>3.0678</v>
      </c>
      <c r="AQ541" s="3">
        <v>3.0158</v>
      </c>
      <c r="AR541" s="3">
        <v>2.9422</v>
      </c>
      <c r="AS541" s="3">
        <v>2.849</v>
      </c>
      <c r="AT541" s="3">
        <v>2.7016</v>
      </c>
    </row>
    <row r="542" ht="15.75" customHeight="1">
      <c r="C542" s="1">
        <v>1570.0</v>
      </c>
      <c r="D542" s="1">
        <v>2.5</v>
      </c>
      <c r="E542" s="41">
        <f t="shared" si="4"/>
        <v>1.090277778</v>
      </c>
      <c r="F542" s="3">
        <v>3.2244</v>
      </c>
      <c r="G542" s="3">
        <v>3.2249</v>
      </c>
      <c r="H542" s="3">
        <v>3.2251</v>
      </c>
      <c r="I542" s="3">
        <v>3.2251</v>
      </c>
      <c r="J542" s="3">
        <v>3.2286</v>
      </c>
      <c r="K542" s="3">
        <v>3.2244</v>
      </c>
      <c r="L542" s="3">
        <v>3.2242</v>
      </c>
      <c r="M542" s="3">
        <v>3.2237</v>
      </c>
      <c r="N542" s="3">
        <v>3.2234</v>
      </c>
      <c r="O542" s="3">
        <v>3.2227</v>
      </c>
      <c r="P542" s="3">
        <v>3.222</v>
      </c>
      <c r="Q542" s="3">
        <v>3.2213</v>
      </c>
      <c r="R542" s="3">
        <v>3.2205</v>
      </c>
      <c r="S542" s="3">
        <v>3.2195</v>
      </c>
      <c r="T542" s="3">
        <v>3.2186</v>
      </c>
      <c r="U542" s="3">
        <v>3.2175</v>
      </c>
      <c r="V542" s="3">
        <v>3.2163</v>
      </c>
      <c r="W542" s="3">
        <v>3.2144</v>
      </c>
      <c r="X542" s="3">
        <v>3.2124</v>
      </c>
      <c r="Y542" s="3">
        <v>3.2104</v>
      </c>
      <c r="Z542" s="3">
        <v>3.208</v>
      </c>
      <c r="AA542" s="3">
        <v>3.2056</v>
      </c>
      <c r="AB542" s="3">
        <v>3.2026</v>
      </c>
      <c r="AC542" s="3">
        <v>3.1994</v>
      </c>
      <c r="AD542" s="3">
        <v>3.196</v>
      </c>
      <c r="AE542" s="3">
        <v>3.1918</v>
      </c>
      <c r="AF542" s="3">
        <v>3.1871</v>
      </c>
      <c r="AG542" s="3">
        <v>3.1815</v>
      </c>
      <c r="AH542" s="3">
        <v>3.1756</v>
      </c>
      <c r="AI542" s="3">
        <v>3.1675</v>
      </c>
      <c r="AJ542" s="3">
        <v>3.1589</v>
      </c>
      <c r="AK542" s="3">
        <v>3.1426</v>
      </c>
      <c r="AL542" s="3">
        <v>3.1281</v>
      </c>
      <c r="AM542" s="3">
        <v>3.1116</v>
      </c>
      <c r="AN542" s="3">
        <v>3.1155</v>
      </c>
      <c r="AO542" s="3">
        <v>3.0705</v>
      </c>
      <c r="AP542" s="3">
        <v>3.0634</v>
      </c>
      <c r="AQ542" s="3">
        <v>3.0094</v>
      </c>
      <c r="AR542" s="3">
        <v>2.9331</v>
      </c>
      <c r="AS542" s="3">
        <v>2.8358</v>
      </c>
      <c r="AT542" s="3">
        <v>2.6766</v>
      </c>
    </row>
    <row r="543" ht="15.75" customHeight="1">
      <c r="C543" s="1">
        <v>1580.0</v>
      </c>
      <c r="D543" s="1">
        <v>2.5</v>
      </c>
      <c r="E543" s="41">
        <f t="shared" si="4"/>
        <v>1.097222222</v>
      </c>
      <c r="F543" s="3">
        <v>3.224</v>
      </c>
      <c r="G543" s="3">
        <v>3.2245</v>
      </c>
      <c r="H543" s="3">
        <v>3.2247</v>
      </c>
      <c r="I543" s="3">
        <v>3.2247</v>
      </c>
      <c r="J543" s="3">
        <v>3.2283</v>
      </c>
      <c r="K543" s="3">
        <v>3.224</v>
      </c>
      <c r="L543" s="3">
        <v>3.2239</v>
      </c>
      <c r="M543" s="3">
        <v>3.2234</v>
      </c>
      <c r="N543" s="3">
        <v>3.223</v>
      </c>
      <c r="O543" s="3">
        <v>3.2224</v>
      </c>
      <c r="P543" s="3">
        <v>3.2215</v>
      </c>
      <c r="Q543" s="3">
        <v>3.2208</v>
      </c>
      <c r="R543" s="3">
        <v>3.2202</v>
      </c>
      <c r="S543" s="3">
        <v>3.2191</v>
      </c>
      <c r="T543" s="3">
        <v>3.2181</v>
      </c>
      <c r="U543" s="3">
        <v>3.2171</v>
      </c>
      <c r="V543" s="3">
        <v>3.2158</v>
      </c>
      <c r="W543" s="3">
        <v>3.2139</v>
      </c>
      <c r="X543" s="3">
        <v>3.2119</v>
      </c>
      <c r="Y543" s="3">
        <v>3.2099</v>
      </c>
      <c r="Z543" s="3">
        <v>3.2075</v>
      </c>
      <c r="AA543" s="3">
        <v>3.2051</v>
      </c>
      <c r="AB543" s="3">
        <v>3.2021</v>
      </c>
      <c r="AC543" s="3">
        <v>3.1989</v>
      </c>
      <c r="AD543" s="3">
        <v>3.1953</v>
      </c>
      <c r="AE543" s="3">
        <v>3.1911</v>
      </c>
      <c r="AF543" s="3">
        <v>3.1862</v>
      </c>
      <c r="AG543" s="3">
        <v>3.1806</v>
      </c>
      <c r="AH543" s="3">
        <v>3.1746</v>
      </c>
      <c r="AI543" s="3">
        <v>3.1665</v>
      </c>
      <c r="AJ543" s="3">
        <v>3.1578</v>
      </c>
      <c r="AK543" s="3">
        <v>3.1416</v>
      </c>
      <c r="AL543" s="3">
        <v>3.1268</v>
      </c>
      <c r="AM543" s="3">
        <v>3.1094</v>
      </c>
      <c r="AN543" s="3">
        <v>3.1131</v>
      </c>
      <c r="AO543" s="3">
        <v>3.0667</v>
      </c>
      <c r="AP543" s="3">
        <v>3.0589</v>
      </c>
      <c r="AQ543" s="3">
        <v>3.0027</v>
      </c>
      <c r="AR543" s="3">
        <v>2.9236</v>
      </c>
      <c r="AS543" s="3">
        <v>2.822</v>
      </c>
      <c r="AT543" s="3">
        <v>2.648</v>
      </c>
    </row>
    <row r="544" ht="15.75" customHeight="1">
      <c r="C544" s="1">
        <v>1590.0</v>
      </c>
      <c r="D544" s="1">
        <v>2.5</v>
      </c>
      <c r="E544" s="41">
        <f t="shared" si="4"/>
        <v>1.104166667</v>
      </c>
      <c r="F544" s="3">
        <v>3.2237</v>
      </c>
      <c r="G544" s="3">
        <v>3.2242</v>
      </c>
      <c r="H544" s="3">
        <v>3.2242</v>
      </c>
      <c r="I544" s="3">
        <v>3.2244</v>
      </c>
      <c r="J544" s="3">
        <v>3.2279</v>
      </c>
      <c r="K544" s="3">
        <v>3.2235</v>
      </c>
      <c r="L544" s="3">
        <v>3.2235</v>
      </c>
      <c r="M544" s="3">
        <v>3.223</v>
      </c>
      <c r="N544" s="3">
        <v>3.2225</v>
      </c>
      <c r="O544" s="3">
        <v>3.222</v>
      </c>
      <c r="P544" s="3">
        <v>3.2212</v>
      </c>
      <c r="Q544" s="3">
        <v>3.2205</v>
      </c>
      <c r="R544" s="3">
        <v>3.2197</v>
      </c>
      <c r="S544" s="3">
        <v>3.2186</v>
      </c>
      <c r="T544" s="3">
        <v>3.2178</v>
      </c>
      <c r="U544" s="3">
        <v>3.2166</v>
      </c>
      <c r="V544" s="3">
        <v>3.2153</v>
      </c>
      <c r="W544" s="3">
        <v>3.2134</v>
      </c>
      <c r="X544" s="3">
        <v>3.2114</v>
      </c>
      <c r="Y544" s="3">
        <v>3.2094</v>
      </c>
      <c r="Z544" s="3">
        <v>3.207</v>
      </c>
      <c r="AA544" s="3">
        <v>3.2046</v>
      </c>
      <c r="AB544" s="3">
        <v>3.2016</v>
      </c>
      <c r="AC544" s="3">
        <v>3.1984</v>
      </c>
      <c r="AD544" s="3">
        <v>3.1947</v>
      </c>
      <c r="AE544" s="3">
        <v>3.1904</v>
      </c>
      <c r="AF544" s="3">
        <v>3.1855</v>
      </c>
      <c r="AG544" s="3">
        <v>3.1798</v>
      </c>
      <c r="AH544" s="3">
        <v>3.1737</v>
      </c>
      <c r="AI544" s="3">
        <v>3.1654</v>
      </c>
      <c r="AJ544" s="3">
        <v>3.1568</v>
      </c>
      <c r="AK544" s="3">
        <v>3.1406</v>
      </c>
      <c r="AL544" s="3">
        <v>3.1254</v>
      </c>
      <c r="AM544" s="3">
        <v>3.1074</v>
      </c>
      <c r="AN544" s="3">
        <v>3.1109</v>
      </c>
      <c r="AO544" s="3">
        <v>3.0626</v>
      </c>
      <c r="AP544" s="3">
        <v>3.054</v>
      </c>
      <c r="AQ544" s="3">
        <v>2.9956</v>
      </c>
      <c r="AR544" s="3">
        <v>2.9138</v>
      </c>
      <c r="AS544" s="3">
        <v>2.8073</v>
      </c>
      <c r="AT544" s="3">
        <v>2.6154</v>
      </c>
    </row>
    <row r="545" ht="15.75" customHeight="1">
      <c r="C545" s="1">
        <v>1600.0</v>
      </c>
      <c r="D545" s="1">
        <v>2.5</v>
      </c>
      <c r="E545" s="41">
        <f t="shared" si="4"/>
        <v>1.111111111</v>
      </c>
      <c r="F545" s="3">
        <v>3.2234</v>
      </c>
      <c r="G545" s="3">
        <v>3.2239</v>
      </c>
      <c r="H545" s="3">
        <v>3.2239</v>
      </c>
      <c r="I545" s="3">
        <v>3.224</v>
      </c>
      <c r="J545" s="3">
        <v>3.2276</v>
      </c>
      <c r="K545" s="3">
        <v>3.2232</v>
      </c>
      <c r="L545" s="3">
        <v>3.2232</v>
      </c>
      <c r="M545" s="3">
        <v>3.2227</v>
      </c>
      <c r="N545" s="3">
        <v>3.2222</v>
      </c>
      <c r="O545" s="3">
        <v>3.2217</v>
      </c>
      <c r="P545" s="3">
        <v>3.2208</v>
      </c>
      <c r="Q545" s="3">
        <v>3.2202</v>
      </c>
      <c r="R545" s="3">
        <v>3.2193</v>
      </c>
      <c r="S545" s="3">
        <v>3.2183</v>
      </c>
      <c r="T545" s="3">
        <v>3.2173</v>
      </c>
      <c r="U545" s="3">
        <v>3.2163</v>
      </c>
      <c r="V545" s="3">
        <v>3.2149</v>
      </c>
      <c r="W545" s="3">
        <v>3.2131</v>
      </c>
      <c r="X545" s="3">
        <v>3.2109</v>
      </c>
      <c r="Y545" s="3">
        <v>3.2088</v>
      </c>
      <c r="Z545" s="3">
        <v>3.2065</v>
      </c>
      <c r="AA545" s="3">
        <v>3.2041</v>
      </c>
      <c r="AB545" s="3">
        <v>3.2011</v>
      </c>
      <c r="AC545" s="3">
        <v>3.1977</v>
      </c>
      <c r="AD545" s="3">
        <v>3.194</v>
      </c>
      <c r="AE545" s="3">
        <v>3.1898</v>
      </c>
      <c r="AF545" s="3">
        <v>3.1847</v>
      </c>
      <c r="AG545" s="3">
        <v>3.1791</v>
      </c>
      <c r="AH545" s="3">
        <v>3.1727</v>
      </c>
      <c r="AI545" s="3">
        <v>3.1644</v>
      </c>
      <c r="AJ545" s="3">
        <v>3.1558</v>
      </c>
      <c r="AK545" s="3">
        <v>3.1396</v>
      </c>
      <c r="AL545" s="3">
        <v>3.1241</v>
      </c>
      <c r="AM545" s="3">
        <v>3.105</v>
      </c>
      <c r="AN545" s="3">
        <v>3.1084</v>
      </c>
      <c r="AO545" s="3">
        <v>3.0584</v>
      </c>
      <c r="AP545" s="3">
        <v>3.0491</v>
      </c>
      <c r="AQ545" s="3">
        <v>2.9883</v>
      </c>
      <c r="AR545" s="3">
        <v>2.9035</v>
      </c>
      <c r="AS545" s="3">
        <v>2.7914</v>
      </c>
      <c r="AT545" s="3">
        <v>2.5785</v>
      </c>
    </row>
    <row r="546" ht="15.75" customHeight="1">
      <c r="C546" s="1">
        <v>1610.0</v>
      </c>
      <c r="D546" s="1">
        <v>2.5</v>
      </c>
      <c r="E546" s="41">
        <f t="shared" si="4"/>
        <v>1.118055556</v>
      </c>
      <c r="F546" s="3">
        <v>3.223</v>
      </c>
      <c r="G546" s="3">
        <v>3.2235</v>
      </c>
      <c r="H546" s="3">
        <v>3.2235</v>
      </c>
      <c r="I546" s="3">
        <v>3.2237</v>
      </c>
      <c r="J546" s="3">
        <v>3.2273</v>
      </c>
      <c r="K546" s="3">
        <v>3.2229</v>
      </c>
      <c r="L546" s="3">
        <v>3.2229</v>
      </c>
      <c r="M546" s="3">
        <v>3.2224</v>
      </c>
      <c r="N546" s="3">
        <v>3.2218</v>
      </c>
      <c r="O546" s="3">
        <v>3.2212</v>
      </c>
      <c r="P546" s="3">
        <v>3.2205</v>
      </c>
      <c r="Q546" s="3">
        <v>3.2197</v>
      </c>
      <c r="R546" s="3">
        <v>3.219</v>
      </c>
      <c r="S546" s="3">
        <v>3.218</v>
      </c>
      <c r="T546" s="3">
        <v>3.2169</v>
      </c>
      <c r="U546" s="3">
        <v>3.2158</v>
      </c>
      <c r="V546" s="3">
        <v>3.2144</v>
      </c>
      <c r="W546" s="3">
        <v>3.2126</v>
      </c>
      <c r="X546" s="3">
        <v>3.2104</v>
      </c>
      <c r="Y546" s="3">
        <v>3.2083</v>
      </c>
      <c r="Z546" s="3">
        <v>3.206</v>
      </c>
      <c r="AA546" s="3">
        <v>3.2034</v>
      </c>
      <c r="AB546" s="3">
        <v>3.2004</v>
      </c>
      <c r="AC546" s="3">
        <v>3.1972</v>
      </c>
      <c r="AD546" s="3">
        <v>3.1933</v>
      </c>
      <c r="AE546" s="3">
        <v>3.1891</v>
      </c>
      <c r="AF546" s="3">
        <v>3.184</v>
      </c>
      <c r="AG546" s="3">
        <v>3.1783</v>
      </c>
      <c r="AH546" s="3">
        <v>3.1719</v>
      </c>
      <c r="AI546" s="3">
        <v>3.1634</v>
      </c>
      <c r="AJ546" s="3">
        <v>3.1548</v>
      </c>
      <c r="AK546" s="3">
        <v>3.1386</v>
      </c>
      <c r="AL546" s="3">
        <v>3.1226</v>
      </c>
      <c r="AM546" s="3">
        <v>3.1026</v>
      </c>
      <c r="AN546" s="3">
        <v>3.1058</v>
      </c>
      <c r="AO546" s="3">
        <v>3.054</v>
      </c>
      <c r="AP546" s="3">
        <v>3.0439</v>
      </c>
      <c r="AQ546" s="3">
        <v>2.9809</v>
      </c>
      <c r="AR546" s="3">
        <v>2.8929</v>
      </c>
      <c r="AS546" s="3">
        <v>2.7745</v>
      </c>
      <c r="AT546" s="3">
        <v>2.5364</v>
      </c>
    </row>
    <row r="547" ht="15.75" customHeight="1">
      <c r="C547" s="1">
        <v>1620.0</v>
      </c>
      <c r="D547" s="1">
        <v>2.5</v>
      </c>
      <c r="E547" s="41">
        <f t="shared" si="4"/>
        <v>1.125</v>
      </c>
      <c r="F547" s="3">
        <v>3.2227</v>
      </c>
      <c r="G547" s="3">
        <v>3.223</v>
      </c>
      <c r="H547" s="3">
        <v>3.2232</v>
      </c>
      <c r="I547" s="3">
        <v>3.2234</v>
      </c>
      <c r="J547" s="3">
        <v>3.2269</v>
      </c>
      <c r="K547" s="3">
        <v>3.2225</v>
      </c>
      <c r="L547" s="3">
        <v>3.2225</v>
      </c>
      <c r="M547" s="3">
        <v>3.2218</v>
      </c>
      <c r="N547" s="3">
        <v>3.2215</v>
      </c>
      <c r="O547" s="3">
        <v>3.2208</v>
      </c>
      <c r="P547" s="3">
        <v>3.22</v>
      </c>
      <c r="Q547" s="3">
        <v>3.2193</v>
      </c>
      <c r="R547" s="3">
        <v>3.2185</v>
      </c>
      <c r="S547" s="3">
        <v>3.2175</v>
      </c>
      <c r="T547" s="3">
        <v>3.2164</v>
      </c>
      <c r="U547" s="3">
        <v>3.2153</v>
      </c>
      <c r="V547" s="3">
        <v>3.2139</v>
      </c>
      <c r="W547" s="3">
        <v>3.2121</v>
      </c>
      <c r="X547" s="3">
        <v>3.21</v>
      </c>
      <c r="Y547" s="3">
        <v>3.2078</v>
      </c>
      <c r="Z547" s="3">
        <v>3.2055</v>
      </c>
      <c r="AA547" s="3">
        <v>3.2029</v>
      </c>
      <c r="AB547" s="3">
        <v>3.1999</v>
      </c>
      <c r="AC547" s="3">
        <v>3.1965</v>
      </c>
      <c r="AD547" s="3">
        <v>3.1926</v>
      </c>
      <c r="AE547" s="3">
        <v>3.1882</v>
      </c>
      <c r="AF547" s="3">
        <v>3.1832</v>
      </c>
      <c r="AG547" s="3">
        <v>3.1774</v>
      </c>
      <c r="AH547" s="3">
        <v>3.1708</v>
      </c>
      <c r="AI547" s="3">
        <v>3.1624</v>
      </c>
      <c r="AJ547" s="3">
        <v>3.1538</v>
      </c>
      <c r="AK547" s="3">
        <v>3.1376</v>
      </c>
      <c r="AL547" s="3">
        <v>3.121</v>
      </c>
      <c r="AM547" s="3">
        <v>3.1003</v>
      </c>
      <c r="AN547" s="3">
        <v>3.1031</v>
      </c>
      <c r="AO547" s="3">
        <v>3.0493</v>
      </c>
      <c r="AP547" s="3">
        <v>3.0383</v>
      </c>
      <c r="AQ547" s="3">
        <v>2.9729</v>
      </c>
      <c r="AR547" s="3">
        <v>2.8816</v>
      </c>
      <c r="AS547" s="3">
        <v>2.7564</v>
      </c>
      <c r="AT547" s="3">
        <v>2.4999</v>
      </c>
    </row>
    <row r="548" ht="15.75" customHeight="1">
      <c r="C548" s="1">
        <v>1630.0</v>
      </c>
      <c r="D548" s="1">
        <v>2.5</v>
      </c>
      <c r="E548" s="41">
        <f t="shared" si="4"/>
        <v>1.131944444</v>
      </c>
      <c r="F548" s="3">
        <v>3.2224</v>
      </c>
      <c r="G548" s="3">
        <v>3.2227</v>
      </c>
      <c r="H548" s="3">
        <v>3.2229</v>
      </c>
      <c r="I548" s="3">
        <v>3.223</v>
      </c>
      <c r="J548" s="3">
        <v>3.2266</v>
      </c>
      <c r="K548" s="3">
        <v>3.2222</v>
      </c>
      <c r="L548" s="3">
        <v>3.222</v>
      </c>
      <c r="M548" s="3">
        <v>3.2215</v>
      </c>
      <c r="N548" s="3">
        <v>3.2212</v>
      </c>
      <c r="O548" s="3">
        <v>3.2205</v>
      </c>
      <c r="P548" s="3">
        <v>3.2197</v>
      </c>
      <c r="Q548" s="3">
        <v>3.219</v>
      </c>
      <c r="R548" s="3">
        <v>3.2181</v>
      </c>
      <c r="S548" s="3">
        <v>3.2169</v>
      </c>
      <c r="T548" s="3">
        <v>3.2161</v>
      </c>
      <c r="U548" s="3">
        <v>3.2149</v>
      </c>
      <c r="V548" s="3">
        <v>3.2136</v>
      </c>
      <c r="W548" s="3">
        <v>3.2115</v>
      </c>
      <c r="X548" s="3">
        <v>3.2095</v>
      </c>
      <c r="Y548" s="3">
        <v>3.2073</v>
      </c>
      <c r="Z548" s="3">
        <v>3.205</v>
      </c>
      <c r="AA548" s="3">
        <v>3.2024</v>
      </c>
      <c r="AB548" s="3">
        <v>3.1992</v>
      </c>
      <c r="AC548" s="3">
        <v>3.1958</v>
      </c>
      <c r="AD548" s="3">
        <v>3.192</v>
      </c>
      <c r="AE548" s="3">
        <v>3.1876</v>
      </c>
      <c r="AF548" s="3">
        <v>3.1825</v>
      </c>
      <c r="AG548" s="3">
        <v>3.1766</v>
      </c>
      <c r="AH548" s="3">
        <v>3.1698</v>
      </c>
      <c r="AI548" s="3">
        <v>3.1614</v>
      </c>
      <c r="AJ548" s="3">
        <v>3.1529</v>
      </c>
      <c r="AK548" s="3">
        <v>3.1364</v>
      </c>
      <c r="AL548" s="3">
        <v>3.1195</v>
      </c>
      <c r="AM548" s="3">
        <v>3.0977</v>
      </c>
      <c r="AN548" s="3">
        <v>3.1003</v>
      </c>
      <c r="AO548" s="3">
        <v>3.0444</v>
      </c>
      <c r="AP548" s="3">
        <v>3.0325</v>
      </c>
      <c r="AQ548" s="3">
        <v>2.9648</v>
      </c>
      <c r="AR548" s="3">
        <v>2.8698</v>
      </c>
      <c r="AS548" s="3">
        <v>2.7365</v>
      </c>
    </row>
    <row r="549" ht="15.75" customHeight="1">
      <c r="C549" s="1">
        <v>1640.0</v>
      </c>
      <c r="D549" s="1">
        <v>2.5</v>
      </c>
      <c r="E549" s="41">
        <f t="shared" si="4"/>
        <v>1.138888889</v>
      </c>
      <c r="F549" s="3">
        <v>3.222</v>
      </c>
      <c r="G549" s="3">
        <v>3.2224</v>
      </c>
      <c r="H549" s="3">
        <v>3.2225</v>
      </c>
      <c r="I549" s="3">
        <v>3.2227</v>
      </c>
      <c r="J549" s="3">
        <v>3.2262</v>
      </c>
      <c r="K549" s="3">
        <v>3.2218</v>
      </c>
      <c r="L549" s="3">
        <v>3.2217</v>
      </c>
      <c r="M549" s="3">
        <v>3.2212</v>
      </c>
      <c r="N549" s="3">
        <v>3.2207</v>
      </c>
      <c r="O549" s="3">
        <v>3.22</v>
      </c>
      <c r="P549" s="3">
        <v>3.2193</v>
      </c>
      <c r="Q549" s="3">
        <v>3.2185</v>
      </c>
      <c r="R549" s="3">
        <v>3.2176</v>
      </c>
      <c r="S549" s="3">
        <v>3.2166</v>
      </c>
      <c r="T549" s="3">
        <v>3.2156</v>
      </c>
      <c r="U549" s="3">
        <v>3.2144</v>
      </c>
      <c r="V549" s="3">
        <v>3.2131</v>
      </c>
      <c r="W549" s="3">
        <v>3.2112</v>
      </c>
      <c r="X549" s="3">
        <v>3.209</v>
      </c>
      <c r="Y549" s="3">
        <v>3.2068</v>
      </c>
      <c r="Z549" s="3">
        <v>3.2045</v>
      </c>
      <c r="AA549" s="3">
        <v>3.2019</v>
      </c>
      <c r="AB549" s="3">
        <v>3.1987</v>
      </c>
      <c r="AC549" s="3">
        <v>3.1952</v>
      </c>
      <c r="AD549" s="3">
        <v>3.1913</v>
      </c>
      <c r="AE549" s="3">
        <v>3.1869</v>
      </c>
      <c r="AF549" s="3">
        <v>3.1817</v>
      </c>
      <c r="AG549" s="3">
        <v>3.1756</v>
      </c>
      <c r="AH549" s="3">
        <v>3.1688</v>
      </c>
      <c r="AI549" s="3">
        <v>3.1605</v>
      </c>
      <c r="AJ549" s="3">
        <v>3.1519</v>
      </c>
      <c r="AK549" s="3">
        <v>3.1352</v>
      </c>
      <c r="AL549" s="3">
        <v>3.1178</v>
      </c>
      <c r="AM549" s="3">
        <v>3.0949</v>
      </c>
      <c r="AN549" s="3">
        <v>3.0972</v>
      </c>
      <c r="AO549" s="3">
        <v>3.0393</v>
      </c>
      <c r="AP549" s="3">
        <v>3.0266</v>
      </c>
      <c r="AQ549" s="3">
        <v>2.9564</v>
      </c>
      <c r="AR549" s="3">
        <v>2.8573</v>
      </c>
      <c r="AS549" s="3">
        <v>2.7149</v>
      </c>
    </row>
    <row r="550" ht="15.75" customHeight="1">
      <c r="C550" s="1">
        <v>1650.0</v>
      </c>
      <c r="D550" s="1">
        <v>2.5</v>
      </c>
      <c r="E550" s="41">
        <f t="shared" si="4"/>
        <v>1.145833333</v>
      </c>
      <c r="F550" s="3">
        <v>3.2217</v>
      </c>
      <c r="G550" s="3">
        <v>3.222</v>
      </c>
      <c r="H550" s="3">
        <v>3.2222</v>
      </c>
      <c r="I550" s="3">
        <v>3.2224</v>
      </c>
      <c r="J550" s="3">
        <v>3.2259</v>
      </c>
      <c r="K550" s="3">
        <v>3.2215</v>
      </c>
      <c r="L550" s="3">
        <v>3.2213</v>
      </c>
      <c r="M550" s="3">
        <v>3.2208</v>
      </c>
      <c r="N550" s="3">
        <v>3.2203</v>
      </c>
      <c r="O550" s="3">
        <v>3.2197</v>
      </c>
      <c r="P550" s="3">
        <v>3.2188</v>
      </c>
      <c r="Q550" s="3">
        <v>3.2181</v>
      </c>
      <c r="R550" s="3">
        <v>3.2173</v>
      </c>
      <c r="S550" s="3">
        <v>3.2163</v>
      </c>
      <c r="T550" s="3">
        <v>3.2151</v>
      </c>
      <c r="U550" s="3">
        <v>3.2139</v>
      </c>
      <c r="V550" s="3">
        <v>3.2126</v>
      </c>
      <c r="W550" s="3">
        <v>3.2107</v>
      </c>
      <c r="X550" s="3">
        <v>3.2085</v>
      </c>
      <c r="Y550" s="3">
        <v>3.2063</v>
      </c>
      <c r="Z550" s="3">
        <v>3.2039</v>
      </c>
      <c r="AA550" s="3">
        <v>3.2012</v>
      </c>
      <c r="AB550" s="3">
        <v>3.198</v>
      </c>
      <c r="AC550" s="3">
        <v>3.1947</v>
      </c>
      <c r="AD550" s="3">
        <v>3.1906</v>
      </c>
      <c r="AE550" s="3">
        <v>3.1862</v>
      </c>
      <c r="AF550" s="3">
        <v>3.1808</v>
      </c>
      <c r="AG550" s="3">
        <v>3.1747</v>
      </c>
      <c r="AH550" s="3">
        <v>3.168</v>
      </c>
      <c r="AI550" s="3">
        <v>3.1595</v>
      </c>
      <c r="AJ550" s="3">
        <v>3.1509</v>
      </c>
      <c r="AK550" s="3">
        <v>3.1342</v>
      </c>
      <c r="AL550" s="3">
        <v>3.116</v>
      </c>
      <c r="AM550" s="3">
        <v>3.0922</v>
      </c>
      <c r="AN550" s="3">
        <v>3.0942</v>
      </c>
      <c r="AO550" s="3">
        <v>3.0339</v>
      </c>
      <c r="AP550" s="3">
        <v>3.0204</v>
      </c>
      <c r="AQ550" s="3">
        <v>2.9476</v>
      </c>
      <c r="AR550" s="3">
        <v>2.8443</v>
      </c>
      <c r="AS550" s="3">
        <v>2.6908</v>
      </c>
    </row>
    <row r="551" ht="15.75" customHeight="1">
      <c r="C551" s="1">
        <v>1660.0</v>
      </c>
      <c r="D551" s="1">
        <v>2.5</v>
      </c>
      <c r="E551" s="41">
        <f t="shared" si="4"/>
        <v>1.152777778</v>
      </c>
      <c r="F551" s="3">
        <v>3.2213</v>
      </c>
      <c r="G551" s="3">
        <v>3.2217</v>
      </c>
      <c r="H551" s="3">
        <v>3.2217</v>
      </c>
      <c r="I551" s="3">
        <v>3.2218</v>
      </c>
      <c r="J551" s="3">
        <v>3.2256</v>
      </c>
      <c r="K551" s="3">
        <v>3.2212</v>
      </c>
      <c r="L551" s="3">
        <v>3.221</v>
      </c>
      <c r="M551" s="3">
        <v>3.2205</v>
      </c>
      <c r="N551" s="3">
        <v>3.22</v>
      </c>
      <c r="O551" s="3">
        <v>3.2193</v>
      </c>
      <c r="P551" s="3">
        <v>3.2185</v>
      </c>
      <c r="Q551" s="3">
        <v>3.2176</v>
      </c>
      <c r="R551" s="3">
        <v>3.2168</v>
      </c>
      <c r="S551" s="3">
        <v>3.2158</v>
      </c>
      <c r="T551" s="3">
        <v>3.2148</v>
      </c>
      <c r="U551" s="3">
        <v>3.2136</v>
      </c>
      <c r="V551" s="3">
        <v>3.2121</v>
      </c>
      <c r="W551" s="3">
        <v>3.2102</v>
      </c>
      <c r="X551" s="3">
        <v>3.208</v>
      </c>
      <c r="Y551" s="3">
        <v>3.2058</v>
      </c>
      <c r="Z551" s="3">
        <v>3.2034</v>
      </c>
      <c r="AA551" s="3">
        <v>3.2007</v>
      </c>
      <c r="AB551" s="3">
        <v>3.1975</v>
      </c>
      <c r="AC551" s="3">
        <v>3.194</v>
      </c>
      <c r="AD551" s="3">
        <v>3.1899</v>
      </c>
      <c r="AE551" s="3">
        <v>3.1854</v>
      </c>
      <c r="AF551" s="3">
        <v>3.18</v>
      </c>
      <c r="AG551" s="3">
        <v>3.1737</v>
      </c>
      <c r="AH551" s="3">
        <v>3.167</v>
      </c>
      <c r="AI551" s="3">
        <v>3.1585</v>
      </c>
      <c r="AJ551" s="3">
        <v>3.1499</v>
      </c>
      <c r="AK551" s="3">
        <v>3.133</v>
      </c>
      <c r="AL551" s="3">
        <v>3.1141</v>
      </c>
      <c r="AM551" s="3">
        <v>3.0893</v>
      </c>
      <c r="AN551" s="3">
        <v>3.0908</v>
      </c>
      <c r="AO551" s="3">
        <v>3.0283</v>
      </c>
      <c r="AP551" s="3">
        <v>3.0138</v>
      </c>
      <c r="AQ551" s="3">
        <v>2.9383</v>
      </c>
      <c r="AR551" s="3">
        <v>2.8302</v>
      </c>
      <c r="AS551" s="3">
        <v>2.6636</v>
      </c>
    </row>
    <row r="552" ht="15.75" customHeight="1">
      <c r="C552" s="1">
        <v>1670.0</v>
      </c>
      <c r="D552" s="1">
        <v>2.5</v>
      </c>
      <c r="E552" s="41">
        <f t="shared" si="4"/>
        <v>1.159722222</v>
      </c>
      <c r="F552" s="3">
        <v>3.221</v>
      </c>
      <c r="G552" s="3">
        <v>3.2213</v>
      </c>
      <c r="H552" s="3">
        <v>3.2213</v>
      </c>
      <c r="I552" s="3">
        <v>3.2215</v>
      </c>
      <c r="J552" s="3">
        <v>3.2252</v>
      </c>
      <c r="K552" s="3">
        <v>3.2207</v>
      </c>
      <c r="L552" s="3">
        <v>3.2207</v>
      </c>
      <c r="M552" s="3">
        <v>3.22</v>
      </c>
      <c r="N552" s="3">
        <v>3.2195</v>
      </c>
      <c r="O552" s="3">
        <v>3.2188</v>
      </c>
      <c r="P552" s="3">
        <v>3.218</v>
      </c>
      <c r="Q552" s="3">
        <v>3.2173</v>
      </c>
      <c r="R552" s="3">
        <v>3.2164</v>
      </c>
      <c r="S552" s="3">
        <v>3.2153</v>
      </c>
      <c r="T552" s="3">
        <v>3.2142</v>
      </c>
      <c r="U552" s="3">
        <v>3.2131</v>
      </c>
      <c r="V552" s="3">
        <v>3.2117</v>
      </c>
      <c r="W552" s="3">
        <v>3.2097</v>
      </c>
      <c r="X552" s="3">
        <v>3.2075</v>
      </c>
      <c r="Y552" s="3">
        <v>3.2053</v>
      </c>
      <c r="Z552" s="3">
        <v>3.2029</v>
      </c>
      <c r="AA552" s="3">
        <v>3.2002</v>
      </c>
      <c r="AB552" s="3">
        <v>3.1969</v>
      </c>
      <c r="AC552" s="3">
        <v>3.1933</v>
      </c>
      <c r="AD552" s="3">
        <v>3.1893</v>
      </c>
      <c r="AE552" s="3">
        <v>3.1847</v>
      </c>
      <c r="AF552" s="3">
        <v>3.1791</v>
      </c>
      <c r="AG552" s="3">
        <v>3.1729</v>
      </c>
      <c r="AH552" s="3">
        <v>3.166</v>
      </c>
      <c r="AI552" s="3">
        <v>3.1575</v>
      </c>
      <c r="AJ552" s="3">
        <v>3.1489</v>
      </c>
      <c r="AK552" s="3">
        <v>3.1318</v>
      </c>
      <c r="AL552" s="3">
        <v>3.1123</v>
      </c>
      <c r="AM552" s="3">
        <v>3.0861</v>
      </c>
      <c r="AN552" s="3">
        <v>3.0874</v>
      </c>
      <c r="AO552" s="3">
        <v>3.0226</v>
      </c>
      <c r="AP552" s="3">
        <v>3.007</v>
      </c>
      <c r="AQ552" s="3">
        <v>2.9289</v>
      </c>
      <c r="AR552" s="3">
        <v>2.8155</v>
      </c>
      <c r="AS552" s="3">
        <v>2.6322</v>
      </c>
    </row>
    <row r="553" ht="15.75" customHeight="1">
      <c r="C553" s="1">
        <v>1680.0</v>
      </c>
      <c r="D553" s="1">
        <v>2.5</v>
      </c>
      <c r="E553" s="41">
        <f t="shared" si="4"/>
        <v>1.166666667</v>
      </c>
      <c r="F553" s="3">
        <v>3.2207</v>
      </c>
      <c r="G553" s="3">
        <v>3.2208</v>
      </c>
      <c r="H553" s="3">
        <v>3.221</v>
      </c>
      <c r="I553" s="3">
        <v>3.2212</v>
      </c>
      <c r="J553" s="3">
        <v>3.2249</v>
      </c>
      <c r="K553" s="3">
        <v>3.2203</v>
      </c>
      <c r="L553" s="3">
        <v>3.2203</v>
      </c>
      <c r="M553" s="3">
        <v>3.2197</v>
      </c>
      <c r="N553" s="3">
        <v>3.2191</v>
      </c>
      <c r="O553" s="3">
        <v>3.2185</v>
      </c>
      <c r="P553" s="3">
        <v>3.2176</v>
      </c>
      <c r="Q553" s="3">
        <v>3.2168</v>
      </c>
      <c r="R553" s="3">
        <v>3.2159</v>
      </c>
      <c r="S553" s="3">
        <v>3.2149</v>
      </c>
      <c r="T553" s="3">
        <v>3.2139</v>
      </c>
      <c r="U553" s="3">
        <v>3.2126</v>
      </c>
      <c r="V553" s="3">
        <v>3.2112</v>
      </c>
      <c r="W553" s="3">
        <v>3.2092</v>
      </c>
      <c r="X553" s="3">
        <v>3.207</v>
      </c>
      <c r="Y553" s="3">
        <v>3.2048</v>
      </c>
      <c r="Z553" s="3">
        <v>3.2024</v>
      </c>
      <c r="AA553" s="3">
        <v>3.1996</v>
      </c>
      <c r="AB553" s="3">
        <v>3.1963</v>
      </c>
      <c r="AC553" s="3">
        <v>3.1926</v>
      </c>
      <c r="AD553" s="3">
        <v>3.1886</v>
      </c>
      <c r="AE553" s="3">
        <v>3.1839</v>
      </c>
      <c r="AF553" s="3">
        <v>3.1783</v>
      </c>
      <c r="AG553" s="3">
        <v>3.1719</v>
      </c>
      <c r="AH553" s="3">
        <v>3.1649</v>
      </c>
      <c r="AI553" s="3">
        <v>3.1565</v>
      </c>
      <c r="AJ553" s="3">
        <v>3.1479</v>
      </c>
      <c r="AK553" s="3">
        <v>3.1305</v>
      </c>
      <c r="AL553" s="3">
        <v>3.1101</v>
      </c>
      <c r="AM553" s="3">
        <v>3.0829</v>
      </c>
      <c r="AN553" s="3">
        <v>3.0837</v>
      </c>
      <c r="AO553" s="3">
        <v>3.0163</v>
      </c>
      <c r="AP553" s="3">
        <v>3.0001</v>
      </c>
      <c r="AQ553" s="3">
        <v>2.9189</v>
      </c>
      <c r="AR553" s="3">
        <v>2.7997</v>
      </c>
      <c r="AS553" s="3">
        <v>2.5964</v>
      </c>
    </row>
    <row r="554" ht="15.75" customHeight="1">
      <c r="C554" s="1">
        <v>1690.0</v>
      </c>
      <c r="D554" s="1">
        <v>2.5</v>
      </c>
      <c r="E554" s="41">
        <f t="shared" si="4"/>
        <v>1.173611111</v>
      </c>
      <c r="F554" s="3">
        <v>3.2203</v>
      </c>
      <c r="G554" s="3">
        <v>3.2205</v>
      </c>
      <c r="H554" s="3">
        <v>3.2207</v>
      </c>
      <c r="I554" s="3">
        <v>3.2208</v>
      </c>
      <c r="J554" s="3">
        <v>3.2245</v>
      </c>
      <c r="K554" s="3">
        <v>3.22</v>
      </c>
      <c r="L554" s="3">
        <v>3.2198</v>
      </c>
      <c r="M554" s="3">
        <v>3.2193</v>
      </c>
      <c r="N554" s="3">
        <v>3.2188</v>
      </c>
      <c r="O554" s="3">
        <v>3.218</v>
      </c>
      <c r="P554" s="3">
        <v>3.2173</v>
      </c>
      <c r="Q554" s="3">
        <v>3.2164</v>
      </c>
      <c r="R554" s="3">
        <v>3.2154</v>
      </c>
      <c r="S554" s="3">
        <v>3.2144</v>
      </c>
      <c r="T554" s="3">
        <v>3.2134</v>
      </c>
      <c r="U554" s="3">
        <v>3.2121</v>
      </c>
      <c r="V554" s="3">
        <v>3.2107</v>
      </c>
      <c r="W554" s="3">
        <v>3.2088</v>
      </c>
      <c r="X554" s="3">
        <v>3.2065</v>
      </c>
      <c r="Y554" s="3">
        <v>3.2043</v>
      </c>
      <c r="Z554" s="3">
        <v>3.2019</v>
      </c>
      <c r="AA554" s="3">
        <v>3.199</v>
      </c>
      <c r="AB554" s="3">
        <v>3.1957</v>
      </c>
      <c r="AC554" s="3">
        <v>3.192</v>
      </c>
      <c r="AD554" s="3">
        <v>3.1877</v>
      </c>
      <c r="AE554" s="3">
        <v>3.1832</v>
      </c>
      <c r="AF554" s="3">
        <v>3.1774</v>
      </c>
      <c r="AG554" s="3">
        <v>3.1708</v>
      </c>
      <c r="AH554" s="3">
        <v>3.1639</v>
      </c>
      <c r="AI554" s="3">
        <v>3.1555</v>
      </c>
      <c r="AJ554" s="3">
        <v>3.1469</v>
      </c>
      <c r="AK554" s="3">
        <v>3.1293</v>
      </c>
      <c r="AL554" s="3">
        <v>3.1079</v>
      </c>
      <c r="AM554" s="3">
        <v>3.0797</v>
      </c>
      <c r="AN554" s="3">
        <v>3.0798</v>
      </c>
      <c r="AO554" s="3">
        <v>3.0101</v>
      </c>
      <c r="AP554" s="3">
        <v>2.9929</v>
      </c>
      <c r="AQ554" s="3">
        <v>2.9086</v>
      </c>
      <c r="AR554" s="3">
        <v>2.7828</v>
      </c>
      <c r="AS554" s="3">
        <v>2.5555</v>
      </c>
    </row>
    <row r="555" ht="15.75" customHeight="1">
      <c r="C555" s="1">
        <v>1700.0</v>
      </c>
      <c r="D555" s="1">
        <v>2.5</v>
      </c>
      <c r="E555" s="41">
        <f t="shared" si="4"/>
        <v>1.180555556</v>
      </c>
      <c r="F555" s="3">
        <v>3.22</v>
      </c>
      <c r="G555" s="3">
        <v>3.2202</v>
      </c>
      <c r="H555" s="3">
        <v>3.2203</v>
      </c>
      <c r="I555" s="3">
        <v>3.2205</v>
      </c>
      <c r="J555" s="3">
        <v>3.224</v>
      </c>
      <c r="K555" s="3">
        <v>3.2197</v>
      </c>
      <c r="L555" s="3">
        <v>3.2195</v>
      </c>
      <c r="M555" s="3">
        <v>3.2188</v>
      </c>
      <c r="N555" s="3">
        <v>3.2183</v>
      </c>
      <c r="O555" s="3">
        <v>3.2176</v>
      </c>
      <c r="P555" s="3">
        <v>3.2168</v>
      </c>
      <c r="Q555" s="3">
        <v>3.2159</v>
      </c>
      <c r="R555" s="3">
        <v>3.2151</v>
      </c>
      <c r="S555" s="3">
        <v>3.2139</v>
      </c>
      <c r="T555" s="3">
        <v>3.2129</v>
      </c>
      <c r="U555" s="3">
        <v>3.2117</v>
      </c>
      <c r="V555" s="3">
        <v>3.2102</v>
      </c>
      <c r="W555" s="3">
        <v>3.2083</v>
      </c>
      <c r="X555" s="3">
        <v>3.206</v>
      </c>
      <c r="Y555" s="3">
        <v>3.2036</v>
      </c>
      <c r="Z555" s="3">
        <v>3.2012</v>
      </c>
      <c r="AA555" s="3">
        <v>3.1984</v>
      </c>
      <c r="AB555" s="3">
        <v>3.195</v>
      </c>
      <c r="AC555" s="3">
        <v>3.1913</v>
      </c>
      <c r="AD555" s="3">
        <v>3.1871</v>
      </c>
      <c r="AE555" s="3">
        <v>3.1823</v>
      </c>
      <c r="AF555" s="3">
        <v>3.1766</v>
      </c>
      <c r="AG555" s="3">
        <v>3.17</v>
      </c>
      <c r="AH555" s="3">
        <v>3.1629</v>
      </c>
      <c r="AI555" s="3">
        <v>3.1545</v>
      </c>
      <c r="AJ555" s="3">
        <v>3.1459</v>
      </c>
      <c r="AK555" s="3">
        <v>3.128</v>
      </c>
      <c r="AL555" s="3">
        <v>3.1057</v>
      </c>
      <c r="AM555" s="3">
        <v>3.0761</v>
      </c>
      <c r="AN555" s="3">
        <v>3.0758</v>
      </c>
      <c r="AO555" s="3">
        <v>3.0035</v>
      </c>
      <c r="AP555" s="3">
        <v>2.9851</v>
      </c>
      <c r="AQ555" s="3">
        <v>2.8978</v>
      </c>
      <c r="AR555" s="3">
        <v>2.7646</v>
      </c>
      <c r="AS555" s="3">
        <v>2.508</v>
      </c>
    </row>
    <row r="556" ht="15.75" customHeight="1">
      <c r="C556" s="1">
        <v>1710.0</v>
      </c>
      <c r="D556" s="1">
        <v>2.5</v>
      </c>
      <c r="E556" s="41">
        <f t="shared" si="4"/>
        <v>1.1875</v>
      </c>
      <c r="F556" s="3">
        <v>3.2195</v>
      </c>
      <c r="G556" s="3">
        <v>3.2198</v>
      </c>
      <c r="H556" s="3">
        <v>3.2198</v>
      </c>
      <c r="I556" s="3">
        <v>3.2202</v>
      </c>
      <c r="J556" s="3">
        <v>3.2237</v>
      </c>
      <c r="K556" s="3">
        <v>3.2191</v>
      </c>
      <c r="L556" s="3">
        <v>3.2191</v>
      </c>
      <c r="M556" s="3">
        <v>3.2185</v>
      </c>
      <c r="N556" s="3">
        <v>3.218</v>
      </c>
      <c r="O556" s="3">
        <v>3.2173</v>
      </c>
      <c r="P556" s="3">
        <v>3.2164</v>
      </c>
      <c r="Q556" s="3">
        <v>3.2156</v>
      </c>
      <c r="R556" s="3">
        <v>3.2146</v>
      </c>
      <c r="S556" s="3">
        <v>3.2136</v>
      </c>
      <c r="T556" s="3">
        <v>3.2124</v>
      </c>
      <c r="U556" s="3">
        <v>3.2112</v>
      </c>
      <c r="V556" s="3">
        <v>3.2099</v>
      </c>
      <c r="W556" s="3">
        <v>3.2078</v>
      </c>
      <c r="X556" s="3">
        <v>3.2055</v>
      </c>
      <c r="Y556" s="3">
        <v>3.2031</v>
      </c>
      <c r="Z556" s="3">
        <v>3.2007</v>
      </c>
      <c r="AA556" s="3">
        <v>3.1979</v>
      </c>
      <c r="AB556" s="3">
        <v>3.1945</v>
      </c>
      <c r="AC556" s="3">
        <v>3.1906</v>
      </c>
      <c r="AD556" s="3">
        <v>3.1864</v>
      </c>
      <c r="AE556" s="3">
        <v>3.1815</v>
      </c>
      <c r="AF556" s="3">
        <v>3.1757</v>
      </c>
      <c r="AG556" s="3">
        <v>3.169</v>
      </c>
      <c r="AH556" s="3">
        <v>3.1619</v>
      </c>
      <c r="AI556" s="3">
        <v>3.1536</v>
      </c>
      <c r="AJ556" s="3">
        <v>3.1448</v>
      </c>
      <c r="AK556" s="3">
        <v>3.1264</v>
      </c>
      <c r="AL556" s="3">
        <v>3.1031</v>
      </c>
      <c r="AM556" s="3">
        <v>3.0724</v>
      </c>
      <c r="AN556" s="3">
        <v>3.0716</v>
      </c>
      <c r="AO556" s="3">
        <v>2.9966</v>
      </c>
      <c r="AP556" s="3">
        <v>2.9773</v>
      </c>
      <c r="AQ556" s="3">
        <v>2.8866</v>
      </c>
      <c r="AR556" s="3">
        <v>2.7448</v>
      </c>
      <c r="AS556" s="3">
        <v>2.4999</v>
      </c>
    </row>
    <row r="557" ht="15.75" customHeight="1">
      <c r="C557" s="1">
        <v>1720.0</v>
      </c>
      <c r="D557" s="1">
        <v>2.5</v>
      </c>
      <c r="E557" s="41">
        <f t="shared" si="4"/>
        <v>1.194444444</v>
      </c>
      <c r="F557" s="3">
        <v>3.2191</v>
      </c>
      <c r="G557" s="3">
        <v>3.2193</v>
      </c>
      <c r="H557" s="3">
        <v>3.2195</v>
      </c>
      <c r="I557" s="3">
        <v>3.2197</v>
      </c>
      <c r="J557" s="3">
        <v>3.2234</v>
      </c>
      <c r="K557" s="3">
        <v>3.2188</v>
      </c>
      <c r="L557" s="3">
        <v>3.2186</v>
      </c>
      <c r="M557" s="3">
        <v>3.2181</v>
      </c>
      <c r="N557" s="3">
        <v>3.2175</v>
      </c>
      <c r="O557" s="3">
        <v>3.2168</v>
      </c>
      <c r="P557" s="3">
        <v>3.2159</v>
      </c>
      <c r="Q557" s="3">
        <v>3.2151</v>
      </c>
      <c r="R557" s="3">
        <v>3.2142</v>
      </c>
      <c r="S557" s="3">
        <v>3.2131</v>
      </c>
      <c r="T557" s="3">
        <v>3.2121</v>
      </c>
      <c r="U557" s="3">
        <v>3.2107</v>
      </c>
      <c r="V557" s="3">
        <v>3.2094</v>
      </c>
      <c r="W557" s="3">
        <v>3.2073</v>
      </c>
      <c r="X557" s="3">
        <v>3.205</v>
      </c>
      <c r="Y557" s="3">
        <v>3.2026</v>
      </c>
      <c r="Z557" s="3">
        <v>3.2002</v>
      </c>
      <c r="AA557" s="3">
        <v>3.1972</v>
      </c>
      <c r="AB557" s="3">
        <v>3.1938</v>
      </c>
      <c r="AC557" s="3">
        <v>3.1899</v>
      </c>
      <c r="AD557" s="3">
        <v>3.1855</v>
      </c>
      <c r="AE557" s="3">
        <v>3.1806</v>
      </c>
      <c r="AF557" s="3">
        <v>3.1747</v>
      </c>
      <c r="AG557" s="3">
        <v>3.168</v>
      </c>
      <c r="AH557" s="3">
        <v>3.1609</v>
      </c>
      <c r="AI557" s="3">
        <v>3.1526</v>
      </c>
      <c r="AJ557" s="3">
        <v>3.1438</v>
      </c>
      <c r="AK557" s="3">
        <v>3.1251</v>
      </c>
      <c r="AL557" s="3">
        <v>3.1006</v>
      </c>
      <c r="AM557" s="3">
        <v>3.0685</v>
      </c>
      <c r="AN557" s="3">
        <v>3.067</v>
      </c>
      <c r="AO557" s="3">
        <v>2.9893</v>
      </c>
      <c r="AP557" s="3">
        <v>2.9691</v>
      </c>
      <c r="AQ557" s="3">
        <v>2.8748</v>
      </c>
      <c r="AR557" s="3">
        <v>2.7233</v>
      </c>
    </row>
    <row r="558" ht="15.75" customHeight="1">
      <c r="C558" s="1">
        <v>1730.0</v>
      </c>
      <c r="D558" s="1">
        <v>2.5</v>
      </c>
      <c r="E558" s="41">
        <f t="shared" si="4"/>
        <v>1.201388889</v>
      </c>
      <c r="F558" s="3">
        <v>3.2188</v>
      </c>
      <c r="G558" s="3">
        <v>3.219</v>
      </c>
      <c r="H558" s="3">
        <v>3.2191</v>
      </c>
      <c r="I558" s="3">
        <v>3.2193</v>
      </c>
      <c r="J558" s="3">
        <v>3.223</v>
      </c>
      <c r="K558" s="3">
        <v>3.2185</v>
      </c>
      <c r="L558" s="3">
        <v>3.2183</v>
      </c>
      <c r="M558" s="3">
        <v>3.2176</v>
      </c>
      <c r="N558" s="3">
        <v>3.2171</v>
      </c>
      <c r="O558" s="3">
        <v>3.2164</v>
      </c>
      <c r="P558" s="3">
        <v>3.2156</v>
      </c>
      <c r="Q558" s="3">
        <v>3.2146</v>
      </c>
      <c r="R558" s="3">
        <v>3.2137</v>
      </c>
      <c r="S558" s="3">
        <v>3.2126</v>
      </c>
      <c r="T558" s="3">
        <v>3.2115</v>
      </c>
      <c r="U558" s="3">
        <v>3.2102</v>
      </c>
      <c r="V558" s="3">
        <v>3.2088</v>
      </c>
      <c r="W558" s="3">
        <v>3.2068</v>
      </c>
      <c r="X558" s="3">
        <v>3.2045</v>
      </c>
      <c r="Y558" s="3">
        <v>3.2021</v>
      </c>
      <c r="Z558" s="3">
        <v>3.1996</v>
      </c>
      <c r="AA558" s="3">
        <v>3.1965</v>
      </c>
      <c r="AB558" s="3">
        <v>3.1931</v>
      </c>
      <c r="AC558" s="3">
        <v>3.1893</v>
      </c>
      <c r="AD558" s="3">
        <v>3.1849</v>
      </c>
      <c r="AE558" s="3">
        <v>3.1798</v>
      </c>
      <c r="AF558" s="3">
        <v>3.1739</v>
      </c>
      <c r="AG558" s="3">
        <v>3.167</v>
      </c>
      <c r="AH558" s="3">
        <v>3.1599</v>
      </c>
      <c r="AI558" s="3">
        <v>3.1516</v>
      </c>
      <c r="AJ558" s="3">
        <v>3.1428</v>
      </c>
      <c r="AK558" s="3">
        <v>3.1236</v>
      </c>
      <c r="AL558" s="3">
        <v>3.0981</v>
      </c>
      <c r="AM558" s="3">
        <v>3.0645</v>
      </c>
      <c r="AN558" s="3">
        <v>3.0623</v>
      </c>
      <c r="AO558" s="3">
        <v>2.9819</v>
      </c>
      <c r="AP558" s="3">
        <v>2.9604</v>
      </c>
      <c r="AQ558" s="3">
        <v>2.8623</v>
      </c>
      <c r="AR558" s="3">
        <v>2.6995</v>
      </c>
    </row>
    <row r="559" ht="15.75" customHeight="1">
      <c r="C559" s="1">
        <v>1740.0</v>
      </c>
      <c r="D559" s="1">
        <v>2.5</v>
      </c>
      <c r="E559" s="41">
        <f t="shared" si="4"/>
        <v>1.208333333</v>
      </c>
      <c r="F559" s="3">
        <v>3.2183</v>
      </c>
      <c r="G559" s="3">
        <v>3.2186</v>
      </c>
      <c r="H559" s="3">
        <v>3.2188</v>
      </c>
      <c r="I559" s="3">
        <v>3.219</v>
      </c>
      <c r="J559" s="3">
        <v>3.2227</v>
      </c>
      <c r="K559" s="3">
        <v>3.218</v>
      </c>
      <c r="L559" s="3">
        <v>3.2178</v>
      </c>
      <c r="M559" s="3">
        <v>3.2173</v>
      </c>
      <c r="N559" s="3">
        <v>3.2168</v>
      </c>
      <c r="O559" s="3">
        <v>3.2159</v>
      </c>
      <c r="P559" s="3">
        <v>3.2151</v>
      </c>
      <c r="Q559" s="3">
        <v>3.2142</v>
      </c>
      <c r="R559" s="3">
        <v>3.2132</v>
      </c>
      <c r="S559" s="3">
        <v>3.2122</v>
      </c>
      <c r="T559" s="3">
        <v>3.211</v>
      </c>
      <c r="U559" s="3">
        <v>3.2099</v>
      </c>
      <c r="V559" s="3">
        <v>3.2083</v>
      </c>
      <c r="W559" s="3">
        <v>3.2063</v>
      </c>
      <c r="X559" s="3">
        <v>3.2039</v>
      </c>
      <c r="Y559" s="3">
        <v>3.2016</v>
      </c>
      <c r="Z559" s="3">
        <v>3.199</v>
      </c>
      <c r="AA559" s="3">
        <v>3.196</v>
      </c>
      <c r="AB559" s="3">
        <v>3.1925</v>
      </c>
      <c r="AC559" s="3">
        <v>3.1886</v>
      </c>
      <c r="AD559" s="3">
        <v>3.184</v>
      </c>
      <c r="AE559" s="3">
        <v>3.1791</v>
      </c>
      <c r="AF559" s="3">
        <v>3.1729</v>
      </c>
      <c r="AG559" s="3">
        <v>3.166</v>
      </c>
      <c r="AH559" s="3">
        <v>3.1589</v>
      </c>
      <c r="AI559" s="3">
        <v>3.1506</v>
      </c>
      <c r="AJ559" s="3">
        <v>3.1416</v>
      </c>
      <c r="AK559" s="3">
        <v>3.1219</v>
      </c>
      <c r="AL559" s="3">
        <v>3.0952</v>
      </c>
      <c r="AM559" s="3">
        <v>3.0601</v>
      </c>
      <c r="AN559" s="3">
        <v>3.0574</v>
      </c>
      <c r="AO559" s="3">
        <v>2.9739</v>
      </c>
      <c r="AP559" s="3">
        <v>2.9515</v>
      </c>
      <c r="AQ559" s="3">
        <v>2.8492</v>
      </c>
      <c r="AR559" s="3">
        <v>2.6729</v>
      </c>
    </row>
    <row r="560" ht="15.75" customHeight="1">
      <c r="C560" s="1">
        <v>1750.0</v>
      </c>
      <c r="D560" s="1">
        <v>2.5</v>
      </c>
      <c r="E560" s="41">
        <f t="shared" si="4"/>
        <v>1.215277778</v>
      </c>
      <c r="F560" s="3">
        <v>3.218</v>
      </c>
      <c r="G560" s="3">
        <v>3.2183</v>
      </c>
      <c r="H560" s="3">
        <v>3.2183</v>
      </c>
      <c r="I560" s="3">
        <v>3.2186</v>
      </c>
      <c r="J560" s="3">
        <v>3.2224</v>
      </c>
      <c r="K560" s="3">
        <v>3.2176</v>
      </c>
      <c r="L560" s="3">
        <v>3.2175</v>
      </c>
      <c r="M560" s="3">
        <v>3.2168</v>
      </c>
      <c r="N560" s="3">
        <v>3.2163</v>
      </c>
      <c r="O560" s="3">
        <v>3.2156</v>
      </c>
      <c r="P560" s="3">
        <v>3.2148</v>
      </c>
      <c r="Q560" s="3">
        <v>3.2137</v>
      </c>
      <c r="R560" s="3">
        <v>3.2129</v>
      </c>
      <c r="S560" s="3">
        <v>3.2117</v>
      </c>
      <c r="T560" s="3">
        <v>3.2105</v>
      </c>
      <c r="U560" s="3">
        <v>3.2094</v>
      </c>
      <c r="V560" s="3">
        <v>3.2078</v>
      </c>
      <c r="W560" s="3">
        <v>3.2058</v>
      </c>
      <c r="X560" s="3">
        <v>3.2033</v>
      </c>
      <c r="Y560" s="3">
        <v>3.2009</v>
      </c>
      <c r="Z560" s="3">
        <v>3.1984</v>
      </c>
      <c r="AA560" s="3">
        <v>3.1953</v>
      </c>
      <c r="AB560" s="3">
        <v>3.1918</v>
      </c>
      <c r="AC560" s="3">
        <v>3.1879</v>
      </c>
      <c r="AD560" s="3">
        <v>3.1833</v>
      </c>
      <c r="AE560" s="3">
        <v>3.1783</v>
      </c>
      <c r="AF560" s="3">
        <v>3.1719</v>
      </c>
      <c r="AG560" s="3">
        <v>3.1649</v>
      </c>
      <c r="AH560" s="3">
        <v>3.1578</v>
      </c>
      <c r="AI560" s="3">
        <v>3.1496</v>
      </c>
      <c r="AJ560" s="3">
        <v>3.1406</v>
      </c>
      <c r="AK560" s="3">
        <v>3.1202</v>
      </c>
      <c r="AL560" s="3">
        <v>3.0923</v>
      </c>
      <c r="AM560" s="3">
        <v>3.0555</v>
      </c>
      <c r="AN560" s="3">
        <v>3.0521</v>
      </c>
      <c r="AO560" s="3">
        <v>2.9658</v>
      </c>
      <c r="AP560" s="3">
        <v>2.9422</v>
      </c>
      <c r="AQ560" s="3">
        <v>2.8351</v>
      </c>
      <c r="AR560" s="3">
        <v>2.6423</v>
      </c>
    </row>
    <row r="561" ht="15.75" customHeight="1">
      <c r="C561" s="1">
        <v>1760.0</v>
      </c>
      <c r="D561" s="1">
        <v>2.5</v>
      </c>
      <c r="E561" s="41">
        <f t="shared" si="4"/>
        <v>1.222222222</v>
      </c>
      <c r="F561" s="3">
        <v>3.2176</v>
      </c>
      <c r="G561" s="3">
        <v>3.2178</v>
      </c>
      <c r="H561" s="3">
        <v>3.218</v>
      </c>
      <c r="I561" s="3">
        <v>3.2181</v>
      </c>
      <c r="J561" s="3">
        <v>3.2218</v>
      </c>
      <c r="K561" s="3">
        <v>3.2173</v>
      </c>
      <c r="L561" s="3">
        <v>3.2171</v>
      </c>
      <c r="M561" s="3">
        <v>3.2164</v>
      </c>
      <c r="N561" s="3">
        <v>3.2159</v>
      </c>
      <c r="O561" s="3">
        <v>3.2151</v>
      </c>
      <c r="P561" s="3">
        <v>3.2142</v>
      </c>
      <c r="Q561" s="3">
        <v>3.2132</v>
      </c>
      <c r="R561" s="3">
        <v>3.2124</v>
      </c>
      <c r="S561" s="3">
        <v>3.2112</v>
      </c>
      <c r="T561" s="3">
        <v>3.2102</v>
      </c>
      <c r="U561" s="3">
        <v>3.2088</v>
      </c>
      <c r="V561" s="3">
        <v>3.2073</v>
      </c>
      <c r="W561" s="3">
        <v>3.2053</v>
      </c>
      <c r="X561" s="3">
        <v>3.2028</v>
      </c>
      <c r="Y561" s="3">
        <v>3.2004</v>
      </c>
      <c r="Z561" s="3">
        <v>3.1979</v>
      </c>
      <c r="AA561" s="3">
        <v>3.1947</v>
      </c>
      <c r="AB561" s="3">
        <v>3.1911</v>
      </c>
      <c r="AC561" s="3">
        <v>3.1872</v>
      </c>
      <c r="AD561" s="3">
        <v>3.1825</v>
      </c>
      <c r="AE561" s="3">
        <v>3.1773</v>
      </c>
      <c r="AF561" s="3">
        <v>3.171</v>
      </c>
      <c r="AG561" s="3">
        <v>3.1639</v>
      </c>
      <c r="AH561" s="3">
        <v>3.1568</v>
      </c>
      <c r="AI561" s="3">
        <v>3.1486</v>
      </c>
      <c r="AJ561" s="3">
        <v>3.1394</v>
      </c>
      <c r="AK561" s="3">
        <v>3.1183</v>
      </c>
      <c r="AL561" s="3">
        <v>3.0893</v>
      </c>
      <c r="AM561" s="3">
        <v>3.0508</v>
      </c>
      <c r="AN561" s="3">
        <v>3.0466</v>
      </c>
      <c r="AO561" s="3">
        <v>2.9574</v>
      </c>
      <c r="AP561" s="3">
        <v>2.9326</v>
      </c>
      <c r="AQ561" s="3">
        <v>2.8204</v>
      </c>
      <c r="AR561" s="3">
        <v>2.6068</v>
      </c>
    </row>
    <row r="562" ht="15.75" customHeight="1">
      <c r="C562" s="1">
        <v>1770.0</v>
      </c>
      <c r="D562" s="1">
        <v>2.5</v>
      </c>
      <c r="E562" s="41">
        <f t="shared" si="4"/>
        <v>1.229166667</v>
      </c>
      <c r="F562" s="3">
        <v>3.2173</v>
      </c>
      <c r="G562" s="3">
        <v>3.2175</v>
      </c>
      <c r="H562" s="3">
        <v>3.2176</v>
      </c>
      <c r="I562" s="3">
        <v>3.2178</v>
      </c>
      <c r="J562" s="3">
        <v>3.2215</v>
      </c>
      <c r="K562" s="3">
        <v>3.2168</v>
      </c>
      <c r="L562" s="3">
        <v>3.2166</v>
      </c>
      <c r="M562" s="3">
        <v>3.2159</v>
      </c>
      <c r="N562" s="3">
        <v>3.2154</v>
      </c>
      <c r="O562" s="3">
        <v>3.2146</v>
      </c>
      <c r="P562" s="3">
        <v>3.2137</v>
      </c>
      <c r="Q562" s="3">
        <v>3.2129</v>
      </c>
      <c r="R562" s="3">
        <v>3.2119</v>
      </c>
      <c r="S562" s="3">
        <v>3.2107</v>
      </c>
      <c r="T562" s="3">
        <v>3.2097</v>
      </c>
      <c r="U562" s="3">
        <v>3.2083</v>
      </c>
      <c r="V562" s="3">
        <v>3.2068</v>
      </c>
      <c r="W562" s="3">
        <v>3.2048</v>
      </c>
      <c r="X562" s="3">
        <v>3.2023</v>
      </c>
      <c r="Y562" s="3">
        <v>3.1999</v>
      </c>
      <c r="Z562" s="3">
        <v>3.1972</v>
      </c>
      <c r="AA562" s="3">
        <v>3.1942</v>
      </c>
      <c r="AB562" s="3">
        <v>3.1904</v>
      </c>
      <c r="AC562" s="3">
        <v>3.1864</v>
      </c>
      <c r="AD562" s="3">
        <v>3.1817</v>
      </c>
      <c r="AE562" s="3">
        <v>3.1764</v>
      </c>
      <c r="AF562" s="3">
        <v>3.17</v>
      </c>
      <c r="AG562" s="3">
        <v>3.1629</v>
      </c>
      <c r="AH562" s="3">
        <v>3.1558</v>
      </c>
      <c r="AI562" s="3">
        <v>3.1475</v>
      </c>
      <c r="AJ562" s="3">
        <v>3.1384</v>
      </c>
      <c r="AK562" s="3">
        <v>3.1165</v>
      </c>
      <c r="AL562" s="3">
        <v>3.0862</v>
      </c>
      <c r="AM562" s="3">
        <v>3.0457</v>
      </c>
      <c r="AN562" s="3">
        <v>3.0408</v>
      </c>
      <c r="AO562" s="3">
        <v>2.9486</v>
      </c>
      <c r="AP562" s="3">
        <v>2.9226</v>
      </c>
      <c r="AQ562" s="3">
        <v>2.8046</v>
      </c>
      <c r="AR562" s="3">
        <v>2.5666</v>
      </c>
    </row>
    <row r="563" ht="15.75" customHeight="1">
      <c r="C563" s="1">
        <v>1780.0</v>
      </c>
      <c r="D563" s="1">
        <v>2.5</v>
      </c>
      <c r="E563" s="41">
        <f t="shared" si="4"/>
        <v>1.236111111</v>
      </c>
      <c r="F563" s="3">
        <v>3.2169</v>
      </c>
      <c r="G563" s="3">
        <v>3.2169</v>
      </c>
      <c r="H563" s="3">
        <v>3.2171</v>
      </c>
      <c r="I563" s="3">
        <v>3.2173</v>
      </c>
      <c r="J563" s="3">
        <v>3.2212</v>
      </c>
      <c r="K563" s="3">
        <v>3.2164</v>
      </c>
      <c r="L563" s="3">
        <v>3.2163</v>
      </c>
      <c r="M563" s="3">
        <v>3.2156</v>
      </c>
      <c r="N563" s="3">
        <v>3.2151</v>
      </c>
      <c r="O563" s="3">
        <v>3.2142</v>
      </c>
      <c r="P563" s="3">
        <v>3.2134</v>
      </c>
      <c r="Q563" s="3">
        <v>3.2124</v>
      </c>
      <c r="R563" s="3">
        <v>3.2114</v>
      </c>
      <c r="S563" s="3">
        <v>3.2104</v>
      </c>
      <c r="T563" s="3">
        <v>3.2092</v>
      </c>
      <c r="U563" s="3">
        <v>3.2078</v>
      </c>
      <c r="V563" s="3">
        <v>3.2063</v>
      </c>
      <c r="W563" s="3">
        <v>3.2041</v>
      </c>
      <c r="X563" s="3">
        <v>3.2018</v>
      </c>
      <c r="Y563" s="3">
        <v>3.1992</v>
      </c>
      <c r="Z563" s="3">
        <v>3.1967</v>
      </c>
      <c r="AA563" s="3">
        <v>3.1935</v>
      </c>
      <c r="AB563" s="3">
        <v>3.1898</v>
      </c>
      <c r="AC563" s="3">
        <v>3.1855</v>
      </c>
      <c r="AD563" s="3">
        <v>3.1808</v>
      </c>
      <c r="AE563" s="3">
        <v>3.1756</v>
      </c>
      <c r="AF563" s="3">
        <v>3.169</v>
      </c>
      <c r="AG563" s="3">
        <v>3.1619</v>
      </c>
      <c r="AH563" s="3">
        <v>3.1548</v>
      </c>
      <c r="AI563" s="3">
        <v>3.1464</v>
      </c>
      <c r="AJ563" s="3">
        <v>3.1372</v>
      </c>
      <c r="AK563" s="3">
        <v>3.1144</v>
      </c>
      <c r="AL563" s="3">
        <v>3.0829</v>
      </c>
      <c r="AM563" s="3">
        <v>3.0405</v>
      </c>
      <c r="AN563" s="3">
        <v>3.0347</v>
      </c>
      <c r="AO563" s="3">
        <v>2.9393</v>
      </c>
      <c r="AP563" s="3">
        <v>2.9121</v>
      </c>
      <c r="AQ563" s="3">
        <v>2.7877</v>
      </c>
      <c r="AR563" s="3">
        <v>2.52</v>
      </c>
    </row>
    <row r="564" ht="15.75" customHeight="1">
      <c r="C564" s="1">
        <v>1790.0</v>
      </c>
      <c r="D564" s="1">
        <v>2.5</v>
      </c>
      <c r="E564" s="41">
        <f t="shared" si="4"/>
        <v>1.243055556</v>
      </c>
      <c r="F564" s="3">
        <v>3.2164</v>
      </c>
      <c r="G564" s="3">
        <v>3.2166</v>
      </c>
      <c r="H564" s="3">
        <v>3.2168</v>
      </c>
      <c r="I564" s="3">
        <v>3.2169</v>
      </c>
      <c r="J564" s="3">
        <v>3.2208</v>
      </c>
      <c r="K564" s="3">
        <v>3.2161</v>
      </c>
      <c r="L564" s="3">
        <v>3.2158</v>
      </c>
      <c r="M564" s="3">
        <v>3.2151</v>
      </c>
      <c r="N564" s="3">
        <v>3.2146</v>
      </c>
      <c r="O564" s="3">
        <v>3.2137</v>
      </c>
      <c r="P564" s="3">
        <v>3.2129</v>
      </c>
      <c r="Q564" s="3">
        <v>3.2119</v>
      </c>
      <c r="R564" s="3">
        <v>3.2109</v>
      </c>
      <c r="S564" s="3">
        <v>3.2099</v>
      </c>
      <c r="T564" s="3">
        <v>3.2087</v>
      </c>
      <c r="U564" s="3">
        <v>3.2073</v>
      </c>
      <c r="V564" s="3">
        <v>3.2058</v>
      </c>
      <c r="W564" s="3">
        <v>3.2036</v>
      </c>
      <c r="X564" s="3">
        <v>3.2011</v>
      </c>
      <c r="Y564" s="3">
        <v>3.1987</v>
      </c>
      <c r="Z564" s="3">
        <v>3.196</v>
      </c>
      <c r="AA564" s="3">
        <v>3.1928</v>
      </c>
      <c r="AB564" s="3">
        <v>3.1891</v>
      </c>
      <c r="AC564" s="3">
        <v>3.1849</v>
      </c>
      <c r="AD564" s="3">
        <v>3.18</v>
      </c>
      <c r="AE564" s="3">
        <v>3.1746</v>
      </c>
      <c r="AF564" s="3">
        <v>3.168</v>
      </c>
      <c r="AG564" s="3">
        <v>3.1609</v>
      </c>
      <c r="AH564" s="3">
        <v>3.1538</v>
      </c>
      <c r="AI564" s="3">
        <v>3.1453</v>
      </c>
      <c r="AJ564" s="3">
        <v>3.1361</v>
      </c>
      <c r="AK564" s="3">
        <v>3.1124</v>
      </c>
      <c r="AL564" s="3">
        <v>3.0793</v>
      </c>
      <c r="AM564" s="3">
        <v>3.0349</v>
      </c>
      <c r="AN564" s="3">
        <v>3.0283</v>
      </c>
      <c r="AO564" s="3">
        <v>2.9297</v>
      </c>
      <c r="AP564" s="3">
        <v>2.9012</v>
      </c>
      <c r="AQ564" s="3">
        <v>2.7694</v>
      </c>
      <c r="AR564" s="3">
        <v>2.4999</v>
      </c>
    </row>
    <row r="565" ht="15.75" customHeight="1">
      <c r="C565" s="1">
        <v>1800.0</v>
      </c>
      <c r="D565" s="1">
        <v>2.5</v>
      </c>
      <c r="E565" s="41">
        <f t="shared" si="4"/>
        <v>1.25</v>
      </c>
      <c r="F565" s="3">
        <v>3.2161</v>
      </c>
      <c r="G565" s="3">
        <v>3.2163</v>
      </c>
      <c r="H565" s="3">
        <v>3.2164</v>
      </c>
      <c r="I565" s="3">
        <v>3.2166</v>
      </c>
      <c r="J565" s="3">
        <v>3.2203</v>
      </c>
      <c r="K565" s="3">
        <v>3.2156</v>
      </c>
      <c r="L565" s="3">
        <v>3.2154</v>
      </c>
      <c r="M565" s="3">
        <v>3.2148</v>
      </c>
      <c r="N565" s="3">
        <v>3.2141</v>
      </c>
      <c r="O565" s="3">
        <v>3.2134</v>
      </c>
      <c r="P565" s="3">
        <v>3.2124</v>
      </c>
      <c r="Q565" s="3">
        <v>3.2115</v>
      </c>
      <c r="R565" s="3">
        <v>3.2105</v>
      </c>
      <c r="S565" s="3">
        <v>3.2094</v>
      </c>
      <c r="T565" s="3">
        <v>3.2082</v>
      </c>
      <c r="U565" s="3">
        <v>3.2068</v>
      </c>
      <c r="V565" s="3">
        <v>3.2053</v>
      </c>
      <c r="W565" s="3">
        <v>3.2031</v>
      </c>
      <c r="X565" s="3">
        <v>3.2006</v>
      </c>
      <c r="Y565" s="3">
        <v>3.198</v>
      </c>
      <c r="Z565" s="3">
        <v>3.1953</v>
      </c>
      <c r="AA565" s="3">
        <v>3.1921</v>
      </c>
      <c r="AB565" s="3">
        <v>3.1884</v>
      </c>
      <c r="AC565" s="3">
        <v>3.184</v>
      </c>
      <c r="AD565" s="3">
        <v>3.1791</v>
      </c>
      <c r="AE565" s="3">
        <v>3.1737</v>
      </c>
      <c r="AF565" s="3">
        <v>3.167</v>
      </c>
      <c r="AG565" s="3">
        <v>3.1599</v>
      </c>
      <c r="AH565" s="3">
        <v>3.1528</v>
      </c>
      <c r="AI565" s="3">
        <v>3.1443</v>
      </c>
      <c r="AJ565" s="3">
        <v>3.1349</v>
      </c>
      <c r="AK565" s="3">
        <v>3.1101</v>
      </c>
      <c r="AL565" s="3">
        <v>3.0758</v>
      </c>
      <c r="AM565" s="3">
        <v>3.0292</v>
      </c>
      <c r="AN565" s="3">
        <v>3.0217</v>
      </c>
      <c r="AO565" s="3">
        <v>2.9197</v>
      </c>
      <c r="AP565" s="3">
        <v>2.8897</v>
      </c>
      <c r="AQ565" s="3">
        <v>2.7497</v>
      </c>
    </row>
    <row r="566" ht="15.75" customHeight="1">
      <c r="C566" s="1">
        <v>1810.0</v>
      </c>
      <c r="D566" s="1">
        <v>2.5</v>
      </c>
      <c r="E566" s="41">
        <f t="shared" si="4"/>
        <v>1.256944444</v>
      </c>
      <c r="F566" s="3">
        <v>3.2158</v>
      </c>
      <c r="G566" s="3">
        <v>3.2158</v>
      </c>
      <c r="H566" s="3">
        <v>3.2159</v>
      </c>
      <c r="I566" s="3">
        <v>3.2161</v>
      </c>
      <c r="J566" s="3">
        <v>3.22</v>
      </c>
      <c r="K566" s="3">
        <v>3.2153</v>
      </c>
      <c r="L566" s="3">
        <v>3.2149</v>
      </c>
      <c r="M566" s="3">
        <v>3.2142</v>
      </c>
      <c r="N566" s="3">
        <v>3.2137</v>
      </c>
      <c r="O566" s="3">
        <v>3.2129</v>
      </c>
      <c r="P566" s="3">
        <v>3.2121</v>
      </c>
      <c r="Q566" s="3">
        <v>3.211</v>
      </c>
      <c r="R566" s="3">
        <v>3.21</v>
      </c>
      <c r="S566" s="3">
        <v>3.2088</v>
      </c>
      <c r="T566" s="3">
        <v>3.2077</v>
      </c>
      <c r="U566" s="3">
        <v>3.2063</v>
      </c>
      <c r="V566" s="3">
        <v>3.2048</v>
      </c>
      <c r="W566" s="3">
        <v>3.2026</v>
      </c>
      <c r="X566" s="3">
        <v>3.2001</v>
      </c>
      <c r="Y566" s="3">
        <v>3.1975</v>
      </c>
      <c r="Z566" s="3">
        <v>3.1947</v>
      </c>
      <c r="AA566" s="3">
        <v>3.1915</v>
      </c>
      <c r="AB566" s="3">
        <v>3.1876</v>
      </c>
      <c r="AC566" s="3">
        <v>3.1833</v>
      </c>
      <c r="AD566" s="3">
        <v>3.1783</v>
      </c>
      <c r="AE566" s="3">
        <v>3.1727</v>
      </c>
      <c r="AF566" s="3">
        <v>3.166</v>
      </c>
      <c r="AG566" s="3">
        <v>3.1587</v>
      </c>
      <c r="AH566" s="3">
        <v>3.1518</v>
      </c>
      <c r="AI566" s="3">
        <v>3.1433</v>
      </c>
      <c r="AJ566" s="3">
        <v>3.1337</v>
      </c>
      <c r="AK566" s="3">
        <v>3.1077</v>
      </c>
      <c r="AL566" s="3">
        <v>3.0719</v>
      </c>
      <c r="AM566" s="3">
        <v>3.0229</v>
      </c>
      <c r="AN566" s="3">
        <v>3.0148</v>
      </c>
      <c r="AO566" s="3">
        <v>2.9091</v>
      </c>
      <c r="AP566" s="3">
        <v>2.8775</v>
      </c>
      <c r="AQ566" s="3">
        <v>2.7282</v>
      </c>
    </row>
    <row r="567" ht="15.75" customHeight="1">
      <c r="C567" s="1">
        <v>1820.0</v>
      </c>
      <c r="D567" s="1">
        <v>2.5</v>
      </c>
      <c r="E567" s="41">
        <f t="shared" si="4"/>
        <v>1.263888889</v>
      </c>
      <c r="F567" s="3">
        <v>3.2153</v>
      </c>
      <c r="G567" s="3">
        <v>3.2154</v>
      </c>
      <c r="H567" s="3">
        <v>3.2156</v>
      </c>
      <c r="I567" s="3">
        <v>3.2158</v>
      </c>
      <c r="J567" s="3">
        <v>3.2197</v>
      </c>
      <c r="K567" s="3">
        <v>3.2148</v>
      </c>
      <c r="L567" s="3">
        <v>3.2146</v>
      </c>
      <c r="M567" s="3">
        <v>3.2139</v>
      </c>
      <c r="N567" s="3">
        <v>3.2132</v>
      </c>
      <c r="O567" s="3">
        <v>3.2124</v>
      </c>
      <c r="P567" s="3">
        <v>3.2115</v>
      </c>
      <c r="Q567" s="3">
        <v>3.2105</v>
      </c>
      <c r="R567" s="3">
        <v>3.2095</v>
      </c>
      <c r="S567" s="3">
        <v>3.2083</v>
      </c>
      <c r="T567" s="3">
        <v>3.2072</v>
      </c>
      <c r="U567" s="3">
        <v>3.2058</v>
      </c>
      <c r="V567" s="3">
        <v>3.2043</v>
      </c>
      <c r="W567" s="3">
        <v>3.2021</v>
      </c>
      <c r="X567" s="3">
        <v>3.1996</v>
      </c>
      <c r="Y567" s="3">
        <v>3.1969</v>
      </c>
      <c r="Z567" s="3">
        <v>3.194</v>
      </c>
      <c r="AA567" s="3">
        <v>3.1908</v>
      </c>
      <c r="AB567" s="3">
        <v>3.1869</v>
      </c>
      <c r="AC567" s="3">
        <v>3.1825</v>
      </c>
      <c r="AD567" s="3">
        <v>3.1774</v>
      </c>
      <c r="AE567" s="3">
        <v>3.1719</v>
      </c>
      <c r="AF567" s="3">
        <v>3.1649</v>
      </c>
      <c r="AG567" s="3">
        <v>3.1577</v>
      </c>
      <c r="AH567" s="3">
        <v>3.1508</v>
      </c>
      <c r="AI567" s="3">
        <v>3.1423</v>
      </c>
      <c r="AJ567" s="3">
        <v>3.1323</v>
      </c>
      <c r="AK567" s="3">
        <v>3.1052</v>
      </c>
      <c r="AL567" s="3">
        <v>3.0678</v>
      </c>
      <c r="AM567" s="3">
        <v>3.0165</v>
      </c>
      <c r="AN567" s="3">
        <v>3.0076</v>
      </c>
      <c r="AO567" s="3">
        <v>2.8981</v>
      </c>
      <c r="AP567" s="3">
        <v>2.8649</v>
      </c>
      <c r="AQ567" s="3">
        <v>2.7046</v>
      </c>
    </row>
    <row r="568" ht="15.75" customHeight="1">
      <c r="C568" s="1">
        <v>1830.0</v>
      </c>
      <c r="D568" s="1">
        <v>2.5</v>
      </c>
      <c r="E568" s="41">
        <f t="shared" si="4"/>
        <v>1.270833333</v>
      </c>
      <c r="F568" s="3">
        <v>3.2149</v>
      </c>
      <c r="G568" s="3">
        <v>3.2151</v>
      </c>
      <c r="H568" s="3">
        <v>3.2151</v>
      </c>
      <c r="I568" s="3">
        <v>3.2154</v>
      </c>
      <c r="J568" s="3">
        <v>3.2191</v>
      </c>
      <c r="K568" s="3">
        <v>3.2144</v>
      </c>
      <c r="L568" s="3">
        <v>3.2141</v>
      </c>
      <c r="M568" s="3">
        <v>3.2134</v>
      </c>
      <c r="N568" s="3">
        <v>3.2129</v>
      </c>
      <c r="O568" s="3">
        <v>3.2119</v>
      </c>
      <c r="P568" s="3">
        <v>3.211</v>
      </c>
      <c r="Q568" s="3">
        <v>3.21</v>
      </c>
      <c r="R568" s="3">
        <v>3.209</v>
      </c>
      <c r="S568" s="3">
        <v>3.2078</v>
      </c>
      <c r="T568" s="3">
        <v>3.2066</v>
      </c>
      <c r="U568" s="3">
        <v>3.2053</v>
      </c>
      <c r="V568" s="3">
        <v>3.2036</v>
      </c>
      <c r="W568" s="3">
        <v>3.2014</v>
      </c>
      <c r="X568" s="3">
        <v>3.1989</v>
      </c>
      <c r="Y568" s="3">
        <v>3.1963</v>
      </c>
      <c r="Z568" s="3">
        <v>3.1935</v>
      </c>
      <c r="AA568" s="3">
        <v>3.1899</v>
      </c>
      <c r="AB568" s="3">
        <v>3.186</v>
      </c>
      <c r="AC568" s="3">
        <v>3.1817</v>
      </c>
      <c r="AD568" s="3">
        <v>3.1766</v>
      </c>
      <c r="AE568" s="3">
        <v>3.1708</v>
      </c>
      <c r="AF568" s="3">
        <v>3.1639</v>
      </c>
      <c r="AG568" s="3">
        <v>3.1567</v>
      </c>
      <c r="AH568" s="3">
        <v>3.1496</v>
      </c>
      <c r="AI568" s="3">
        <v>3.1411</v>
      </c>
      <c r="AJ568" s="3">
        <v>3.131</v>
      </c>
      <c r="AK568" s="3">
        <v>3.1026</v>
      </c>
      <c r="AL568" s="3">
        <v>3.0634</v>
      </c>
      <c r="AM568" s="3">
        <v>3.0099</v>
      </c>
      <c r="AN568" s="3">
        <v>3.0001</v>
      </c>
      <c r="AO568" s="3">
        <v>2.8866</v>
      </c>
      <c r="AP568" s="3">
        <v>2.8515</v>
      </c>
      <c r="AQ568" s="3">
        <v>2.6781</v>
      </c>
    </row>
    <row r="569" ht="15.75" customHeight="1">
      <c r="C569" s="1">
        <v>1840.0</v>
      </c>
      <c r="D569" s="1">
        <v>2.5</v>
      </c>
      <c r="E569" s="41">
        <f t="shared" si="4"/>
        <v>1.277777778</v>
      </c>
      <c r="F569" s="3">
        <v>3.2146</v>
      </c>
      <c r="G569" s="3">
        <v>3.2146</v>
      </c>
      <c r="H569" s="3">
        <v>3.2148</v>
      </c>
      <c r="I569" s="3">
        <v>3.2149</v>
      </c>
      <c r="J569" s="3">
        <v>3.2188</v>
      </c>
      <c r="K569" s="3">
        <v>3.2139</v>
      </c>
      <c r="L569" s="3">
        <v>3.2137</v>
      </c>
      <c r="M569" s="3">
        <v>3.2131</v>
      </c>
      <c r="N569" s="3">
        <v>3.2124</v>
      </c>
      <c r="O569" s="3">
        <v>3.2115</v>
      </c>
      <c r="P569" s="3">
        <v>3.2105</v>
      </c>
      <c r="Q569" s="3">
        <v>3.2095</v>
      </c>
      <c r="R569" s="3">
        <v>3.2085</v>
      </c>
      <c r="S569" s="3">
        <v>3.2073</v>
      </c>
      <c r="T569" s="3">
        <v>3.2061</v>
      </c>
      <c r="U569" s="3">
        <v>3.2048</v>
      </c>
      <c r="V569" s="3">
        <v>3.2031</v>
      </c>
      <c r="W569" s="3">
        <v>3.2009</v>
      </c>
      <c r="X569" s="3">
        <v>3.1984</v>
      </c>
      <c r="Y569" s="3">
        <v>3.1957</v>
      </c>
      <c r="Z569" s="3">
        <v>3.1928</v>
      </c>
      <c r="AA569" s="3">
        <v>3.1893</v>
      </c>
      <c r="AB569" s="3">
        <v>3.1854</v>
      </c>
      <c r="AC569" s="3">
        <v>3.1808</v>
      </c>
      <c r="AD569" s="3">
        <v>3.1757</v>
      </c>
      <c r="AE569" s="3">
        <v>3.1698</v>
      </c>
      <c r="AF569" s="3">
        <v>3.1629</v>
      </c>
      <c r="AG569" s="3">
        <v>3.1557</v>
      </c>
      <c r="AH569" s="3">
        <v>3.1486</v>
      </c>
      <c r="AI569" s="3">
        <v>3.1401</v>
      </c>
      <c r="AJ569" s="3">
        <v>3.1296</v>
      </c>
      <c r="AK569" s="3">
        <v>3.0999</v>
      </c>
      <c r="AL569" s="3">
        <v>3.0589</v>
      </c>
      <c r="AM569" s="3">
        <v>3.0028</v>
      </c>
      <c r="AN569" s="3">
        <v>2.9922</v>
      </c>
      <c r="AO569" s="3">
        <v>2.8745</v>
      </c>
      <c r="AP569" s="3">
        <v>2.8373</v>
      </c>
      <c r="AQ569" s="3">
        <v>2.6479</v>
      </c>
    </row>
    <row r="570" ht="15.75" customHeight="1">
      <c r="C570" s="1">
        <v>1850.0</v>
      </c>
      <c r="D570" s="1">
        <v>2.5</v>
      </c>
      <c r="E570" s="41">
        <f t="shared" si="4"/>
        <v>1.284722222</v>
      </c>
      <c r="F570" s="3">
        <v>3.2141</v>
      </c>
      <c r="G570" s="3">
        <v>3.2142</v>
      </c>
      <c r="H570" s="3">
        <v>3.2142</v>
      </c>
      <c r="I570" s="3">
        <v>3.2146</v>
      </c>
      <c r="J570" s="3">
        <v>3.2185</v>
      </c>
      <c r="K570" s="3">
        <v>3.2136</v>
      </c>
      <c r="L570" s="3">
        <v>3.2132</v>
      </c>
      <c r="M570" s="3">
        <v>3.2126</v>
      </c>
      <c r="N570" s="3">
        <v>3.2119</v>
      </c>
      <c r="O570" s="3">
        <v>3.211</v>
      </c>
      <c r="P570" s="3">
        <v>3.2102</v>
      </c>
      <c r="Q570" s="3">
        <v>3.209</v>
      </c>
      <c r="R570" s="3">
        <v>3.208</v>
      </c>
      <c r="S570" s="3">
        <v>3.2068</v>
      </c>
      <c r="T570" s="3">
        <v>3.2056</v>
      </c>
      <c r="U570" s="3">
        <v>3.2043</v>
      </c>
      <c r="V570" s="3">
        <v>3.2026</v>
      </c>
      <c r="W570" s="3">
        <v>3.2002</v>
      </c>
      <c r="X570" s="3">
        <v>3.1977</v>
      </c>
      <c r="Y570" s="3">
        <v>3.195</v>
      </c>
      <c r="Z570" s="3">
        <v>3.1921</v>
      </c>
      <c r="AA570" s="3">
        <v>3.1886</v>
      </c>
      <c r="AB570" s="3">
        <v>3.1845</v>
      </c>
      <c r="AC570" s="3">
        <v>3.18</v>
      </c>
      <c r="AD570" s="3">
        <v>3.1747</v>
      </c>
      <c r="AE570" s="3">
        <v>3.1688</v>
      </c>
      <c r="AF570" s="3">
        <v>3.1619</v>
      </c>
      <c r="AG570" s="3">
        <v>3.1546</v>
      </c>
      <c r="AH570" s="3">
        <v>3.1475</v>
      </c>
      <c r="AI570" s="3">
        <v>3.1389</v>
      </c>
      <c r="AJ570" s="3">
        <v>3.1283</v>
      </c>
      <c r="AK570" s="3">
        <v>3.0971</v>
      </c>
      <c r="AL570" s="3">
        <v>3.0542</v>
      </c>
      <c r="AM570" s="3">
        <v>2.9956</v>
      </c>
      <c r="AN570" s="3">
        <v>2.9839</v>
      </c>
      <c r="AO570" s="3">
        <v>2.8618</v>
      </c>
      <c r="AP570" s="3">
        <v>2.8223</v>
      </c>
      <c r="AQ570" s="3">
        <v>2.6127</v>
      </c>
    </row>
    <row r="571" ht="15.75" customHeight="1">
      <c r="C571" s="1">
        <v>1860.0</v>
      </c>
      <c r="D571" s="1">
        <v>2.5</v>
      </c>
      <c r="E571" s="41">
        <f t="shared" si="4"/>
        <v>1.291666667</v>
      </c>
      <c r="F571" s="3">
        <v>3.2137</v>
      </c>
      <c r="G571" s="3">
        <v>3.2139</v>
      </c>
      <c r="H571" s="3">
        <v>3.2139</v>
      </c>
      <c r="I571" s="3">
        <v>3.2141</v>
      </c>
      <c r="J571" s="3">
        <v>3.218</v>
      </c>
      <c r="K571" s="3">
        <v>3.2131</v>
      </c>
      <c r="L571" s="3">
        <v>3.2127</v>
      </c>
      <c r="M571" s="3">
        <v>3.2121</v>
      </c>
      <c r="N571" s="3">
        <v>3.2115</v>
      </c>
      <c r="O571" s="3">
        <v>3.2105</v>
      </c>
      <c r="P571" s="3">
        <v>3.2097</v>
      </c>
      <c r="Q571" s="3">
        <v>3.2087</v>
      </c>
      <c r="R571" s="3">
        <v>3.2075</v>
      </c>
      <c r="S571" s="3">
        <v>3.2063</v>
      </c>
      <c r="T571" s="3">
        <v>3.2051</v>
      </c>
      <c r="U571" s="3">
        <v>3.2038</v>
      </c>
      <c r="V571" s="3">
        <v>3.2021</v>
      </c>
      <c r="W571" s="3">
        <v>3.1997</v>
      </c>
      <c r="X571" s="3">
        <v>3.1972</v>
      </c>
      <c r="Y571" s="3">
        <v>3.1943</v>
      </c>
      <c r="Z571" s="3">
        <v>3.1913</v>
      </c>
      <c r="AA571" s="3">
        <v>3.1879</v>
      </c>
      <c r="AB571" s="3">
        <v>3.1839</v>
      </c>
      <c r="AC571" s="3">
        <v>3.1791</v>
      </c>
      <c r="AD571" s="3">
        <v>3.1739</v>
      </c>
      <c r="AE571" s="3">
        <v>3.1678</v>
      </c>
      <c r="AF571" s="3">
        <v>3.1607</v>
      </c>
      <c r="AG571" s="3">
        <v>3.1536</v>
      </c>
      <c r="AH571" s="3">
        <v>3.1465</v>
      </c>
      <c r="AI571" s="3">
        <v>3.1379</v>
      </c>
      <c r="AJ571" s="3">
        <v>3.1266</v>
      </c>
      <c r="AK571" s="3">
        <v>3.094</v>
      </c>
      <c r="AL571" s="3">
        <v>3.0489</v>
      </c>
      <c r="AM571" s="3">
        <v>2.9878</v>
      </c>
      <c r="AN571" s="3">
        <v>2.9755</v>
      </c>
      <c r="AO571" s="3">
        <v>2.8483</v>
      </c>
      <c r="AP571" s="3">
        <v>2.8063</v>
      </c>
      <c r="AQ571" s="3">
        <v>2.5729</v>
      </c>
    </row>
    <row r="572" ht="15.75" customHeight="1">
      <c r="C572" s="1">
        <v>1870.0</v>
      </c>
      <c r="D572" s="1">
        <v>2.5</v>
      </c>
      <c r="E572" s="41">
        <f t="shared" si="4"/>
        <v>1.298611111</v>
      </c>
      <c r="F572" s="3">
        <v>3.2134</v>
      </c>
      <c r="G572" s="3">
        <v>3.2134</v>
      </c>
      <c r="H572" s="3">
        <v>3.2136</v>
      </c>
      <c r="I572" s="3">
        <v>3.2137</v>
      </c>
      <c r="J572" s="3">
        <v>3.2176</v>
      </c>
      <c r="K572" s="3">
        <v>3.2127</v>
      </c>
      <c r="L572" s="3">
        <v>3.2124</v>
      </c>
      <c r="M572" s="3">
        <v>3.2117</v>
      </c>
      <c r="N572" s="3">
        <v>3.211</v>
      </c>
      <c r="O572" s="3">
        <v>3.2102</v>
      </c>
      <c r="P572" s="3">
        <v>3.2092</v>
      </c>
      <c r="Q572" s="3">
        <v>3.2082</v>
      </c>
      <c r="R572" s="3">
        <v>3.207</v>
      </c>
      <c r="S572" s="3">
        <v>3.2058</v>
      </c>
      <c r="T572" s="3">
        <v>3.2046</v>
      </c>
      <c r="U572" s="3">
        <v>3.2031</v>
      </c>
      <c r="V572" s="3">
        <v>3.2014</v>
      </c>
      <c r="W572" s="3">
        <v>3.1992</v>
      </c>
      <c r="X572" s="3">
        <v>3.1965</v>
      </c>
      <c r="Y572" s="3">
        <v>3.1936</v>
      </c>
      <c r="Z572" s="3">
        <v>3.1906</v>
      </c>
      <c r="AA572" s="3">
        <v>3.1871</v>
      </c>
      <c r="AB572" s="3">
        <v>3.183</v>
      </c>
      <c r="AC572" s="3">
        <v>3.1783</v>
      </c>
      <c r="AD572" s="3">
        <v>3.1729</v>
      </c>
      <c r="AE572" s="3">
        <v>3.1668</v>
      </c>
      <c r="AF572" s="3">
        <v>3.1597</v>
      </c>
      <c r="AG572" s="3">
        <v>3.1526</v>
      </c>
      <c r="AH572" s="3">
        <v>3.1455</v>
      </c>
      <c r="AI572" s="3">
        <v>3.1367</v>
      </c>
      <c r="AJ572" s="3">
        <v>3.1251</v>
      </c>
      <c r="AK572" s="3">
        <v>3.0908</v>
      </c>
      <c r="AL572" s="3">
        <v>3.0437</v>
      </c>
      <c r="AM572" s="3">
        <v>2.9799</v>
      </c>
      <c r="AN572" s="3">
        <v>2.9665</v>
      </c>
      <c r="AO572" s="3">
        <v>2.834</v>
      </c>
      <c r="AP572" s="3">
        <v>2.789</v>
      </c>
      <c r="AQ572" s="3">
        <v>2.527</v>
      </c>
    </row>
    <row r="573" ht="15.75" customHeight="1">
      <c r="C573" s="1">
        <v>1880.0</v>
      </c>
      <c r="D573" s="1">
        <v>2.5</v>
      </c>
      <c r="E573" s="41">
        <f t="shared" si="4"/>
        <v>1.305555556</v>
      </c>
      <c r="F573" s="3">
        <v>3.2129</v>
      </c>
      <c r="G573" s="3">
        <v>3.2131</v>
      </c>
      <c r="H573" s="3">
        <v>3.2131</v>
      </c>
      <c r="I573" s="3">
        <v>3.2132</v>
      </c>
      <c r="J573" s="3">
        <v>3.2171</v>
      </c>
      <c r="K573" s="3">
        <v>3.2122</v>
      </c>
      <c r="L573" s="3">
        <v>3.2119</v>
      </c>
      <c r="M573" s="3">
        <v>3.2112</v>
      </c>
      <c r="N573" s="3">
        <v>3.2105</v>
      </c>
      <c r="O573" s="3">
        <v>3.2097</v>
      </c>
      <c r="P573" s="3">
        <v>3.2087</v>
      </c>
      <c r="Q573" s="3">
        <v>3.2077</v>
      </c>
      <c r="R573" s="3">
        <v>3.2065</v>
      </c>
      <c r="S573" s="3">
        <v>3.2053</v>
      </c>
      <c r="T573" s="3">
        <v>3.2039</v>
      </c>
      <c r="U573" s="3">
        <v>3.2026</v>
      </c>
      <c r="V573" s="3">
        <v>3.2009</v>
      </c>
      <c r="W573" s="3">
        <v>3.1985</v>
      </c>
      <c r="X573" s="3">
        <v>3.196</v>
      </c>
      <c r="Y573" s="3">
        <v>3.1931</v>
      </c>
      <c r="Z573" s="3">
        <v>3.1899</v>
      </c>
      <c r="AA573" s="3">
        <v>3.1864</v>
      </c>
      <c r="AB573" s="3">
        <v>3.1822</v>
      </c>
      <c r="AC573" s="3">
        <v>3.1774</v>
      </c>
      <c r="AD573" s="3">
        <v>3.1719</v>
      </c>
      <c r="AE573" s="3">
        <v>3.1658</v>
      </c>
      <c r="AF573" s="3">
        <v>3.1587</v>
      </c>
      <c r="AG573" s="3">
        <v>3.1516</v>
      </c>
      <c r="AH573" s="3">
        <v>3.1445</v>
      </c>
      <c r="AI573" s="3">
        <v>3.1356</v>
      </c>
      <c r="AJ573" s="3">
        <v>3.1232</v>
      </c>
      <c r="AK573" s="3">
        <v>3.0874</v>
      </c>
      <c r="AL573" s="3">
        <v>3.0379</v>
      </c>
      <c r="AM573" s="3">
        <v>2.9714</v>
      </c>
      <c r="AN573" s="3">
        <v>2.9572</v>
      </c>
      <c r="AO573" s="3">
        <v>2.8189</v>
      </c>
      <c r="AP573" s="3">
        <v>2.7705</v>
      </c>
      <c r="AQ573" s="3">
        <v>2.4999</v>
      </c>
    </row>
    <row r="574" ht="15.75" customHeight="1">
      <c r="C574" s="1">
        <v>1890.0</v>
      </c>
      <c r="D574" s="1">
        <v>2.5</v>
      </c>
      <c r="E574" s="41">
        <f t="shared" si="4"/>
        <v>1.3125</v>
      </c>
      <c r="F574" s="3">
        <v>3.2126</v>
      </c>
      <c r="G574" s="3">
        <v>3.2126</v>
      </c>
      <c r="H574" s="3">
        <v>3.2127</v>
      </c>
      <c r="I574" s="3">
        <v>3.2129</v>
      </c>
      <c r="J574" s="3">
        <v>3.2168</v>
      </c>
      <c r="K574" s="3">
        <v>3.2117</v>
      </c>
      <c r="L574" s="3">
        <v>3.2114</v>
      </c>
      <c r="M574" s="3">
        <v>3.2107</v>
      </c>
      <c r="N574" s="3">
        <v>3.21</v>
      </c>
      <c r="O574" s="3">
        <v>3.2092</v>
      </c>
      <c r="P574" s="3">
        <v>3.2082</v>
      </c>
      <c r="Q574" s="3">
        <v>3.2072</v>
      </c>
      <c r="R574" s="3">
        <v>3.2058</v>
      </c>
      <c r="S574" s="3">
        <v>3.2048</v>
      </c>
      <c r="T574" s="3">
        <v>3.2034</v>
      </c>
      <c r="U574" s="3">
        <v>3.2021</v>
      </c>
      <c r="V574" s="3">
        <v>3.2004</v>
      </c>
      <c r="W574" s="3">
        <v>3.198</v>
      </c>
      <c r="X574" s="3">
        <v>3.1953</v>
      </c>
      <c r="Y574" s="3">
        <v>3.1923</v>
      </c>
      <c r="Z574" s="3">
        <v>3.1893</v>
      </c>
      <c r="AA574" s="3">
        <v>3.1855</v>
      </c>
      <c r="AB574" s="3">
        <v>3.1813</v>
      </c>
      <c r="AC574" s="3">
        <v>3.1766</v>
      </c>
      <c r="AD574" s="3">
        <v>3.171</v>
      </c>
      <c r="AE574" s="3">
        <v>3.1648</v>
      </c>
      <c r="AF574" s="3">
        <v>3.1577</v>
      </c>
      <c r="AG574" s="3">
        <v>3.1506</v>
      </c>
      <c r="AH574" s="3">
        <v>3.1433</v>
      </c>
      <c r="AI574" s="3">
        <v>3.1342</v>
      </c>
      <c r="AJ574" s="3">
        <v>3.1214</v>
      </c>
      <c r="AK574" s="3">
        <v>3.0839</v>
      </c>
      <c r="AL574" s="3">
        <v>3.032</v>
      </c>
      <c r="AM574" s="3">
        <v>2.9626</v>
      </c>
      <c r="AN574" s="3">
        <v>2.9474</v>
      </c>
      <c r="AO574" s="3">
        <v>2.8027</v>
      </c>
      <c r="AP574" s="3">
        <v>2.7504</v>
      </c>
    </row>
    <row r="575" ht="15.75" customHeight="1">
      <c r="C575" s="1">
        <v>1900.0</v>
      </c>
      <c r="D575" s="1">
        <v>2.5</v>
      </c>
      <c r="E575" s="41">
        <f t="shared" si="4"/>
        <v>1.319444444</v>
      </c>
      <c r="F575" s="3">
        <v>3.2121</v>
      </c>
      <c r="G575" s="3">
        <v>3.2122</v>
      </c>
      <c r="H575" s="3">
        <v>3.2122</v>
      </c>
      <c r="I575" s="3">
        <v>3.2124</v>
      </c>
      <c r="J575" s="3">
        <v>3.2164</v>
      </c>
      <c r="K575" s="3">
        <v>3.2114</v>
      </c>
      <c r="L575" s="3">
        <v>3.211</v>
      </c>
      <c r="M575" s="3">
        <v>3.2102</v>
      </c>
      <c r="N575" s="3">
        <v>3.2097</v>
      </c>
      <c r="O575" s="3">
        <v>3.2087</v>
      </c>
      <c r="P575" s="3">
        <v>3.2077</v>
      </c>
      <c r="Q575" s="3">
        <v>3.2066</v>
      </c>
      <c r="R575" s="3">
        <v>3.2053</v>
      </c>
      <c r="S575" s="3">
        <v>3.2043</v>
      </c>
      <c r="T575" s="3">
        <v>3.2029</v>
      </c>
      <c r="U575" s="3">
        <v>3.2016</v>
      </c>
      <c r="V575" s="3">
        <v>3.1997</v>
      </c>
      <c r="W575" s="3">
        <v>3.1974</v>
      </c>
      <c r="X575" s="3">
        <v>3.1947</v>
      </c>
      <c r="Y575" s="3">
        <v>3.1916</v>
      </c>
      <c r="Z575" s="3">
        <v>3.1886</v>
      </c>
      <c r="AA575" s="3">
        <v>3.1849</v>
      </c>
      <c r="AB575" s="3">
        <v>3.1805</v>
      </c>
      <c r="AC575" s="3">
        <v>3.1756</v>
      </c>
      <c r="AD575" s="3">
        <v>3.17</v>
      </c>
      <c r="AE575" s="3">
        <v>3.1636</v>
      </c>
      <c r="AF575" s="3">
        <v>3.1567</v>
      </c>
      <c r="AG575" s="3">
        <v>3.1496</v>
      </c>
      <c r="AH575" s="3">
        <v>3.1423</v>
      </c>
      <c r="AI575" s="3">
        <v>3.133</v>
      </c>
      <c r="AJ575" s="3">
        <v>3.1193</v>
      </c>
      <c r="AK575" s="3">
        <v>3.0802</v>
      </c>
      <c r="AL575" s="3">
        <v>3.026</v>
      </c>
      <c r="AM575" s="3">
        <v>2.9535</v>
      </c>
      <c r="AN575" s="3">
        <v>2.9373</v>
      </c>
      <c r="AO575" s="3">
        <v>2.7855</v>
      </c>
      <c r="AP575" s="3">
        <v>2.7286</v>
      </c>
    </row>
    <row r="576" ht="15.75" customHeight="1">
      <c r="C576" s="1">
        <v>1910.0</v>
      </c>
      <c r="D576" s="1">
        <v>2.5</v>
      </c>
      <c r="E576" s="41">
        <f t="shared" si="4"/>
        <v>1.326388889</v>
      </c>
      <c r="F576" s="3">
        <v>3.2117</v>
      </c>
      <c r="G576" s="3">
        <v>3.2117</v>
      </c>
      <c r="H576" s="3">
        <v>3.2119</v>
      </c>
      <c r="I576" s="3">
        <v>3.2121</v>
      </c>
      <c r="J576" s="3">
        <v>3.2159</v>
      </c>
      <c r="K576" s="3">
        <v>3.2109</v>
      </c>
      <c r="L576" s="3">
        <v>3.2105</v>
      </c>
      <c r="M576" s="3">
        <v>3.2099</v>
      </c>
      <c r="N576" s="3">
        <v>3.2092</v>
      </c>
      <c r="O576" s="3">
        <v>3.2082</v>
      </c>
      <c r="P576" s="3">
        <v>3.2072</v>
      </c>
      <c r="Q576" s="3">
        <v>3.2061</v>
      </c>
      <c r="R576" s="3">
        <v>3.2048</v>
      </c>
      <c r="S576" s="3">
        <v>3.2038</v>
      </c>
      <c r="T576" s="3">
        <v>3.2024</v>
      </c>
      <c r="U576" s="3">
        <v>3.2009</v>
      </c>
      <c r="V576" s="3">
        <v>3.1992</v>
      </c>
      <c r="W576" s="3">
        <v>3.1967</v>
      </c>
      <c r="X576" s="3">
        <v>3.194</v>
      </c>
      <c r="Y576" s="3">
        <v>3.1909</v>
      </c>
      <c r="Z576" s="3">
        <v>3.1877</v>
      </c>
      <c r="AA576" s="3">
        <v>3.184</v>
      </c>
      <c r="AB576" s="3">
        <v>3.1796</v>
      </c>
      <c r="AC576" s="3">
        <v>3.1747</v>
      </c>
      <c r="AD576" s="3">
        <v>3.169</v>
      </c>
      <c r="AE576" s="3">
        <v>3.1626</v>
      </c>
      <c r="AF576" s="3">
        <v>3.1555</v>
      </c>
      <c r="AG576" s="3">
        <v>3.1486</v>
      </c>
      <c r="AH576" s="3">
        <v>3.1413</v>
      </c>
      <c r="AI576" s="3">
        <v>3.1317</v>
      </c>
      <c r="AJ576" s="3">
        <v>3.1173</v>
      </c>
      <c r="AK576" s="3">
        <v>3.0763</v>
      </c>
      <c r="AL576" s="3">
        <v>3.0194</v>
      </c>
      <c r="AM576" s="3">
        <v>2.9441</v>
      </c>
      <c r="AN576" s="3">
        <v>2.9267</v>
      </c>
      <c r="AO576" s="3">
        <v>2.7669</v>
      </c>
      <c r="AP576" s="3">
        <v>2.7044</v>
      </c>
    </row>
    <row r="577" ht="15.75" customHeight="1">
      <c r="C577" s="1">
        <v>1920.0</v>
      </c>
      <c r="D577" s="1">
        <v>2.5</v>
      </c>
      <c r="E577" s="41">
        <f t="shared" si="4"/>
        <v>1.333333333</v>
      </c>
      <c r="F577" s="3">
        <v>3.2112</v>
      </c>
      <c r="G577" s="3">
        <v>3.2114</v>
      </c>
      <c r="H577" s="3">
        <v>3.2114</v>
      </c>
      <c r="I577" s="3">
        <v>3.2115</v>
      </c>
      <c r="J577" s="3">
        <v>3.2156</v>
      </c>
      <c r="K577" s="3">
        <v>3.2104</v>
      </c>
      <c r="L577" s="3">
        <v>3.21</v>
      </c>
      <c r="M577" s="3">
        <v>3.2094</v>
      </c>
      <c r="N577" s="3">
        <v>3.2087</v>
      </c>
      <c r="O577" s="3">
        <v>3.2077</v>
      </c>
      <c r="P577" s="3">
        <v>3.2066</v>
      </c>
      <c r="Q577" s="3">
        <v>3.2055</v>
      </c>
      <c r="R577" s="3">
        <v>3.2043</v>
      </c>
      <c r="S577" s="3">
        <v>3.2031</v>
      </c>
      <c r="T577" s="3">
        <v>3.2018</v>
      </c>
      <c r="U577" s="3">
        <v>3.2004</v>
      </c>
      <c r="V577" s="3">
        <v>3.1985</v>
      </c>
      <c r="W577" s="3">
        <v>3.1962</v>
      </c>
      <c r="X577" s="3">
        <v>3.1935</v>
      </c>
      <c r="Y577" s="3">
        <v>3.1903</v>
      </c>
      <c r="Z577" s="3">
        <v>3.1871</v>
      </c>
      <c r="AA577" s="3">
        <v>3.1832</v>
      </c>
      <c r="AB577" s="3">
        <v>3.1788</v>
      </c>
      <c r="AC577" s="3">
        <v>3.1737</v>
      </c>
      <c r="AD577" s="3">
        <v>3.168</v>
      </c>
      <c r="AE577" s="3">
        <v>3.1616</v>
      </c>
      <c r="AF577" s="3">
        <v>3.1545</v>
      </c>
      <c r="AG577" s="3">
        <v>3.1474</v>
      </c>
      <c r="AH577" s="3">
        <v>3.1401</v>
      </c>
      <c r="AI577" s="3">
        <v>3.1303</v>
      </c>
      <c r="AJ577" s="3">
        <v>3.115</v>
      </c>
      <c r="AK577" s="3">
        <v>3.0721</v>
      </c>
      <c r="AL577" s="3">
        <v>3.0124</v>
      </c>
      <c r="AM577" s="3">
        <v>2.9341</v>
      </c>
      <c r="AN577" s="3">
        <v>2.9157</v>
      </c>
      <c r="AO577" s="3">
        <v>2.747</v>
      </c>
      <c r="AP577" s="3">
        <v>2.6774</v>
      </c>
    </row>
    <row r="578" ht="15.75" customHeight="1">
      <c r="C578" s="1">
        <v>1930.0</v>
      </c>
      <c r="D578" s="1">
        <v>2.5</v>
      </c>
      <c r="E578" s="41">
        <f t="shared" si="4"/>
        <v>1.340277778</v>
      </c>
      <c r="F578" s="3">
        <v>3.2109</v>
      </c>
      <c r="G578" s="3">
        <v>3.2109</v>
      </c>
      <c r="H578" s="3">
        <v>3.2109</v>
      </c>
      <c r="I578" s="3">
        <v>3.2112</v>
      </c>
      <c r="J578" s="3">
        <v>3.2151</v>
      </c>
      <c r="K578" s="3">
        <v>3.21</v>
      </c>
      <c r="L578" s="3">
        <v>3.2095</v>
      </c>
      <c r="M578" s="3">
        <v>3.2088</v>
      </c>
      <c r="N578" s="3">
        <v>3.2082</v>
      </c>
      <c r="O578" s="3">
        <v>3.2072</v>
      </c>
      <c r="P578" s="3">
        <v>3.2061</v>
      </c>
      <c r="Q578" s="3">
        <v>3.205</v>
      </c>
      <c r="R578" s="3">
        <v>3.2038</v>
      </c>
      <c r="S578" s="3">
        <v>3.2026</v>
      </c>
      <c r="T578" s="3">
        <v>3.2012</v>
      </c>
      <c r="U578" s="3">
        <v>3.1997</v>
      </c>
      <c r="V578" s="3">
        <v>3.198</v>
      </c>
      <c r="W578" s="3">
        <v>3.1955</v>
      </c>
      <c r="X578" s="3">
        <v>3.1928</v>
      </c>
      <c r="Y578" s="3">
        <v>3.1896</v>
      </c>
      <c r="Z578" s="3">
        <v>3.1862</v>
      </c>
      <c r="AA578" s="3">
        <v>3.1823</v>
      </c>
      <c r="AB578" s="3">
        <v>3.1779</v>
      </c>
      <c r="AC578" s="3">
        <v>3.1729</v>
      </c>
      <c r="AD578" s="3">
        <v>3.167</v>
      </c>
      <c r="AE578" s="3">
        <v>3.1605</v>
      </c>
      <c r="AF578" s="3">
        <v>3.1535</v>
      </c>
      <c r="AG578" s="3">
        <v>3.1464</v>
      </c>
      <c r="AH578" s="3">
        <v>3.1391</v>
      </c>
      <c r="AI578" s="3">
        <v>3.1288</v>
      </c>
      <c r="AJ578" s="3">
        <v>3.1126</v>
      </c>
      <c r="AK578" s="3">
        <v>3.0677</v>
      </c>
      <c r="AL578" s="3">
        <v>3.0054</v>
      </c>
      <c r="AM578" s="3">
        <v>2.9236</v>
      </c>
      <c r="AN578" s="3">
        <v>2.904</v>
      </c>
      <c r="AO578" s="3">
        <v>2.7252</v>
      </c>
      <c r="AP578" s="3">
        <v>2.6463</v>
      </c>
    </row>
    <row r="579" ht="15.75" customHeight="1">
      <c r="C579" s="1">
        <v>1940.0</v>
      </c>
      <c r="D579" s="1">
        <v>2.5</v>
      </c>
      <c r="E579" s="41">
        <f t="shared" si="4"/>
        <v>1.347222222</v>
      </c>
      <c r="F579" s="3">
        <v>3.2104</v>
      </c>
      <c r="G579" s="3">
        <v>3.2105</v>
      </c>
      <c r="H579" s="3">
        <v>3.2105</v>
      </c>
      <c r="I579" s="3">
        <v>3.2107</v>
      </c>
      <c r="J579" s="3">
        <v>3.2148</v>
      </c>
      <c r="K579" s="3">
        <v>3.2095</v>
      </c>
      <c r="L579" s="3">
        <v>3.2092</v>
      </c>
      <c r="M579" s="3">
        <v>3.2083</v>
      </c>
      <c r="N579" s="3">
        <v>3.2077</v>
      </c>
      <c r="O579" s="3">
        <v>3.2066</v>
      </c>
      <c r="P579" s="3">
        <v>3.2056</v>
      </c>
      <c r="Q579" s="3">
        <v>3.2045</v>
      </c>
      <c r="R579" s="3">
        <v>3.2033</v>
      </c>
      <c r="S579" s="3">
        <v>3.2021</v>
      </c>
      <c r="T579" s="3">
        <v>3.2006</v>
      </c>
      <c r="U579" s="3">
        <v>3.1992</v>
      </c>
      <c r="V579" s="3">
        <v>3.1974</v>
      </c>
      <c r="W579" s="3">
        <v>3.1948</v>
      </c>
      <c r="X579" s="3">
        <v>3.1921</v>
      </c>
      <c r="Y579" s="3">
        <v>3.1889</v>
      </c>
      <c r="Z579" s="3">
        <v>3.1854</v>
      </c>
      <c r="AA579" s="3">
        <v>3.1815</v>
      </c>
      <c r="AB579" s="3">
        <v>3.1771</v>
      </c>
      <c r="AC579" s="3">
        <v>3.1719</v>
      </c>
      <c r="AD579" s="3">
        <v>3.1658</v>
      </c>
      <c r="AE579" s="3">
        <v>3.1594</v>
      </c>
      <c r="AF579" s="3">
        <v>3.1524</v>
      </c>
      <c r="AG579" s="3">
        <v>3.1453</v>
      </c>
      <c r="AH579" s="3">
        <v>3.1379</v>
      </c>
      <c r="AI579" s="3">
        <v>3.1273</v>
      </c>
      <c r="AJ579" s="3">
        <v>3.1101</v>
      </c>
      <c r="AK579" s="3">
        <v>3.0629</v>
      </c>
      <c r="AL579" s="3">
        <v>2.9978</v>
      </c>
      <c r="AM579" s="3">
        <v>2.9126</v>
      </c>
      <c r="AN579" s="3">
        <v>2.8917</v>
      </c>
      <c r="AO579" s="3">
        <v>2.7014</v>
      </c>
      <c r="AP579" s="3">
        <v>2.6104</v>
      </c>
    </row>
    <row r="580" ht="15.75" customHeight="1">
      <c r="C580" s="1">
        <v>1950.0</v>
      </c>
      <c r="D580" s="1">
        <v>2.5</v>
      </c>
      <c r="E580" s="41">
        <f t="shared" si="4"/>
        <v>1.354166667</v>
      </c>
      <c r="F580" s="3">
        <v>3.21</v>
      </c>
      <c r="G580" s="3">
        <v>3.21</v>
      </c>
      <c r="H580" s="3">
        <v>3.21</v>
      </c>
      <c r="I580" s="3">
        <v>3.2102</v>
      </c>
      <c r="J580" s="3">
        <v>3.2142</v>
      </c>
      <c r="K580" s="3">
        <v>3.209</v>
      </c>
      <c r="L580" s="3">
        <v>3.2087</v>
      </c>
      <c r="M580" s="3">
        <v>3.2078</v>
      </c>
      <c r="N580" s="3">
        <v>3.2072</v>
      </c>
      <c r="O580" s="3">
        <v>3.2061</v>
      </c>
      <c r="P580" s="3">
        <v>3.2051</v>
      </c>
      <c r="Q580" s="3">
        <v>3.2039</v>
      </c>
      <c r="R580" s="3">
        <v>3.2026</v>
      </c>
      <c r="S580" s="3">
        <v>3.2014</v>
      </c>
      <c r="T580" s="3">
        <v>3.2001</v>
      </c>
      <c r="U580" s="3">
        <v>3.1985</v>
      </c>
      <c r="V580" s="3">
        <v>3.1969</v>
      </c>
      <c r="W580" s="3">
        <v>3.1943</v>
      </c>
      <c r="X580" s="3">
        <v>3.1915</v>
      </c>
      <c r="Y580" s="3">
        <v>3.1881</v>
      </c>
      <c r="Z580" s="3">
        <v>3.1847</v>
      </c>
      <c r="AA580" s="3">
        <v>3.1808</v>
      </c>
      <c r="AB580" s="3">
        <v>3.1763</v>
      </c>
      <c r="AC580" s="3">
        <v>3.1708</v>
      </c>
      <c r="AD580" s="3">
        <v>3.1648</v>
      </c>
      <c r="AE580" s="3">
        <v>3.1584</v>
      </c>
      <c r="AF580" s="3">
        <v>3.1513</v>
      </c>
      <c r="AG580" s="3">
        <v>3.1443</v>
      </c>
      <c r="AH580" s="3">
        <v>3.1367</v>
      </c>
      <c r="AI580" s="3">
        <v>3.1256</v>
      </c>
      <c r="AJ580" s="3">
        <v>3.1074</v>
      </c>
      <c r="AK580" s="3">
        <v>3.0579</v>
      </c>
      <c r="AL580" s="3">
        <v>2.99</v>
      </c>
      <c r="AM580" s="3">
        <v>2.9012</v>
      </c>
      <c r="AN580" s="3">
        <v>2.8789</v>
      </c>
      <c r="AO580" s="3">
        <v>2.6747</v>
      </c>
      <c r="AP580" s="3">
        <v>2.5692</v>
      </c>
    </row>
    <row r="581" ht="15.75" customHeight="1">
      <c r="C581" s="1">
        <v>1960.0</v>
      </c>
      <c r="D581" s="1">
        <v>2.5</v>
      </c>
      <c r="E581" s="41">
        <f t="shared" si="4"/>
        <v>1.361111111</v>
      </c>
      <c r="F581" s="3">
        <v>3.2095</v>
      </c>
      <c r="G581" s="3">
        <v>3.2097</v>
      </c>
      <c r="H581" s="3">
        <v>3.2097</v>
      </c>
      <c r="I581" s="3">
        <v>3.2099</v>
      </c>
      <c r="J581" s="3">
        <v>3.2137</v>
      </c>
      <c r="K581" s="3">
        <v>3.2085</v>
      </c>
      <c r="L581" s="3">
        <v>3.2082</v>
      </c>
      <c r="M581" s="3">
        <v>3.2073</v>
      </c>
      <c r="N581" s="3">
        <v>3.2066</v>
      </c>
      <c r="O581" s="3">
        <v>3.2056</v>
      </c>
      <c r="P581" s="3">
        <v>3.2046</v>
      </c>
      <c r="Q581" s="3">
        <v>3.2034</v>
      </c>
      <c r="R581" s="3">
        <v>3.2021</v>
      </c>
      <c r="S581" s="3">
        <v>3.2009</v>
      </c>
      <c r="T581" s="3">
        <v>3.1996</v>
      </c>
      <c r="U581" s="3">
        <v>3.198</v>
      </c>
      <c r="V581" s="3">
        <v>3.1962</v>
      </c>
      <c r="W581" s="3">
        <v>3.1936</v>
      </c>
      <c r="X581" s="3">
        <v>3.1908</v>
      </c>
      <c r="Y581" s="3">
        <v>3.1874</v>
      </c>
      <c r="Z581" s="3">
        <v>3.1839</v>
      </c>
      <c r="AA581" s="3">
        <v>3.1798</v>
      </c>
      <c r="AB581" s="3">
        <v>3.1752</v>
      </c>
      <c r="AC581" s="3">
        <v>3.1698</v>
      </c>
      <c r="AD581" s="3">
        <v>3.1638</v>
      </c>
      <c r="AE581" s="3">
        <v>3.1573</v>
      </c>
      <c r="AF581" s="3">
        <v>3.1502</v>
      </c>
      <c r="AG581" s="3">
        <v>3.1432</v>
      </c>
      <c r="AH581" s="3">
        <v>3.1356</v>
      </c>
      <c r="AI581" s="3">
        <v>3.1239</v>
      </c>
      <c r="AJ581" s="3">
        <v>3.1047</v>
      </c>
      <c r="AK581" s="3">
        <v>3.0526</v>
      </c>
      <c r="AL581" s="3">
        <v>2.9817</v>
      </c>
      <c r="AM581" s="3">
        <v>2.889</v>
      </c>
      <c r="AN581" s="3">
        <v>2.8652</v>
      </c>
      <c r="AO581" s="3">
        <v>2.6443</v>
      </c>
      <c r="AP581" s="3">
        <v>2.5215</v>
      </c>
    </row>
    <row r="582" ht="15.75" customHeight="1">
      <c r="C582" s="1">
        <v>1970.0</v>
      </c>
      <c r="D582" s="1">
        <v>2.5</v>
      </c>
      <c r="E582" s="41">
        <f t="shared" si="4"/>
        <v>1.368055556</v>
      </c>
      <c r="F582" s="3">
        <v>3.2092</v>
      </c>
      <c r="G582" s="3">
        <v>3.2092</v>
      </c>
      <c r="H582" s="3">
        <v>3.2092</v>
      </c>
      <c r="I582" s="3">
        <v>3.2094</v>
      </c>
      <c r="J582" s="3">
        <v>3.2134</v>
      </c>
      <c r="K582" s="3">
        <v>3.2082</v>
      </c>
      <c r="L582" s="3">
        <v>3.2077</v>
      </c>
      <c r="M582" s="3">
        <v>3.2068</v>
      </c>
      <c r="N582" s="3">
        <v>3.2061</v>
      </c>
      <c r="O582" s="3">
        <v>3.2051</v>
      </c>
      <c r="P582" s="3">
        <v>3.2039</v>
      </c>
      <c r="Q582" s="3">
        <v>3.2028</v>
      </c>
      <c r="R582" s="3">
        <v>3.2016</v>
      </c>
      <c r="S582" s="3">
        <v>3.2004</v>
      </c>
      <c r="T582" s="3">
        <v>3.1989</v>
      </c>
      <c r="U582" s="3">
        <v>3.1974</v>
      </c>
      <c r="V582" s="3">
        <v>3.1955</v>
      </c>
      <c r="W582" s="3">
        <v>3.193</v>
      </c>
      <c r="X582" s="3">
        <v>3.1899</v>
      </c>
      <c r="Y582" s="3">
        <v>3.1866</v>
      </c>
      <c r="Z582" s="3">
        <v>3.183</v>
      </c>
      <c r="AA582" s="3">
        <v>3.179</v>
      </c>
      <c r="AB582" s="3">
        <v>3.1742</v>
      </c>
      <c r="AC582" s="3">
        <v>3.1688</v>
      </c>
      <c r="AD582" s="3">
        <v>3.1626</v>
      </c>
      <c r="AE582" s="3">
        <v>3.1562</v>
      </c>
      <c r="AF582" s="3">
        <v>3.1492</v>
      </c>
      <c r="AG582" s="3">
        <v>3.1421</v>
      </c>
      <c r="AH582" s="3">
        <v>3.1344</v>
      </c>
      <c r="AI582" s="3">
        <v>3.122</v>
      </c>
      <c r="AJ582" s="3">
        <v>3.1016</v>
      </c>
      <c r="AK582" s="3">
        <v>3.0471</v>
      </c>
      <c r="AL582" s="3">
        <v>2.9731</v>
      </c>
      <c r="AM582" s="3">
        <v>2.8763</v>
      </c>
      <c r="AN582" s="3">
        <v>2.8508</v>
      </c>
      <c r="AO582" s="3">
        <v>2.6094</v>
      </c>
      <c r="AP582" s="3">
        <v>2.4999</v>
      </c>
    </row>
    <row r="583" ht="15.75" customHeight="1">
      <c r="C583" s="1">
        <v>1980.0</v>
      </c>
      <c r="D583" s="1">
        <v>2.5</v>
      </c>
      <c r="E583" s="41">
        <f t="shared" si="4"/>
        <v>1.375</v>
      </c>
      <c r="F583" s="3">
        <v>3.2087</v>
      </c>
      <c r="G583" s="3">
        <v>3.2087</v>
      </c>
      <c r="H583" s="3">
        <v>3.2087</v>
      </c>
      <c r="I583" s="3">
        <v>3.2088</v>
      </c>
      <c r="J583" s="3">
        <v>3.2129</v>
      </c>
      <c r="K583" s="3">
        <v>3.2077</v>
      </c>
      <c r="L583" s="3">
        <v>3.2072</v>
      </c>
      <c r="M583" s="3">
        <v>3.2063</v>
      </c>
      <c r="N583" s="3">
        <v>3.2056</v>
      </c>
      <c r="O583" s="3">
        <v>3.2045</v>
      </c>
      <c r="P583" s="3">
        <v>3.2034</v>
      </c>
      <c r="Q583" s="3">
        <v>3.2023</v>
      </c>
      <c r="R583" s="3">
        <v>3.2009</v>
      </c>
      <c r="S583" s="3">
        <v>3.1997</v>
      </c>
      <c r="T583" s="3">
        <v>3.1984</v>
      </c>
      <c r="U583" s="3">
        <v>3.1969</v>
      </c>
      <c r="V583" s="3">
        <v>3.195</v>
      </c>
      <c r="W583" s="3">
        <v>3.1923</v>
      </c>
      <c r="X583" s="3">
        <v>3.1893</v>
      </c>
      <c r="Y583" s="3">
        <v>3.1859</v>
      </c>
      <c r="Z583" s="3">
        <v>3.1822</v>
      </c>
      <c r="AA583" s="3">
        <v>3.1781</v>
      </c>
      <c r="AB583" s="3">
        <v>3.1734</v>
      </c>
      <c r="AC583" s="3">
        <v>3.1678</v>
      </c>
      <c r="AD583" s="3">
        <v>3.1616</v>
      </c>
      <c r="AE583" s="3">
        <v>3.1551</v>
      </c>
      <c r="AF583" s="3">
        <v>3.1481</v>
      </c>
      <c r="AG583" s="3">
        <v>3.1411</v>
      </c>
      <c r="AH583" s="3">
        <v>3.1332</v>
      </c>
      <c r="AI583" s="3">
        <v>3.12</v>
      </c>
      <c r="AJ583" s="3">
        <v>3.0984</v>
      </c>
      <c r="AK583" s="3">
        <v>3.0412</v>
      </c>
      <c r="AL583" s="3">
        <v>2.9642</v>
      </c>
      <c r="AM583" s="3">
        <v>2.863</v>
      </c>
      <c r="AN583" s="3">
        <v>2.8355</v>
      </c>
      <c r="AO583" s="3">
        <v>2.5695</v>
      </c>
    </row>
    <row r="584" ht="15.75" customHeight="1">
      <c r="C584" s="1">
        <v>1990.0</v>
      </c>
      <c r="D584" s="1">
        <v>2.5</v>
      </c>
      <c r="E584" s="41">
        <f t="shared" si="4"/>
        <v>1.381944444</v>
      </c>
      <c r="F584" s="3">
        <v>3.2083</v>
      </c>
      <c r="G584" s="3">
        <v>3.2083</v>
      </c>
      <c r="H584" s="3">
        <v>3.2083</v>
      </c>
      <c r="I584" s="3">
        <v>3.2085</v>
      </c>
      <c r="J584" s="3">
        <v>3.2124</v>
      </c>
      <c r="K584" s="3">
        <v>3.2072</v>
      </c>
      <c r="L584" s="3">
        <v>3.2066</v>
      </c>
      <c r="M584" s="3">
        <v>3.2058</v>
      </c>
      <c r="N584" s="3">
        <v>3.2051</v>
      </c>
      <c r="O584" s="3">
        <v>3.2039</v>
      </c>
      <c r="P584" s="3">
        <v>3.2029</v>
      </c>
      <c r="Q584" s="3">
        <v>3.2018</v>
      </c>
      <c r="R584" s="3">
        <v>3.2004</v>
      </c>
      <c r="S584" s="3">
        <v>3.1992</v>
      </c>
      <c r="T584" s="3">
        <v>3.1977</v>
      </c>
      <c r="U584" s="3">
        <v>3.1962</v>
      </c>
      <c r="V584" s="3">
        <v>3.1943</v>
      </c>
      <c r="W584" s="3">
        <v>3.1916</v>
      </c>
      <c r="X584" s="3">
        <v>3.1886</v>
      </c>
      <c r="Y584" s="3">
        <v>3.185</v>
      </c>
      <c r="Z584" s="3">
        <v>3.1813</v>
      </c>
      <c r="AA584" s="3">
        <v>3.1773</v>
      </c>
      <c r="AB584" s="3">
        <v>3.1724</v>
      </c>
      <c r="AC584" s="3">
        <v>3.1666</v>
      </c>
      <c r="AD584" s="3">
        <v>3.1604</v>
      </c>
      <c r="AE584" s="3">
        <v>3.1541</v>
      </c>
      <c r="AF584" s="3">
        <v>3.147</v>
      </c>
      <c r="AG584" s="3">
        <v>3.1399</v>
      </c>
      <c r="AH584" s="3">
        <v>3.1318</v>
      </c>
      <c r="AI584" s="3">
        <v>3.118</v>
      </c>
      <c r="AJ584" s="3">
        <v>3.095</v>
      </c>
      <c r="AK584" s="3">
        <v>3.0349</v>
      </c>
      <c r="AL584" s="3">
        <v>2.9547</v>
      </c>
      <c r="AM584" s="3">
        <v>2.8488</v>
      </c>
      <c r="AN584" s="3">
        <v>2.8193</v>
      </c>
      <c r="AO584" s="3">
        <v>2.5239</v>
      </c>
    </row>
    <row r="585" ht="15.75" customHeight="1">
      <c r="C585" s="1">
        <v>2000.0</v>
      </c>
      <c r="D585" s="1">
        <v>2.5</v>
      </c>
      <c r="E585" s="41">
        <f t="shared" si="4"/>
        <v>1.388888889</v>
      </c>
      <c r="F585" s="3">
        <v>3.2078</v>
      </c>
      <c r="G585" s="3">
        <v>3.2078</v>
      </c>
      <c r="H585" s="3">
        <v>3.2078</v>
      </c>
      <c r="I585" s="3">
        <v>3.208</v>
      </c>
      <c r="J585" s="3">
        <v>3.2121</v>
      </c>
      <c r="K585" s="3">
        <v>3.2066</v>
      </c>
      <c r="L585" s="3">
        <v>3.2061</v>
      </c>
      <c r="M585" s="3">
        <v>3.2053</v>
      </c>
      <c r="N585" s="3">
        <v>3.2045</v>
      </c>
      <c r="O585" s="3">
        <v>3.2034</v>
      </c>
      <c r="P585" s="3">
        <v>3.2024</v>
      </c>
      <c r="Q585" s="3">
        <v>3.2011</v>
      </c>
      <c r="R585" s="3">
        <v>3.1997</v>
      </c>
      <c r="S585" s="3">
        <v>3.1985</v>
      </c>
      <c r="T585" s="3">
        <v>3.197</v>
      </c>
      <c r="U585" s="3">
        <v>3.1955</v>
      </c>
      <c r="V585" s="3">
        <v>3.1936</v>
      </c>
      <c r="W585" s="3">
        <v>3.1908</v>
      </c>
      <c r="X585" s="3">
        <v>3.1877</v>
      </c>
      <c r="Y585" s="3">
        <v>3.1842</v>
      </c>
      <c r="Z585" s="3">
        <v>3.1805</v>
      </c>
      <c r="AA585" s="3">
        <v>3.1764</v>
      </c>
      <c r="AB585" s="3">
        <v>3.1714</v>
      </c>
      <c r="AC585" s="3">
        <v>3.1656</v>
      </c>
      <c r="AD585" s="3">
        <v>3.1594</v>
      </c>
      <c r="AE585" s="3">
        <v>3.1529</v>
      </c>
      <c r="AF585" s="3">
        <v>3.146</v>
      </c>
      <c r="AG585" s="3">
        <v>3.1389</v>
      </c>
      <c r="AH585" s="3">
        <v>3.1305</v>
      </c>
      <c r="AI585" s="3">
        <v>3.1156</v>
      </c>
      <c r="AJ585" s="3">
        <v>3.0915</v>
      </c>
      <c r="AK585" s="3">
        <v>3.0285</v>
      </c>
      <c r="AL585" s="3">
        <v>2.9449</v>
      </c>
      <c r="AM585" s="3">
        <v>2.8336</v>
      </c>
      <c r="AN585" s="3">
        <v>2.8017</v>
      </c>
      <c r="AO585" s="3">
        <v>2.4999</v>
      </c>
    </row>
    <row r="586" ht="15.75" customHeight="1">
      <c r="C586" s="1">
        <v>2010.0</v>
      </c>
      <c r="D586" s="1">
        <v>2.5</v>
      </c>
      <c r="E586" s="41">
        <f t="shared" si="4"/>
        <v>1.395833333</v>
      </c>
      <c r="F586" s="3">
        <v>3.2073</v>
      </c>
      <c r="G586" s="3">
        <v>3.2073</v>
      </c>
      <c r="H586" s="3">
        <v>3.2073</v>
      </c>
      <c r="I586" s="3">
        <v>3.2075</v>
      </c>
      <c r="J586" s="3">
        <v>3.2115</v>
      </c>
      <c r="K586" s="3">
        <v>3.2061</v>
      </c>
      <c r="L586" s="3">
        <v>3.2056</v>
      </c>
      <c r="M586" s="3">
        <v>3.2048</v>
      </c>
      <c r="N586" s="3">
        <v>3.2039</v>
      </c>
      <c r="O586" s="3">
        <v>3.2029</v>
      </c>
      <c r="P586" s="3">
        <v>3.2018</v>
      </c>
      <c r="Q586" s="3">
        <v>3.2006</v>
      </c>
      <c r="R586" s="3">
        <v>3.1992</v>
      </c>
      <c r="S586" s="3">
        <v>3.198</v>
      </c>
      <c r="T586" s="3">
        <v>3.1963</v>
      </c>
      <c r="U586" s="3">
        <v>3.1948</v>
      </c>
      <c r="V586" s="3">
        <v>3.193</v>
      </c>
      <c r="W586" s="3">
        <v>3.1901</v>
      </c>
      <c r="X586" s="3">
        <v>3.1871</v>
      </c>
      <c r="Y586" s="3">
        <v>3.1833</v>
      </c>
      <c r="Z586" s="3">
        <v>3.1796</v>
      </c>
      <c r="AA586" s="3">
        <v>3.1754</v>
      </c>
      <c r="AB586" s="3">
        <v>3.1703</v>
      </c>
      <c r="AC586" s="3">
        <v>3.1644</v>
      </c>
      <c r="AD586" s="3">
        <v>3.1582</v>
      </c>
      <c r="AE586" s="3">
        <v>3.1519</v>
      </c>
      <c r="AF586" s="3">
        <v>3.1448</v>
      </c>
      <c r="AG586" s="3">
        <v>3.1377</v>
      </c>
      <c r="AH586" s="3">
        <v>3.129</v>
      </c>
      <c r="AI586" s="3">
        <v>3.1133</v>
      </c>
      <c r="AJ586" s="3">
        <v>3.0878</v>
      </c>
      <c r="AK586" s="3">
        <v>3.0216</v>
      </c>
      <c r="AL586" s="3">
        <v>2.9346</v>
      </c>
      <c r="AM586" s="3">
        <v>2.8177</v>
      </c>
      <c r="AN586" s="3">
        <v>2.783</v>
      </c>
    </row>
    <row r="587" ht="15.75" customHeight="1">
      <c r="C587" s="1">
        <v>2020.0</v>
      </c>
      <c r="D587" s="1">
        <v>2.5</v>
      </c>
      <c r="E587" s="41">
        <f t="shared" si="4"/>
        <v>1.402777778</v>
      </c>
      <c r="F587" s="3">
        <v>3.207</v>
      </c>
      <c r="G587" s="3">
        <v>3.2068</v>
      </c>
      <c r="H587" s="3">
        <v>3.207</v>
      </c>
      <c r="I587" s="3">
        <v>3.207</v>
      </c>
      <c r="J587" s="3">
        <v>3.211</v>
      </c>
      <c r="K587" s="3">
        <v>3.2056</v>
      </c>
      <c r="L587" s="3">
        <v>3.2051</v>
      </c>
      <c r="M587" s="3">
        <v>3.2043</v>
      </c>
      <c r="N587" s="3">
        <v>3.2034</v>
      </c>
      <c r="O587" s="3">
        <v>3.2023</v>
      </c>
      <c r="P587" s="3">
        <v>3.2012</v>
      </c>
      <c r="Q587" s="3">
        <v>3.1999</v>
      </c>
      <c r="R587" s="3">
        <v>3.1985</v>
      </c>
      <c r="S587" s="3">
        <v>3.1974</v>
      </c>
      <c r="T587" s="3">
        <v>3.1958</v>
      </c>
      <c r="U587" s="3">
        <v>3.1942</v>
      </c>
      <c r="V587" s="3">
        <v>3.1923</v>
      </c>
      <c r="W587" s="3">
        <v>3.1894</v>
      </c>
      <c r="X587" s="3">
        <v>3.1862</v>
      </c>
      <c r="Y587" s="3">
        <v>3.1827</v>
      </c>
      <c r="Z587" s="3">
        <v>3.1788</v>
      </c>
      <c r="AA587" s="3">
        <v>3.1744</v>
      </c>
      <c r="AB587" s="3">
        <v>3.1693</v>
      </c>
      <c r="AC587" s="3">
        <v>3.1634</v>
      </c>
      <c r="AD587" s="3">
        <v>3.1572</v>
      </c>
      <c r="AE587" s="3">
        <v>3.1508</v>
      </c>
      <c r="AF587" s="3">
        <v>3.1438</v>
      </c>
      <c r="AG587" s="3">
        <v>3.1366</v>
      </c>
      <c r="AH587" s="3">
        <v>3.1274</v>
      </c>
      <c r="AI587" s="3">
        <v>3.1107</v>
      </c>
      <c r="AJ587" s="3">
        <v>3.0837</v>
      </c>
      <c r="AK587" s="3">
        <v>3.0143</v>
      </c>
      <c r="AL587" s="3">
        <v>2.9238</v>
      </c>
      <c r="AM587" s="3">
        <v>2.8005</v>
      </c>
      <c r="AN587" s="3">
        <v>2.7627</v>
      </c>
    </row>
    <row r="588" ht="15.75" customHeight="1">
      <c r="C588" s="1">
        <v>2030.0</v>
      </c>
      <c r="D588" s="1">
        <v>2.5</v>
      </c>
      <c r="E588" s="41">
        <f t="shared" si="4"/>
        <v>1.409722222</v>
      </c>
      <c r="F588" s="3">
        <v>3.2065</v>
      </c>
      <c r="G588" s="3">
        <v>3.2065</v>
      </c>
      <c r="H588" s="3">
        <v>3.2065</v>
      </c>
      <c r="I588" s="3">
        <v>3.2065</v>
      </c>
      <c r="J588" s="3">
        <v>3.2105</v>
      </c>
      <c r="K588" s="3">
        <v>3.2051</v>
      </c>
      <c r="L588" s="3">
        <v>3.2046</v>
      </c>
      <c r="M588" s="3">
        <v>3.2038</v>
      </c>
      <c r="N588" s="3">
        <v>3.2028</v>
      </c>
      <c r="O588" s="3">
        <v>3.2018</v>
      </c>
      <c r="P588" s="3">
        <v>3.2006</v>
      </c>
      <c r="Q588" s="3">
        <v>3.1994</v>
      </c>
      <c r="R588" s="3">
        <v>3.198</v>
      </c>
      <c r="S588" s="3">
        <v>3.1969</v>
      </c>
      <c r="T588" s="3">
        <v>3.1952</v>
      </c>
      <c r="U588" s="3">
        <v>3.1935</v>
      </c>
      <c r="V588" s="3">
        <v>3.1916</v>
      </c>
      <c r="W588" s="3">
        <v>3.1887</v>
      </c>
      <c r="X588" s="3">
        <v>3.1855</v>
      </c>
      <c r="Y588" s="3">
        <v>3.1818</v>
      </c>
      <c r="Z588" s="3">
        <v>3.1779</v>
      </c>
      <c r="AA588" s="3">
        <v>3.1736</v>
      </c>
      <c r="AB588" s="3">
        <v>3.1683</v>
      </c>
      <c r="AC588" s="3">
        <v>3.1622</v>
      </c>
      <c r="AD588" s="3">
        <v>3.1562</v>
      </c>
      <c r="AE588" s="3">
        <v>3.1497</v>
      </c>
      <c r="AF588" s="3">
        <v>3.1428</v>
      </c>
      <c r="AG588" s="3">
        <v>3.1354</v>
      </c>
      <c r="AH588" s="3">
        <v>3.1258</v>
      </c>
      <c r="AI588" s="3">
        <v>3.108</v>
      </c>
      <c r="AJ588" s="3">
        <v>3.0795</v>
      </c>
      <c r="AK588" s="3">
        <v>3.0069</v>
      </c>
      <c r="AL588" s="3">
        <v>2.9126</v>
      </c>
      <c r="AM588" s="3">
        <v>2.7823</v>
      </c>
      <c r="AN588" s="3">
        <v>2.7407</v>
      </c>
    </row>
    <row r="589" ht="15.75" customHeight="1">
      <c r="C589" s="1">
        <v>2040.0</v>
      </c>
      <c r="D589" s="1">
        <v>2.5</v>
      </c>
      <c r="E589" s="41">
        <f t="shared" si="4"/>
        <v>1.416666667</v>
      </c>
      <c r="F589" s="3">
        <v>3.206</v>
      </c>
      <c r="G589" s="3">
        <v>3.206</v>
      </c>
      <c r="H589" s="3">
        <v>3.206</v>
      </c>
      <c r="I589" s="3">
        <v>3.206</v>
      </c>
      <c r="J589" s="3">
        <v>3.2102</v>
      </c>
      <c r="K589" s="3">
        <v>3.2046</v>
      </c>
      <c r="L589" s="3">
        <v>3.2041</v>
      </c>
      <c r="M589" s="3">
        <v>3.2031</v>
      </c>
      <c r="N589" s="3">
        <v>3.2023</v>
      </c>
      <c r="O589" s="3">
        <v>3.2011</v>
      </c>
      <c r="P589" s="3">
        <v>3.2001</v>
      </c>
      <c r="Q589" s="3">
        <v>3.1987</v>
      </c>
      <c r="R589" s="3">
        <v>3.1974</v>
      </c>
      <c r="S589" s="3">
        <v>3.1962</v>
      </c>
      <c r="T589" s="3">
        <v>3.1945</v>
      </c>
      <c r="U589" s="3">
        <v>3.193</v>
      </c>
      <c r="V589" s="3">
        <v>3.1909</v>
      </c>
      <c r="W589" s="3">
        <v>3.1879</v>
      </c>
      <c r="X589" s="3">
        <v>3.1847</v>
      </c>
      <c r="Y589" s="3">
        <v>3.181</v>
      </c>
      <c r="Z589" s="3">
        <v>3.1771</v>
      </c>
      <c r="AA589" s="3">
        <v>3.1725</v>
      </c>
      <c r="AB589" s="3">
        <v>3.1671</v>
      </c>
      <c r="AC589" s="3">
        <v>3.1612</v>
      </c>
      <c r="AD589" s="3">
        <v>3.155</v>
      </c>
      <c r="AE589" s="3">
        <v>3.1486</v>
      </c>
      <c r="AF589" s="3">
        <v>3.1416</v>
      </c>
      <c r="AG589" s="3">
        <v>3.1342</v>
      </c>
      <c r="AH589" s="3">
        <v>3.1241</v>
      </c>
      <c r="AI589" s="3">
        <v>3.1052</v>
      </c>
      <c r="AJ589" s="3">
        <v>3.0749</v>
      </c>
      <c r="AK589" s="3">
        <v>2.9989</v>
      </c>
      <c r="AL589" s="3">
        <v>2.9007</v>
      </c>
      <c r="AM589" s="3">
        <v>2.7625</v>
      </c>
      <c r="AN589" s="3">
        <v>2.7166</v>
      </c>
    </row>
    <row r="590" ht="15.75" customHeight="1">
      <c r="C590" s="1">
        <v>2050.0</v>
      </c>
      <c r="D590" s="1">
        <v>2.5</v>
      </c>
      <c r="E590" s="41">
        <f t="shared" si="4"/>
        <v>1.423611111</v>
      </c>
      <c r="F590" s="3">
        <v>3.2055</v>
      </c>
      <c r="G590" s="3">
        <v>3.2055</v>
      </c>
      <c r="H590" s="3">
        <v>3.2055</v>
      </c>
      <c r="I590" s="3">
        <v>3.2056</v>
      </c>
      <c r="J590" s="3">
        <v>3.2097</v>
      </c>
      <c r="K590" s="3">
        <v>3.2041</v>
      </c>
      <c r="L590" s="3">
        <v>3.2036</v>
      </c>
      <c r="M590" s="3">
        <v>3.2026</v>
      </c>
      <c r="N590" s="3">
        <v>3.2018</v>
      </c>
      <c r="O590" s="3">
        <v>3.2006</v>
      </c>
      <c r="P590" s="3">
        <v>3.1994</v>
      </c>
      <c r="Q590" s="3">
        <v>3.1982</v>
      </c>
      <c r="R590" s="3">
        <v>3.1967</v>
      </c>
      <c r="S590" s="3">
        <v>3.1955</v>
      </c>
      <c r="T590" s="3">
        <v>3.1938</v>
      </c>
      <c r="U590" s="3">
        <v>3.1921</v>
      </c>
      <c r="V590" s="3">
        <v>3.1901</v>
      </c>
      <c r="W590" s="3">
        <v>3.1872</v>
      </c>
      <c r="X590" s="3">
        <v>3.1839</v>
      </c>
      <c r="Y590" s="3">
        <v>3.18</v>
      </c>
      <c r="Z590" s="3">
        <v>3.1761</v>
      </c>
      <c r="AA590" s="3">
        <v>3.1715</v>
      </c>
      <c r="AB590" s="3">
        <v>3.1661</v>
      </c>
      <c r="AC590" s="3">
        <v>3.16</v>
      </c>
      <c r="AD590" s="3">
        <v>3.154</v>
      </c>
      <c r="AE590" s="3">
        <v>3.1475</v>
      </c>
      <c r="AF590" s="3">
        <v>3.1406</v>
      </c>
      <c r="AG590" s="3">
        <v>3.1329</v>
      </c>
      <c r="AH590" s="3">
        <v>3.1222</v>
      </c>
      <c r="AI590" s="3">
        <v>3.1021</v>
      </c>
      <c r="AJ590" s="3">
        <v>3.07</v>
      </c>
      <c r="AK590" s="3">
        <v>2.9907</v>
      </c>
      <c r="AL590" s="3">
        <v>2.8882</v>
      </c>
      <c r="AM590" s="3">
        <v>2.7411</v>
      </c>
      <c r="AN590" s="3">
        <v>2.6901</v>
      </c>
    </row>
    <row r="591" ht="15.75" customHeight="1">
      <c r="C591" s="1">
        <v>2060.0</v>
      </c>
      <c r="D591" s="1">
        <v>2.5</v>
      </c>
      <c r="E591" s="41">
        <f t="shared" si="4"/>
        <v>1.430555556</v>
      </c>
      <c r="F591" s="3">
        <v>3.2051</v>
      </c>
      <c r="G591" s="3">
        <v>3.205</v>
      </c>
      <c r="H591" s="3">
        <v>3.205</v>
      </c>
      <c r="I591" s="3">
        <v>3.205</v>
      </c>
      <c r="J591" s="3">
        <v>3.2092</v>
      </c>
      <c r="K591" s="3">
        <v>3.2036</v>
      </c>
      <c r="L591" s="3">
        <v>3.2031</v>
      </c>
      <c r="M591" s="3">
        <v>3.2021</v>
      </c>
      <c r="N591" s="3">
        <v>3.2011</v>
      </c>
      <c r="O591" s="3">
        <v>3.1999</v>
      </c>
      <c r="P591" s="3">
        <v>3.1989</v>
      </c>
      <c r="Q591" s="3">
        <v>3.1975</v>
      </c>
      <c r="R591" s="3">
        <v>3.1962</v>
      </c>
      <c r="S591" s="3">
        <v>3.1948</v>
      </c>
      <c r="T591" s="3">
        <v>3.1931</v>
      </c>
      <c r="U591" s="3">
        <v>3.1915</v>
      </c>
      <c r="V591" s="3">
        <v>3.1894</v>
      </c>
      <c r="W591" s="3">
        <v>3.1864</v>
      </c>
      <c r="X591" s="3">
        <v>3.1832</v>
      </c>
      <c r="Y591" s="3">
        <v>3.1791</v>
      </c>
      <c r="Z591" s="3">
        <v>3.1751</v>
      </c>
      <c r="AA591" s="3">
        <v>3.1705</v>
      </c>
      <c r="AB591" s="3">
        <v>3.1649</v>
      </c>
      <c r="AC591" s="3">
        <v>3.1589</v>
      </c>
      <c r="AD591" s="3">
        <v>3.1528</v>
      </c>
      <c r="AE591" s="3">
        <v>3.1465</v>
      </c>
      <c r="AF591" s="3">
        <v>3.1394</v>
      </c>
      <c r="AG591" s="3">
        <v>3.1315</v>
      </c>
      <c r="AH591" s="3">
        <v>3.1202</v>
      </c>
      <c r="AI591" s="3">
        <v>3.0989</v>
      </c>
      <c r="AJ591" s="3">
        <v>3.065</v>
      </c>
      <c r="AK591" s="3">
        <v>2.9819</v>
      </c>
      <c r="AL591" s="3">
        <v>2.8752</v>
      </c>
      <c r="AM591" s="3">
        <v>2.7178</v>
      </c>
      <c r="AN591" s="3">
        <v>2.6597</v>
      </c>
    </row>
    <row r="592" ht="15.75" customHeight="1">
      <c r="C592" s="1">
        <v>2070.0</v>
      </c>
      <c r="D592" s="1">
        <v>2.5</v>
      </c>
      <c r="E592" s="41">
        <f t="shared" si="4"/>
        <v>1.4375</v>
      </c>
      <c r="F592" s="3">
        <v>3.2046</v>
      </c>
      <c r="G592" s="3">
        <v>3.2045</v>
      </c>
      <c r="H592" s="3">
        <v>3.2045</v>
      </c>
      <c r="I592" s="3">
        <v>3.2046</v>
      </c>
      <c r="J592" s="3">
        <v>3.2087</v>
      </c>
      <c r="K592" s="3">
        <v>3.2031</v>
      </c>
      <c r="L592" s="3">
        <v>3.2024</v>
      </c>
      <c r="M592" s="3">
        <v>3.2014</v>
      </c>
      <c r="N592" s="3">
        <v>3.2006</v>
      </c>
      <c r="O592" s="3">
        <v>3.1994</v>
      </c>
      <c r="P592" s="3">
        <v>3.1982</v>
      </c>
      <c r="Q592" s="3">
        <v>3.1969</v>
      </c>
      <c r="R592" s="3">
        <v>3.1955</v>
      </c>
      <c r="S592" s="3">
        <v>3.1943</v>
      </c>
      <c r="T592" s="3">
        <v>3.1925</v>
      </c>
      <c r="U592" s="3">
        <v>3.1908</v>
      </c>
      <c r="V592" s="3">
        <v>3.1887</v>
      </c>
      <c r="W592" s="3">
        <v>3.1857</v>
      </c>
      <c r="X592" s="3">
        <v>3.1822</v>
      </c>
      <c r="Y592" s="3">
        <v>3.1783</v>
      </c>
      <c r="Z592" s="3">
        <v>3.1742</v>
      </c>
      <c r="AA592" s="3">
        <v>3.1695</v>
      </c>
      <c r="AB592" s="3">
        <v>3.1639</v>
      </c>
      <c r="AC592" s="3">
        <v>3.1578</v>
      </c>
      <c r="AD592" s="3">
        <v>3.1518</v>
      </c>
      <c r="AE592" s="3">
        <v>3.1453</v>
      </c>
      <c r="AF592" s="3">
        <v>3.1383</v>
      </c>
      <c r="AG592" s="3">
        <v>3.1302</v>
      </c>
      <c r="AH592" s="3">
        <v>3.118</v>
      </c>
      <c r="AI592" s="3">
        <v>3.0955</v>
      </c>
      <c r="AJ592" s="3">
        <v>3.0594</v>
      </c>
      <c r="AK592" s="3">
        <v>2.9728</v>
      </c>
      <c r="AL592" s="3">
        <v>2.8613</v>
      </c>
      <c r="AM592" s="3">
        <v>2.6921</v>
      </c>
      <c r="AN592" s="3">
        <v>2.6244</v>
      </c>
    </row>
    <row r="593" ht="15.75" customHeight="1">
      <c r="C593" s="1">
        <v>2080.0</v>
      </c>
      <c r="D593" s="1">
        <v>2.5</v>
      </c>
      <c r="E593" s="41">
        <f t="shared" si="4"/>
        <v>1.444444444</v>
      </c>
      <c r="F593" s="3">
        <v>3.2041</v>
      </c>
      <c r="G593" s="3">
        <v>3.2039</v>
      </c>
      <c r="H593" s="3">
        <v>3.2039</v>
      </c>
      <c r="I593" s="3">
        <v>3.2041</v>
      </c>
      <c r="J593" s="3">
        <v>3.2082</v>
      </c>
      <c r="K593" s="3">
        <v>3.2026</v>
      </c>
      <c r="L593" s="3">
        <v>3.2019</v>
      </c>
      <c r="M593" s="3">
        <v>3.2009</v>
      </c>
      <c r="N593" s="3">
        <v>3.1999</v>
      </c>
      <c r="O593" s="3">
        <v>3.1987</v>
      </c>
      <c r="P593" s="3">
        <v>3.1977</v>
      </c>
      <c r="Q593" s="3">
        <v>3.1962</v>
      </c>
      <c r="R593" s="3">
        <v>3.1948</v>
      </c>
      <c r="S593" s="3">
        <v>3.1936</v>
      </c>
      <c r="T593" s="3">
        <v>3.1918</v>
      </c>
      <c r="U593" s="3">
        <v>3.1901</v>
      </c>
      <c r="V593" s="3">
        <v>3.1879</v>
      </c>
      <c r="W593" s="3">
        <v>3.1849</v>
      </c>
      <c r="X593" s="3">
        <v>3.1813</v>
      </c>
      <c r="Y593" s="3">
        <v>3.1774</v>
      </c>
      <c r="Z593" s="3">
        <v>3.1732</v>
      </c>
      <c r="AA593" s="3">
        <v>3.1685</v>
      </c>
      <c r="AB593" s="3">
        <v>3.1627</v>
      </c>
      <c r="AC593" s="3">
        <v>3.1567</v>
      </c>
      <c r="AD593" s="3">
        <v>3.1506</v>
      </c>
      <c r="AE593" s="3">
        <v>3.1443</v>
      </c>
      <c r="AF593" s="3">
        <v>3.1371</v>
      </c>
      <c r="AG593" s="3">
        <v>3.1288</v>
      </c>
      <c r="AH593" s="3">
        <v>3.1156</v>
      </c>
      <c r="AI593" s="3">
        <v>3.092</v>
      </c>
      <c r="AJ593" s="3">
        <v>3.0535</v>
      </c>
      <c r="AK593" s="3">
        <v>2.9633</v>
      </c>
      <c r="AL593" s="3">
        <v>2.8466</v>
      </c>
      <c r="AM593" s="3">
        <v>2.6632</v>
      </c>
      <c r="AN593" s="3">
        <v>2.5837</v>
      </c>
    </row>
    <row r="594" ht="15.75" customHeight="1">
      <c r="C594" s="1">
        <v>2090.0</v>
      </c>
      <c r="D594" s="1">
        <v>2.5</v>
      </c>
      <c r="E594" s="41">
        <f t="shared" si="4"/>
        <v>1.451388889</v>
      </c>
      <c r="F594" s="3">
        <v>3.2036</v>
      </c>
      <c r="G594" s="3">
        <v>3.2034</v>
      </c>
      <c r="H594" s="3">
        <v>3.2034</v>
      </c>
      <c r="I594" s="3">
        <v>3.2036</v>
      </c>
      <c r="J594" s="3">
        <v>3.2077</v>
      </c>
      <c r="K594" s="3">
        <v>3.2019</v>
      </c>
      <c r="L594" s="3">
        <v>3.2014</v>
      </c>
      <c r="M594" s="3">
        <v>3.2002</v>
      </c>
      <c r="N594" s="3">
        <v>3.1994</v>
      </c>
      <c r="O594" s="3">
        <v>3.1982</v>
      </c>
      <c r="P594" s="3">
        <v>3.197</v>
      </c>
      <c r="Q594" s="3">
        <v>3.1957</v>
      </c>
      <c r="R594" s="3">
        <v>3.1942</v>
      </c>
      <c r="S594" s="3">
        <v>3.193</v>
      </c>
      <c r="T594" s="3">
        <v>3.1911</v>
      </c>
      <c r="U594" s="3">
        <v>3.1894</v>
      </c>
      <c r="V594" s="3">
        <v>3.1872</v>
      </c>
      <c r="W594" s="3">
        <v>3.184</v>
      </c>
      <c r="X594" s="3">
        <v>3.1805</v>
      </c>
      <c r="Y594" s="3">
        <v>3.1764</v>
      </c>
      <c r="Z594" s="3">
        <v>3.1722</v>
      </c>
      <c r="AA594" s="3">
        <v>3.1673</v>
      </c>
      <c r="AB594" s="3">
        <v>3.1617</v>
      </c>
      <c r="AC594" s="3">
        <v>3.1557</v>
      </c>
      <c r="AD594" s="3">
        <v>3.1494</v>
      </c>
      <c r="AE594" s="3">
        <v>3.1432</v>
      </c>
      <c r="AF594" s="3">
        <v>3.1359</v>
      </c>
      <c r="AG594" s="3">
        <v>3.1271</v>
      </c>
      <c r="AH594" s="3">
        <v>3.1133</v>
      </c>
      <c r="AI594" s="3">
        <v>3.0881</v>
      </c>
      <c r="AJ594" s="3">
        <v>3.0474</v>
      </c>
      <c r="AK594" s="3">
        <v>2.9533</v>
      </c>
      <c r="AL594" s="3">
        <v>2.8309</v>
      </c>
      <c r="AM594" s="3">
        <v>2.6298</v>
      </c>
      <c r="AN594" s="3">
        <v>2.5371</v>
      </c>
    </row>
    <row r="595" ht="15.75" customHeight="1">
      <c r="C595" s="1">
        <v>2100.0</v>
      </c>
      <c r="D595" s="1">
        <v>2.5</v>
      </c>
      <c r="E595" s="41">
        <f t="shared" si="4"/>
        <v>1.458333333</v>
      </c>
      <c r="F595" s="3">
        <v>3.2031</v>
      </c>
      <c r="G595" s="3">
        <v>3.2029</v>
      </c>
      <c r="H595" s="3">
        <v>3.2029</v>
      </c>
      <c r="I595" s="3">
        <v>3.2029</v>
      </c>
      <c r="J595" s="3">
        <v>3.2072</v>
      </c>
      <c r="K595" s="3">
        <v>3.2014</v>
      </c>
      <c r="L595" s="3">
        <v>3.2007</v>
      </c>
      <c r="M595" s="3">
        <v>3.1997</v>
      </c>
      <c r="N595" s="3">
        <v>3.1987</v>
      </c>
      <c r="O595" s="3">
        <v>3.1975</v>
      </c>
      <c r="P595" s="3">
        <v>3.1963</v>
      </c>
      <c r="Q595" s="3">
        <v>3.195</v>
      </c>
      <c r="R595" s="3">
        <v>3.1935</v>
      </c>
      <c r="S595" s="3">
        <v>3.1923</v>
      </c>
      <c r="T595" s="3">
        <v>3.1903</v>
      </c>
      <c r="U595" s="3">
        <v>3.1886</v>
      </c>
      <c r="V595" s="3">
        <v>3.1864</v>
      </c>
      <c r="W595" s="3">
        <v>3.1832</v>
      </c>
      <c r="X595" s="3">
        <v>3.1796</v>
      </c>
      <c r="Y595" s="3">
        <v>3.1756</v>
      </c>
      <c r="Z595" s="3">
        <v>3.1712</v>
      </c>
      <c r="AA595" s="3">
        <v>3.1663</v>
      </c>
      <c r="AB595" s="3">
        <v>3.1605</v>
      </c>
      <c r="AC595" s="3">
        <v>3.1545</v>
      </c>
      <c r="AD595" s="3">
        <v>3.1484</v>
      </c>
      <c r="AE595" s="3">
        <v>3.142</v>
      </c>
      <c r="AF595" s="3">
        <v>3.1347</v>
      </c>
      <c r="AG595" s="3">
        <v>3.1256</v>
      </c>
      <c r="AH595" s="3">
        <v>3.1107</v>
      </c>
      <c r="AI595" s="3">
        <v>3.084</v>
      </c>
      <c r="AJ595" s="3">
        <v>3.0408</v>
      </c>
      <c r="AK595" s="3">
        <v>2.9429</v>
      </c>
      <c r="AL595" s="3">
        <v>2.8144</v>
      </c>
      <c r="AM595" s="3">
        <v>2.5916</v>
      </c>
      <c r="AN595" s="3">
        <v>2.4999</v>
      </c>
    </row>
    <row r="596" ht="15.75" customHeight="1">
      <c r="C596" s="1">
        <v>2110.0</v>
      </c>
      <c r="D596" s="1">
        <v>2.5</v>
      </c>
      <c r="E596" s="41">
        <f t="shared" si="4"/>
        <v>1.465277778</v>
      </c>
      <c r="F596" s="3">
        <v>3.2028</v>
      </c>
      <c r="G596" s="3">
        <v>3.2024</v>
      </c>
      <c r="H596" s="3">
        <v>3.2024</v>
      </c>
      <c r="I596" s="3">
        <v>3.2024</v>
      </c>
      <c r="J596" s="3">
        <v>3.2066</v>
      </c>
      <c r="K596" s="3">
        <v>3.2009</v>
      </c>
      <c r="L596" s="3">
        <v>3.2002</v>
      </c>
      <c r="M596" s="3">
        <v>3.199</v>
      </c>
      <c r="N596" s="3">
        <v>3.1982</v>
      </c>
      <c r="O596" s="3">
        <v>3.1969</v>
      </c>
      <c r="P596" s="3">
        <v>3.1957</v>
      </c>
      <c r="Q596" s="3">
        <v>3.1943</v>
      </c>
      <c r="R596" s="3">
        <v>3.1928</v>
      </c>
      <c r="S596" s="3">
        <v>3.1916</v>
      </c>
      <c r="T596" s="3">
        <v>3.1896</v>
      </c>
      <c r="U596" s="3">
        <v>3.1879</v>
      </c>
      <c r="V596" s="3">
        <v>3.1857</v>
      </c>
      <c r="W596" s="3">
        <v>3.1823</v>
      </c>
      <c r="X596" s="3">
        <v>3.1788</v>
      </c>
      <c r="Y596" s="3">
        <v>3.1746</v>
      </c>
      <c r="Z596" s="3">
        <v>3.1702</v>
      </c>
      <c r="AA596" s="3">
        <v>3.1651</v>
      </c>
      <c r="AB596" s="3">
        <v>3.1594</v>
      </c>
      <c r="AC596" s="3">
        <v>3.1533</v>
      </c>
      <c r="AD596" s="3">
        <v>3.1472</v>
      </c>
      <c r="AE596" s="3">
        <v>3.141</v>
      </c>
      <c r="AF596" s="3">
        <v>3.1335</v>
      </c>
      <c r="AG596" s="3">
        <v>3.1239</v>
      </c>
      <c r="AH596" s="3">
        <v>3.1079</v>
      </c>
      <c r="AI596" s="3">
        <v>3.0797</v>
      </c>
      <c r="AJ596" s="3">
        <v>3.0339</v>
      </c>
      <c r="AK596" s="3">
        <v>2.9321</v>
      </c>
      <c r="AL596" s="3">
        <v>2.7965</v>
      </c>
      <c r="AM596" s="3">
        <v>2.5481</v>
      </c>
    </row>
    <row r="597" ht="15.75" customHeight="1">
      <c r="C597" s="1">
        <v>2120.0</v>
      </c>
      <c r="D597" s="1">
        <v>2.5</v>
      </c>
      <c r="E597" s="41">
        <f t="shared" si="4"/>
        <v>1.472222222</v>
      </c>
      <c r="F597" s="3">
        <v>3.2023</v>
      </c>
      <c r="G597" s="3">
        <v>3.2019</v>
      </c>
      <c r="H597" s="3">
        <v>3.2019</v>
      </c>
      <c r="I597" s="3">
        <v>3.2019</v>
      </c>
      <c r="J597" s="3">
        <v>3.206</v>
      </c>
      <c r="K597" s="3">
        <v>3.2002</v>
      </c>
      <c r="L597" s="3">
        <v>3.1997</v>
      </c>
      <c r="M597" s="3">
        <v>3.1985</v>
      </c>
      <c r="N597" s="3">
        <v>3.1975</v>
      </c>
      <c r="O597" s="3">
        <v>3.1962</v>
      </c>
      <c r="P597" s="3">
        <v>3.195</v>
      </c>
      <c r="Q597" s="3">
        <v>3.1936</v>
      </c>
      <c r="R597" s="3">
        <v>3.1921</v>
      </c>
      <c r="S597" s="3">
        <v>3.1908</v>
      </c>
      <c r="T597" s="3">
        <v>3.1889</v>
      </c>
      <c r="U597" s="3">
        <v>3.1871</v>
      </c>
      <c r="V597" s="3">
        <v>3.1849</v>
      </c>
      <c r="W597" s="3">
        <v>3.1815</v>
      </c>
      <c r="X597" s="3">
        <v>3.1779</v>
      </c>
      <c r="Y597" s="3">
        <v>3.1736</v>
      </c>
      <c r="Z597" s="3">
        <v>3.1692</v>
      </c>
      <c r="AA597" s="3">
        <v>3.1639</v>
      </c>
      <c r="AB597" s="3">
        <v>3.1582</v>
      </c>
      <c r="AC597" s="3">
        <v>3.1523</v>
      </c>
      <c r="AD597" s="3">
        <v>3.1462</v>
      </c>
      <c r="AE597" s="3">
        <v>3.1398</v>
      </c>
      <c r="AF597" s="3">
        <v>3.1322</v>
      </c>
      <c r="AG597" s="3">
        <v>3.122</v>
      </c>
      <c r="AH597" s="3">
        <v>3.105</v>
      </c>
      <c r="AI597" s="3">
        <v>3.0749</v>
      </c>
      <c r="AJ597" s="3">
        <v>3.0266</v>
      </c>
      <c r="AK597" s="3">
        <v>2.9204</v>
      </c>
      <c r="AL597" s="3">
        <v>2.7774</v>
      </c>
      <c r="AM597" s="3">
        <v>2.4999</v>
      </c>
    </row>
    <row r="598" ht="15.75" customHeight="1">
      <c r="C598" s="1">
        <v>2130.0</v>
      </c>
      <c r="D598" s="1">
        <v>2.5</v>
      </c>
      <c r="E598" s="41">
        <f t="shared" si="4"/>
        <v>1.479166667</v>
      </c>
      <c r="F598" s="3">
        <v>3.2018</v>
      </c>
      <c r="G598" s="3">
        <v>3.2014</v>
      </c>
      <c r="H598" s="3">
        <v>3.2014</v>
      </c>
      <c r="I598" s="3">
        <v>3.2014</v>
      </c>
      <c r="J598" s="3">
        <v>3.2055</v>
      </c>
      <c r="K598" s="3">
        <v>3.1997</v>
      </c>
      <c r="L598" s="3">
        <v>3.199</v>
      </c>
      <c r="M598" s="3">
        <v>3.1979</v>
      </c>
      <c r="N598" s="3">
        <v>3.1969</v>
      </c>
      <c r="O598" s="3">
        <v>3.1955</v>
      </c>
      <c r="P598" s="3">
        <v>3.1943</v>
      </c>
      <c r="Q598" s="3">
        <v>3.193</v>
      </c>
      <c r="R598" s="3">
        <v>3.1915</v>
      </c>
      <c r="S598" s="3">
        <v>3.1901</v>
      </c>
      <c r="T598" s="3">
        <v>3.1881</v>
      </c>
      <c r="U598" s="3">
        <v>3.1862</v>
      </c>
      <c r="V598" s="3">
        <v>3.184</v>
      </c>
      <c r="W598" s="3">
        <v>3.1806</v>
      </c>
      <c r="X598" s="3">
        <v>3.1769</v>
      </c>
      <c r="Y598" s="3">
        <v>3.1727</v>
      </c>
      <c r="Z598" s="3">
        <v>3.1681</v>
      </c>
      <c r="AA598" s="3">
        <v>3.1627</v>
      </c>
      <c r="AB598" s="3">
        <v>3.1572</v>
      </c>
      <c r="AC598" s="3">
        <v>3.1511</v>
      </c>
      <c r="AD598" s="3">
        <v>3.145</v>
      </c>
      <c r="AE598" s="3">
        <v>3.1388</v>
      </c>
      <c r="AF598" s="3">
        <v>3.1308</v>
      </c>
      <c r="AG598" s="3">
        <v>3.12</v>
      </c>
      <c r="AH598" s="3">
        <v>3.1019</v>
      </c>
      <c r="AI598" s="3">
        <v>3.07</v>
      </c>
      <c r="AJ598" s="3">
        <v>3.019</v>
      </c>
      <c r="AK598" s="3">
        <v>2.9084</v>
      </c>
      <c r="AL598" s="3">
        <v>2.7568</v>
      </c>
    </row>
    <row r="599" ht="15.75" customHeight="1">
      <c r="C599" s="1">
        <v>2140.0</v>
      </c>
      <c r="D599" s="1">
        <v>2.5</v>
      </c>
      <c r="E599" s="41">
        <f t="shared" si="4"/>
        <v>1.486111111</v>
      </c>
      <c r="F599" s="3">
        <v>3.2011</v>
      </c>
      <c r="G599" s="3">
        <v>3.2009</v>
      </c>
      <c r="H599" s="3">
        <v>3.2009</v>
      </c>
      <c r="I599" s="3">
        <v>3.2009</v>
      </c>
      <c r="J599" s="3">
        <v>3.205</v>
      </c>
      <c r="K599" s="3">
        <v>3.199</v>
      </c>
      <c r="L599" s="3">
        <v>3.1985</v>
      </c>
      <c r="M599" s="3">
        <v>3.1974</v>
      </c>
      <c r="N599" s="3">
        <v>3.1962</v>
      </c>
      <c r="O599" s="3">
        <v>3.195</v>
      </c>
      <c r="P599" s="3">
        <v>3.1938</v>
      </c>
      <c r="Q599" s="3">
        <v>3.1923</v>
      </c>
      <c r="R599" s="3">
        <v>3.1906</v>
      </c>
      <c r="S599" s="3">
        <v>3.1894</v>
      </c>
      <c r="T599" s="3">
        <v>3.1874</v>
      </c>
      <c r="U599" s="3">
        <v>3.1855</v>
      </c>
      <c r="V599" s="3">
        <v>3.1832</v>
      </c>
      <c r="W599" s="3">
        <v>3.1798</v>
      </c>
      <c r="X599" s="3">
        <v>3.1759</v>
      </c>
      <c r="Y599" s="3">
        <v>3.1717</v>
      </c>
      <c r="Z599" s="3">
        <v>3.167</v>
      </c>
      <c r="AA599" s="3">
        <v>3.1617</v>
      </c>
      <c r="AB599" s="3">
        <v>3.156</v>
      </c>
      <c r="AC599" s="3">
        <v>3.1499</v>
      </c>
      <c r="AD599" s="3">
        <v>3.144</v>
      </c>
      <c r="AE599" s="3">
        <v>3.1376</v>
      </c>
      <c r="AF599" s="3">
        <v>3.1295</v>
      </c>
      <c r="AG599" s="3">
        <v>3.1178</v>
      </c>
      <c r="AH599" s="3">
        <v>3.0986</v>
      </c>
      <c r="AI599" s="3">
        <v>3.0646</v>
      </c>
      <c r="AJ599" s="3">
        <v>3.0109</v>
      </c>
      <c r="AK599" s="3">
        <v>2.8958</v>
      </c>
      <c r="AL599" s="3">
        <v>2.7343</v>
      </c>
    </row>
    <row r="600" ht="15.75" customHeight="1">
      <c r="C600" s="1">
        <v>2150.0</v>
      </c>
      <c r="D600" s="1">
        <v>2.5</v>
      </c>
      <c r="E600" s="41">
        <f t="shared" si="4"/>
        <v>1.493055556</v>
      </c>
      <c r="F600" s="3">
        <v>3.2006</v>
      </c>
      <c r="G600" s="3">
        <v>3.2004</v>
      </c>
      <c r="H600" s="3">
        <v>3.2004</v>
      </c>
      <c r="I600" s="3">
        <v>3.2002</v>
      </c>
      <c r="J600" s="3">
        <v>3.2045</v>
      </c>
      <c r="K600" s="3">
        <v>3.1985</v>
      </c>
      <c r="L600" s="3">
        <v>3.1979</v>
      </c>
      <c r="M600" s="3">
        <v>3.1967</v>
      </c>
      <c r="N600" s="3">
        <v>3.1957</v>
      </c>
      <c r="O600" s="3">
        <v>3.1943</v>
      </c>
      <c r="P600" s="3">
        <v>3.193</v>
      </c>
      <c r="Q600" s="3">
        <v>3.1916</v>
      </c>
      <c r="R600" s="3">
        <v>3.1899</v>
      </c>
      <c r="S600" s="3">
        <v>3.1886</v>
      </c>
      <c r="T600" s="3">
        <v>3.1866</v>
      </c>
      <c r="U600" s="3">
        <v>3.1847</v>
      </c>
      <c r="V600" s="3">
        <v>3.1823</v>
      </c>
      <c r="W600" s="3">
        <v>3.1788</v>
      </c>
      <c r="X600" s="3">
        <v>3.1751</v>
      </c>
      <c r="Y600" s="3">
        <v>3.1707</v>
      </c>
      <c r="Z600" s="3">
        <v>3.166</v>
      </c>
      <c r="AA600" s="3">
        <v>3.1605</v>
      </c>
      <c r="AB600" s="3">
        <v>3.1548</v>
      </c>
      <c r="AC600" s="3">
        <v>3.1489</v>
      </c>
      <c r="AD600" s="3">
        <v>3.1428</v>
      </c>
      <c r="AE600" s="3">
        <v>3.1364</v>
      </c>
      <c r="AF600" s="3">
        <v>3.128</v>
      </c>
      <c r="AG600" s="3">
        <v>3.1155</v>
      </c>
      <c r="AH600" s="3">
        <v>3.095</v>
      </c>
      <c r="AI600" s="3">
        <v>3.0591</v>
      </c>
      <c r="AJ600" s="3">
        <v>3.0027</v>
      </c>
      <c r="AK600" s="3">
        <v>2.8824</v>
      </c>
      <c r="AL600" s="3">
        <v>2.7098</v>
      </c>
    </row>
    <row r="601" ht="15.75" customHeight="1">
      <c r="C601" s="1">
        <v>2160.0</v>
      </c>
      <c r="D601" s="1">
        <v>2.5</v>
      </c>
      <c r="E601" s="41">
        <f t="shared" si="4"/>
        <v>1.5</v>
      </c>
      <c r="F601" s="3">
        <v>3.2001</v>
      </c>
      <c r="G601" s="3">
        <v>3.1999</v>
      </c>
      <c r="H601" s="3">
        <v>3.1999</v>
      </c>
      <c r="I601" s="3">
        <v>3.1997</v>
      </c>
      <c r="J601" s="3">
        <v>3.2039</v>
      </c>
      <c r="K601" s="3">
        <v>3.1979</v>
      </c>
      <c r="L601" s="3">
        <v>3.1972</v>
      </c>
      <c r="M601" s="3">
        <v>3.196</v>
      </c>
      <c r="N601" s="3">
        <v>3.195</v>
      </c>
      <c r="O601" s="3">
        <v>3.1936</v>
      </c>
      <c r="P601" s="3">
        <v>3.1923</v>
      </c>
      <c r="Q601" s="3">
        <v>3.1908</v>
      </c>
      <c r="R601" s="3">
        <v>3.1893</v>
      </c>
      <c r="S601" s="3">
        <v>3.1879</v>
      </c>
      <c r="T601" s="3">
        <v>3.1857</v>
      </c>
      <c r="U601" s="3">
        <v>3.1839</v>
      </c>
      <c r="V601" s="3">
        <v>3.1815</v>
      </c>
      <c r="W601" s="3">
        <v>3.1779</v>
      </c>
      <c r="X601" s="3">
        <v>3.1741</v>
      </c>
      <c r="Y601" s="3">
        <v>3.1695</v>
      </c>
      <c r="Z601" s="3">
        <v>3.1648</v>
      </c>
      <c r="AA601" s="3">
        <v>3.1594</v>
      </c>
      <c r="AB601" s="3">
        <v>3.1536</v>
      </c>
      <c r="AC601" s="3">
        <v>3.1477</v>
      </c>
      <c r="AD601" s="3">
        <v>3.1418</v>
      </c>
      <c r="AE601" s="3">
        <v>3.1352</v>
      </c>
      <c r="AF601" s="3">
        <v>3.1263</v>
      </c>
      <c r="AG601" s="3">
        <v>3.1131</v>
      </c>
      <c r="AH601" s="3">
        <v>3.0913</v>
      </c>
      <c r="AI601" s="3">
        <v>3.053</v>
      </c>
      <c r="AJ601" s="3">
        <v>2.9939</v>
      </c>
      <c r="AK601" s="3">
        <v>2.8682</v>
      </c>
      <c r="AL601" s="3">
        <v>2.6826</v>
      </c>
    </row>
    <row r="602" ht="15.75" customHeight="1">
      <c r="C602" s="1">
        <v>2170.0</v>
      </c>
      <c r="D602" s="1">
        <v>2.5</v>
      </c>
      <c r="E602" s="41">
        <f t="shared" si="4"/>
        <v>1.506944444</v>
      </c>
      <c r="F602" s="3">
        <v>3.1996</v>
      </c>
      <c r="G602" s="3">
        <v>3.1994</v>
      </c>
      <c r="H602" s="3">
        <v>3.1992</v>
      </c>
      <c r="I602" s="3">
        <v>3.1992</v>
      </c>
      <c r="J602" s="3">
        <v>3.2033</v>
      </c>
      <c r="K602" s="3">
        <v>3.1974</v>
      </c>
      <c r="L602" s="3">
        <v>3.1967</v>
      </c>
      <c r="M602" s="3">
        <v>3.1953</v>
      </c>
      <c r="N602" s="3">
        <v>3.1943</v>
      </c>
      <c r="O602" s="3">
        <v>3.193</v>
      </c>
      <c r="P602" s="3">
        <v>3.1916</v>
      </c>
      <c r="Q602" s="3">
        <v>3.1901</v>
      </c>
      <c r="R602" s="3">
        <v>3.1884</v>
      </c>
      <c r="S602" s="3">
        <v>3.1871</v>
      </c>
      <c r="T602" s="3">
        <v>3.185</v>
      </c>
      <c r="U602" s="3">
        <v>3.183</v>
      </c>
      <c r="V602" s="3">
        <v>3.1806</v>
      </c>
      <c r="W602" s="3">
        <v>3.1771</v>
      </c>
      <c r="X602" s="3">
        <v>3.173</v>
      </c>
      <c r="Y602" s="3">
        <v>3.1685</v>
      </c>
      <c r="Z602" s="3">
        <v>3.1636</v>
      </c>
      <c r="AA602" s="3">
        <v>3.1582</v>
      </c>
      <c r="AB602" s="3">
        <v>3.1526</v>
      </c>
      <c r="AC602" s="3">
        <v>3.1467</v>
      </c>
      <c r="AD602" s="3">
        <v>3.1406</v>
      </c>
      <c r="AE602" s="3">
        <v>3.134</v>
      </c>
      <c r="AF602" s="3">
        <v>3.1246</v>
      </c>
      <c r="AG602" s="3">
        <v>3.1104</v>
      </c>
      <c r="AH602" s="3">
        <v>3.0874</v>
      </c>
      <c r="AI602" s="3">
        <v>3.0466</v>
      </c>
      <c r="AJ602" s="3">
        <v>2.9846</v>
      </c>
      <c r="AK602" s="3">
        <v>2.8532</v>
      </c>
      <c r="AL602" s="3">
        <v>2.6519</v>
      </c>
    </row>
    <row r="603" ht="15.75" customHeight="1">
      <c r="C603" s="1">
        <v>2180.0</v>
      </c>
      <c r="D603" s="1">
        <v>2.5</v>
      </c>
      <c r="E603" s="41">
        <f t="shared" si="4"/>
        <v>1.513888889</v>
      </c>
      <c r="F603" s="3">
        <v>3.199</v>
      </c>
      <c r="G603" s="3">
        <v>3.1987</v>
      </c>
      <c r="H603" s="3">
        <v>3.1987</v>
      </c>
      <c r="I603" s="3">
        <v>3.1985</v>
      </c>
      <c r="J603" s="3">
        <v>3.2028</v>
      </c>
      <c r="K603" s="3">
        <v>3.1967</v>
      </c>
      <c r="L603" s="3">
        <v>3.196</v>
      </c>
      <c r="M603" s="3">
        <v>3.1947</v>
      </c>
      <c r="N603" s="3">
        <v>3.1936</v>
      </c>
      <c r="O603" s="3">
        <v>3.1923</v>
      </c>
      <c r="P603" s="3">
        <v>3.1909</v>
      </c>
      <c r="Q603" s="3">
        <v>3.1894</v>
      </c>
      <c r="R603" s="3">
        <v>3.1877</v>
      </c>
      <c r="S603" s="3">
        <v>3.1864</v>
      </c>
      <c r="T603" s="3">
        <v>3.1842</v>
      </c>
      <c r="U603" s="3">
        <v>3.1822</v>
      </c>
      <c r="V603" s="3">
        <v>3.1796</v>
      </c>
      <c r="W603" s="3">
        <v>3.1761</v>
      </c>
      <c r="X603" s="3">
        <v>3.172</v>
      </c>
      <c r="Y603" s="3">
        <v>3.1673</v>
      </c>
      <c r="Z603" s="3">
        <v>3.1624</v>
      </c>
      <c r="AA603" s="3">
        <v>3.157</v>
      </c>
      <c r="AB603" s="3">
        <v>3.1514</v>
      </c>
      <c r="AC603" s="3">
        <v>3.1455</v>
      </c>
      <c r="AD603" s="3">
        <v>3.1394</v>
      </c>
      <c r="AE603" s="3">
        <v>3.1327</v>
      </c>
      <c r="AF603" s="3">
        <v>3.1229</v>
      </c>
      <c r="AG603" s="3">
        <v>3.1075</v>
      </c>
      <c r="AH603" s="3">
        <v>3.0832</v>
      </c>
      <c r="AI603" s="3">
        <v>3.0398</v>
      </c>
      <c r="AJ603" s="3">
        <v>2.975</v>
      </c>
      <c r="AK603" s="3">
        <v>2.8373</v>
      </c>
      <c r="AL603" s="3">
        <v>2.6161</v>
      </c>
    </row>
    <row r="604" ht="15.75" customHeight="1">
      <c r="C604" s="1">
        <v>2190.0</v>
      </c>
      <c r="D604" s="1">
        <v>2.5</v>
      </c>
      <c r="E604" s="41">
        <f t="shared" si="4"/>
        <v>1.520833333</v>
      </c>
      <c r="F604" s="3">
        <v>3.1984</v>
      </c>
      <c r="G604" s="3">
        <v>3.1982</v>
      </c>
      <c r="H604" s="3">
        <v>3.1982</v>
      </c>
      <c r="I604" s="3">
        <v>3.198</v>
      </c>
      <c r="J604" s="3">
        <v>3.2023</v>
      </c>
      <c r="K604" s="3">
        <v>3.196</v>
      </c>
      <c r="L604" s="3">
        <v>3.1953</v>
      </c>
      <c r="M604" s="3">
        <v>3.1942</v>
      </c>
      <c r="N604" s="3">
        <v>3.1928</v>
      </c>
      <c r="O604" s="3">
        <v>3.1915</v>
      </c>
      <c r="P604" s="3">
        <v>3.1903</v>
      </c>
      <c r="Q604" s="3">
        <v>3.1887</v>
      </c>
      <c r="R604" s="3">
        <v>3.1869</v>
      </c>
      <c r="S604" s="3">
        <v>3.1855</v>
      </c>
      <c r="T604" s="3">
        <v>3.1833</v>
      </c>
      <c r="U604" s="3">
        <v>3.1813</v>
      </c>
      <c r="V604" s="3">
        <v>3.1788</v>
      </c>
      <c r="W604" s="3">
        <v>3.1751</v>
      </c>
      <c r="X604" s="3">
        <v>3.171</v>
      </c>
      <c r="Y604" s="3">
        <v>3.1663</v>
      </c>
      <c r="Z604" s="3">
        <v>3.1612</v>
      </c>
      <c r="AA604" s="3">
        <v>3.1558</v>
      </c>
      <c r="AB604" s="3">
        <v>3.1502</v>
      </c>
      <c r="AC604" s="3">
        <v>3.1443</v>
      </c>
      <c r="AD604" s="3">
        <v>3.1383</v>
      </c>
      <c r="AE604" s="3">
        <v>3.1315</v>
      </c>
      <c r="AF604" s="3">
        <v>3.1209</v>
      </c>
      <c r="AG604" s="3">
        <v>3.1047</v>
      </c>
      <c r="AH604" s="3">
        <v>3.0786</v>
      </c>
      <c r="AI604" s="3">
        <v>3.0327</v>
      </c>
      <c r="AJ604" s="3">
        <v>2.9647</v>
      </c>
      <c r="AK604" s="3">
        <v>2.8204</v>
      </c>
      <c r="AL604" s="3">
        <v>2.5756</v>
      </c>
    </row>
    <row r="605" ht="15.75" customHeight="1">
      <c r="C605" s="1">
        <v>2200.0</v>
      </c>
      <c r="D605" s="1">
        <v>2.5</v>
      </c>
      <c r="E605" s="41">
        <f t="shared" si="4"/>
        <v>1.527777778</v>
      </c>
      <c r="F605" s="3">
        <v>3.1979</v>
      </c>
      <c r="G605" s="3">
        <v>3.1977</v>
      </c>
      <c r="H605" s="3">
        <v>3.1975</v>
      </c>
      <c r="I605" s="3">
        <v>3.1974</v>
      </c>
      <c r="J605" s="3">
        <v>3.2016</v>
      </c>
      <c r="K605" s="3">
        <v>3.1953</v>
      </c>
      <c r="L605" s="3">
        <v>3.1947</v>
      </c>
      <c r="M605" s="3">
        <v>3.1935</v>
      </c>
      <c r="N605" s="3">
        <v>3.1923</v>
      </c>
      <c r="O605" s="3">
        <v>3.1908</v>
      </c>
      <c r="P605" s="3">
        <v>3.1894</v>
      </c>
      <c r="Q605" s="3">
        <v>3.1879</v>
      </c>
      <c r="R605" s="3">
        <v>3.1862</v>
      </c>
      <c r="S605" s="3">
        <v>3.1847</v>
      </c>
      <c r="T605" s="3">
        <v>3.1825</v>
      </c>
      <c r="U605" s="3">
        <v>3.1803</v>
      </c>
      <c r="V605" s="3">
        <v>3.1779</v>
      </c>
      <c r="W605" s="3">
        <v>3.1741</v>
      </c>
      <c r="X605" s="3">
        <v>3.17</v>
      </c>
      <c r="Y605" s="3">
        <v>3.1651</v>
      </c>
      <c r="Z605" s="3">
        <v>3.16</v>
      </c>
      <c r="AA605" s="3">
        <v>3.1546</v>
      </c>
      <c r="AB605" s="3">
        <v>3.1491</v>
      </c>
      <c r="AC605" s="3">
        <v>3.1433</v>
      </c>
      <c r="AD605" s="3">
        <v>3.1372</v>
      </c>
      <c r="AE605" s="3">
        <v>3.13</v>
      </c>
      <c r="AF605" s="3">
        <v>3.1187</v>
      </c>
      <c r="AG605" s="3">
        <v>3.1014</v>
      </c>
      <c r="AH605" s="3">
        <v>3.0737</v>
      </c>
      <c r="AI605" s="3">
        <v>3.0251</v>
      </c>
      <c r="AJ605" s="3">
        <v>2.954</v>
      </c>
      <c r="AK605" s="3">
        <v>2.8022</v>
      </c>
      <c r="AL605" s="3">
        <v>2.5293</v>
      </c>
    </row>
    <row r="606" ht="15.75" customHeight="1">
      <c r="C606" s="1">
        <v>2210.0</v>
      </c>
      <c r="D606" s="1">
        <v>2.5</v>
      </c>
      <c r="E606" s="41">
        <f t="shared" si="4"/>
        <v>1.534722222</v>
      </c>
      <c r="F606" s="3">
        <v>3.1974</v>
      </c>
      <c r="G606" s="3">
        <v>3.197</v>
      </c>
      <c r="H606" s="3">
        <v>3.197</v>
      </c>
      <c r="I606" s="3">
        <v>3.1969</v>
      </c>
      <c r="J606" s="3">
        <v>3.2011</v>
      </c>
      <c r="K606" s="3">
        <v>3.1948</v>
      </c>
      <c r="L606" s="3">
        <v>3.194</v>
      </c>
      <c r="M606" s="3">
        <v>3.1928</v>
      </c>
      <c r="N606" s="3">
        <v>3.1915</v>
      </c>
      <c r="O606" s="3">
        <v>3.1901</v>
      </c>
      <c r="P606" s="3">
        <v>3.1887</v>
      </c>
      <c r="Q606" s="3">
        <v>3.1871</v>
      </c>
      <c r="R606" s="3">
        <v>3.1854</v>
      </c>
      <c r="S606" s="3">
        <v>3.1839</v>
      </c>
      <c r="T606" s="3">
        <v>3.1817</v>
      </c>
      <c r="U606" s="3">
        <v>3.1795</v>
      </c>
      <c r="V606" s="3">
        <v>3.1769</v>
      </c>
      <c r="W606" s="3">
        <v>3.173</v>
      </c>
      <c r="X606" s="3">
        <v>3.1688</v>
      </c>
      <c r="Y606" s="3">
        <v>3.1639</v>
      </c>
      <c r="Z606" s="3">
        <v>3.1589</v>
      </c>
      <c r="AA606" s="3">
        <v>3.1535</v>
      </c>
      <c r="AB606" s="3">
        <v>3.1481</v>
      </c>
      <c r="AC606" s="3">
        <v>3.1421</v>
      </c>
      <c r="AD606" s="3">
        <v>3.1361</v>
      </c>
      <c r="AE606" s="3">
        <v>3.1286</v>
      </c>
      <c r="AF606" s="3">
        <v>3.1165</v>
      </c>
      <c r="AG606" s="3">
        <v>3.0981</v>
      </c>
      <c r="AH606" s="3">
        <v>3.0685</v>
      </c>
      <c r="AI606" s="3">
        <v>3.0172</v>
      </c>
      <c r="AJ606" s="3">
        <v>2.9429</v>
      </c>
      <c r="AK606" s="3">
        <v>2.7828</v>
      </c>
      <c r="AL606" s="3">
        <v>2.4999</v>
      </c>
    </row>
    <row r="607" ht="15.75" customHeight="1">
      <c r="C607" s="1">
        <v>2220.0</v>
      </c>
      <c r="D607" s="1">
        <v>2.5</v>
      </c>
      <c r="E607" s="41">
        <f t="shared" si="4"/>
        <v>1.541666667</v>
      </c>
      <c r="F607" s="3">
        <v>3.1969</v>
      </c>
      <c r="G607" s="3">
        <v>3.1965</v>
      </c>
      <c r="H607" s="3">
        <v>3.1963</v>
      </c>
      <c r="I607" s="3">
        <v>3.1962</v>
      </c>
      <c r="J607" s="3">
        <v>3.2004</v>
      </c>
      <c r="K607" s="3">
        <v>3.1942</v>
      </c>
      <c r="L607" s="3">
        <v>3.1935</v>
      </c>
      <c r="M607" s="3">
        <v>3.1921</v>
      </c>
      <c r="N607" s="3">
        <v>3.1908</v>
      </c>
      <c r="O607" s="3">
        <v>3.1894</v>
      </c>
      <c r="P607" s="3">
        <v>3.1881</v>
      </c>
      <c r="Q607" s="3">
        <v>3.1864</v>
      </c>
      <c r="R607" s="3">
        <v>3.1845</v>
      </c>
      <c r="S607" s="3">
        <v>3.183</v>
      </c>
      <c r="T607" s="3">
        <v>3.1806</v>
      </c>
      <c r="U607" s="3">
        <v>3.1786</v>
      </c>
      <c r="V607" s="3">
        <v>3.1759</v>
      </c>
      <c r="W607" s="3">
        <v>3.172</v>
      </c>
      <c r="X607" s="3">
        <v>3.1678</v>
      </c>
      <c r="Y607" s="3">
        <v>3.1627</v>
      </c>
      <c r="Z607" s="3">
        <v>3.1577</v>
      </c>
      <c r="AA607" s="3">
        <v>3.1523</v>
      </c>
      <c r="AB607" s="3">
        <v>3.1469</v>
      </c>
      <c r="AC607" s="3">
        <v>3.1411</v>
      </c>
      <c r="AD607" s="3">
        <v>3.1349</v>
      </c>
      <c r="AE607" s="3">
        <v>3.1271</v>
      </c>
      <c r="AF607" s="3">
        <v>3.1141</v>
      </c>
      <c r="AG607" s="3">
        <v>3.0944</v>
      </c>
      <c r="AH607" s="3">
        <v>3.0629</v>
      </c>
      <c r="AI607" s="3">
        <v>3.0089</v>
      </c>
      <c r="AJ607" s="3">
        <v>2.9311</v>
      </c>
      <c r="AK607" s="3">
        <v>2.7617</v>
      </c>
    </row>
    <row r="608" ht="15.75" customHeight="1">
      <c r="C608" s="1">
        <v>2230.0</v>
      </c>
      <c r="D608" s="1">
        <v>2.5</v>
      </c>
      <c r="E608" s="41">
        <f t="shared" si="4"/>
        <v>1.548611111</v>
      </c>
      <c r="F608" s="3">
        <v>3.1962</v>
      </c>
      <c r="G608" s="3">
        <v>3.1958</v>
      </c>
      <c r="H608" s="3">
        <v>3.1958</v>
      </c>
      <c r="I608" s="3">
        <v>3.1957</v>
      </c>
      <c r="J608" s="3">
        <v>3.1999</v>
      </c>
      <c r="K608" s="3">
        <v>3.1935</v>
      </c>
      <c r="L608" s="3">
        <v>3.1928</v>
      </c>
      <c r="M608" s="3">
        <v>3.1913</v>
      </c>
      <c r="N608" s="3">
        <v>3.1901</v>
      </c>
      <c r="O608" s="3">
        <v>3.1886</v>
      </c>
      <c r="P608" s="3">
        <v>3.1872</v>
      </c>
      <c r="Q608" s="3">
        <v>3.1855</v>
      </c>
      <c r="R608" s="3">
        <v>3.1837</v>
      </c>
      <c r="S608" s="3">
        <v>3.1822</v>
      </c>
      <c r="T608" s="3">
        <v>3.1798</v>
      </c>
      <c r="U608" s="3">
        <v>3.1776</v>
      </c>
      <c r="V608" s="3">
        <v>3.1749</v>
      </c>
      <c r="W608" s="3">
        <v>3.171</v>
      </c>
      <c r="X608" s="3">
        <v>3.1666</v>
      </c>
      <c r="Y608" s="3">
        <v>3.1616</v>
      </c>
      <c r="Z608" s="3">
        <v>3.1565</v>
      </c>
      <c r="AA608" s="3">
        <v>3.1511</v>
      </c>
      <c r="AB608" s="3">
        <v>3.1457</v>
      </c>
      <c r="AC608" s="3">
        <v>3.1399</v>
      </c>
      <c r="AD608" s="3">
        <v>3.1335</v>
      </c>
      <c r="AE608" s="3">
        <v>3.1254</v>
      </c>
      <c r="AF608" s="3">
        <v>3.1114</v>
      </c>
      <c r="AG608" s="3">
        <v>3.0905</v>
      </c>
      <c r="AH608" s="3">
        <v>3.057</v>
      </c>
      <c r="AI608" s="3">
        <v>3.0001</v>
      </c>
      <c r="AJ608" s="3">
        <v>2.9187</v>
      </c>
      <c r="AK608" s="3">
        <v>2.7389</v>
      </c>
    </row>
    <row r="609" ht="15.75" customHeight="1">
      <c r="C609" s="1">
        <v>2240.0</v>
      </c>
      <c r="D609" s="1">
        <v>2.5</v>
      </c>
      <c r="E609" s="41">
        <f t="shared" si="4"/>
        <v>1.555555556</v>
      </c>
      <c r="F609" s="3">
        <v>3.1957</v>
      </c>
      <c r="G609" s="3">
        <v>3.1953</v>
      </c>
      <c r="H609" s="3">
        <v>3.1952</v>
      </c>
      <c r="I609" s="3">
        <v>3.195</v>
      </c>
      <c r="J609" s="3">
        <v>3.1992</v>
      </c>
      <c r="K609" s="3">
        <v>3.1928</v>
      </c>
      <c r="L609" s="3">
        <v>3.1921</v>
      </c>
      <c r="M609" s="3">
        <v>3.1906</v>
      </c>
      <c r="N609" s="3">
        <v>3.1894</v>
      </c>
      <c r="O609" s="3">
        <v>3.1879</v>
      </c>
      <c r="P609" s="3">
        <v>3.1864</v>
      </c>
      <c r="Q609" s="3">
        <v>3.1847</v>
      </c>
      <c r="R609" s="3">
        <v>3.1828</v>
      </c>
      <c r="S609" s="3">
        <v>3.1813</v>
      </c>
      <c r="T609" s="3">
        <v>3.1788</v>
      </c>
      <c r="U609" s="3">
        <v>3.1766</v>
      </c>
      <c r="V609" s="3">
        <v>3.1741</v>
      </c>
      <c r="W609" s="3">
        <v>3.17</v>
      </c>
      <c r="X609" s="3">
        <v>3.1656</v>
      </c>
      <c r="Y609" s="3">
        <v>3.1604</v>
      </c>
      <c r="Z609" s="3">
        <v>3.1551</v>
      </c>
      <c r="AA609" s="3">
        <v>3.1499</v>
      </c>
      <c r="AB609" s="3">
        <v>3.1445</v>
      </c>
      <c r="AC609" s="3">
        <v>3.1388</v>
      </c>
      <c r="AD609" s="3">
        <v>3.1323</v>
      </c>
      <c r="AE609" s="3">
        <v>3.1237</v>
      </c>
      <c r="AF609" s="3">
        <v>3.1087</v>
      </c>
      <c r="AG609" s="3">
        <v>3.0864</v>
      </c>
      <c r="AH609" s="3">
        <v>3.0506</v>
      </c>
      <c r="AI609" s="3">
        <v>2.991</v>
      </c>
      <c r="AJ609" s="3">
        <v>2.9057</v>
      </c>
      <c r="AK609" s="3">
        <v>2.7139</v>
      </c>
    </row>
    <row r="610" ht="15.75" customHeight="1">
      <c r="C610" s="1">
        <v>2250.0</v>
      </c>
      <c r="D610" s="1">
        <v>2.5</v>
      </c>
      <c r="E610" s="41">
        <f t="shared" si="4"/>
        <v>1.5625</v>
      </c>
      <c r="F610" s="3">
        <v>3.195</v>
      </c>
      <c r="G610" s="3">
        <v>3.1947</v>
      </c>
      <c r="H610" s="3">
        <v>3.1945</v>
      </c>
      <c r="I610" s="3">
        <v>3.1943</v>
      </c>
      <c r="J610" s="3">
        <v>3.1985</v>
      </c>
      <c r="K610" s="3">
        <v>3.1921</v>
      </c>
      <c r="L610" s="3">
        <v>3.1913</v>
      </c>
      <c r="M610" s="3">
        <v>3.1899</v>
      </c>
      <c r="N610" s="3">
        <v>3.1886</v>
      </c>
      <c r="O610" s="3">
        <v>3.1871</v>
      </c>
      <c r="P610" s="3">
        <v>3.1857</v>
      </c>
      <c r="Q610" s="3">
        <v>3.1839</v>
      </c>
      <c r="R610" s="3">
        <v>3.182</v>
      </c>
      <c r="S610" s="3">
        <v>3.1805</v>
      </c>
      <c r="T610" s="3">
        <v>3.1779</v>
      </c>
      <c r="U610" s="3">
        <v>3.1757</v>
      </c>
      <c r="V610" s="3">
        <v>3.173</v>
      </c>
      <c r="W610" s="3">
        <v>3.1688</v>
      </c>
      <c r="X610" s="3">
        <v>3.1644</v>
      </c>
      <c r="Y610" s="3">
        <v>3.1592</v>
      </c>
      <c r="Z610" s="3">
        <v>3.154</v>
      </c>
      <c r="AA610" s="3">
        <v>3.1487</v>
      </c>
      <c r="AB610" s="3">
        <v>3.1435</v>
      </c>
      <c r="AC610" s="3">
        <v>3.1376</v>
      </c>
      <c r="AD610" s="3">
        <v>3.131</v>
      </c>
      <c r="AE610" s="3">
        <v>3.1219</v>
      </c>
      <c r="AF610" s="3">
        <v>3.1058</v>
      </c>
      <c r="AG610" s="3">
        <v>3.082</v>
      </c>
      <c r="AH610" s="3">
        <v>3.0439</v>
      </c>
      <c r="AI610" s="3">
        <v>2.9814</v>
      </c>
      <c r="AJ610" s="3">
        <v>2.8919</v>
      </c>
      <c r="AK610" s="3">
        <v>2.6862</v>
      </c>
    </row>
    <row r="611" ht="15.75" customHeight="1">
      <c r="C611" s="1">
        <v>2260.0</v>
      </c>
      <c r="D611" s="1">
        <v>2.5</v>
      </c>
      <c r="E611" s="41">
        <f t="shared" si="4"/>
        <v>1.569444444</v>
      </c>
      <c r="F611" s="3">
        <v>3.1945</v>
      </c>
      <c r="G611" s="3">
        <v>3.194</v>
      </c>
      <c r="H611" s="3">
        <v>3.194</v>
      </c>
      <c r="I611" s="3">
        <v>3.1936</v>
      </c>
      <c r="J611" s="3">
        <v>3.198</v>
      </c>
      <c r="K611" s="3">
        <v>3.1915</v>
      </c>
      <c r="L611" s="3">
        <v>3.1906</v>
      </c>
      <c r="M611" s="3">
        <v>3.1893</v>
      </c>
      <c r="N611" s="3">
        <v>3.1879</v>
      </c>
      <c r="O611" s="3">
        <v>3.1864</v>
      </c>
      <c r="P611" s="3">
        <v>3.1849</v>
      </c>
      <c r="Q611" s="3">
        <v>3.183</v>
      </c>
      <c r="R611" s="3">
        <v>3.1811</v>
      </c>
      <c r="S611" s="3">
        <v>3.1796</v>
      </c>
      <c r="T611" s="3">
        <v>3.1769</v>
      </c>
      <c r="U611" s="3">
        <v>3.1747</v>
      </c>
      <c r="V611" s="3">
        <v>3.1719</v>
      </c>
      <c r="W611" s="3">
        <v>3.1678</v>
      </c>
      <c r="X611" s="3">
        <v>3.1632</v>
      </c>
      <c r="Y611" s="3">
        <v>3.1578</v>
      </c>
      <c r="Z611" s="3">
        <v>3.1528</v>
      </c>
      <c r="AA611" s="3">
        <v>3.1475</v>
      </c>
      <c r="AB611" s="3">
        <v>3.1423</v>
      </c>
      <c r="AC611" s="3">
        <v>3.1364</v>
      </c>
      <c r="AD611" s="3">
        <v>3.1296</v>
      </c>
      <c r="AE611" s="3">
        <v>3.1198</v>
      </c>
      <c r="AF611" s="3">
        <v>3.1026</v>
      </c>
      <c r="AG611" s="3">
        <v>3.0773</v>
      </c>
      <c r="AH611" s="3">
        <v>3.0368</v>
      </c>
      <c r="AI611" s="3">
        <v>2.9711</v>
      </c>
      <c r="AJ611" s="3">
        <v>2.8774</v>
      </c>
      <c r="AK611" s="3">
        <v>2.6546</v>
      </c>
    </row>
    <row r="612" ht="15.75" customHeight="1">
      <c r="C612" s="1">
        <v>2270.0</v>
      </c>
      <c r="D612" s="1">
        <v>2.5</v>
      </c>
      <c r="E612" s="41">
        <f t="shared" si="4"/>
        <v>1.576388889</v>
      </c>
      <c r="F612" s="3">
        <v>3.1938</v>
      </c>
      <c r="G612" s="3">
        <v>3.1935</v>
      </c>
      <c r="H612" s="3">
        <v>3.1933</v>
      </c>
      <c r="I612" s="3">
        <v>3.193</v>
      </c>
      <c r="J612" s="3">
        <v>3.1974</v>
      </c>
      <c r="K612" s="3">
        <v>3.1908</v>
      </c>
      <c r="L612" s="3">
        <v>3.1899</v>
      </c>
      <c r="M612" s="3">
        <v>3.1884</v>
      </c>
      <c r="N612" s="3">
        <v>3.1871</v>
      </c>
      <c r="O612" s="3">
        <v>3.1855</v>
      </c>
      <c r="P612" s="3">
        <v>3.184</v>
      </c>
      <c r="Q612" s="3">
        <v>3.1822</v>
      </c>
      <c r="R612" s="3">
        <v>3.1801</v>
      </c>
      <c r="S612" s="3">
        <v>3.1786</v>
      </c>
      <c r="T612" s="3">
        <v>3.1761</v>
      </c>
      <c r="U612" s="3">
        <v>3.1737</v>
      </c>
      <c r="V612" s="3">
        <v>3.1708</v>
      </c>
      <c r="W612" s="3">
        <v>3.1666</v>
      </c>
      <c r="X612" s="3">
        <v>3.1621</v>
      </c>
      <c r="Y612" s="3">
        <v>3.1567</v>
      </c>
      <c r="Z612" s="3">
        <v>3.1516</v>
      </c>
      <c r="AA612" s="3">
        <v>3.1464</v>
      </c>
      <c r="AB612" s="3">
        <v>3.1411</v>
      </c>
      <c r="AC612" s="3">
        <v>3.1352</v>
      </c>
      <c r="AD612" s="3">
        <v>3.1281</v>
      </c>
      <c r="AE612" s="3">
        <v>3.1177</v>
      </c>
      <c r="AF612" s="3">
        <v>3.0992</v>
      </c>
      <c r="AG612" s="3">
        <v>3.0722</v>
      </c>
      <c r="AH612" s="3">
        <v>3.0292</v>
      </c>
      <c r="AI612" s="3">
        <v>2.9604</v>
      </c>
      <c r="AJ612" s="3">
        <v>2.862</v>
      </c>
      <c r="AK612" s="3">
        <v>2.6181</v>
      </c>
    </row>
    <row r="613" ht="15.75" customHeight="1">
      <c r="C613" s="1">
        <v>2280.0</v>
      </c>
      <c r="D613" s="1">
        <v>2.5</v>
      </c>
      <c r="E613" s="41">
        <f t="shared" si="4"/>
        <v>1.583333333</v>
      </c>
      <c r="F613" s="3">
        <v>3.1931</v>
      </c>
      <c r="G613" s="3">
        <v>3.1928</v>
      </c>
      <c r="H613" s="3">
        <v>3.1926</v>
      </c>
      <c r="I613" s="3">
        <v>3.1923</v>
      </c>
      <c r="J613" s="3">
        <v>3.1967</v>
      </c>
      <c r="K613" s="3">
        <v>3.1899</v>
      </c>
      <c r="L613" s="3">
        <v>3.1893</v>
      </c>
      <c r="M613" s="3">
        <v>3.1877</v>
      </c>
      <c r="N613" s="3">
        <v>3.1864</v>
      </c>
      <c r="O613" s="3">
        <v>3.1847</v>
      </c>
      <c r="P613" s="3">
        <v>3.1832</v>
      </c>
      <c r="Q613" s="3">
        <v>3.1813</v>
      </c>
      <c r="R613" s="3">
        <v>3.1793</v>
      </c>
      <c r="S613" s="3">
        <v>3.1778</v>
      </c>
      <c r="T613" s="3">
        <v>3.1751</v>
      </c>
      <c r="U613" s="3">
        <v>3.1727</v>
      </c>
      <c r="V613" s="3">
        <v>3.1698</v>
      </c>
      <c r="W613" s="3">
        <v>3.1654</v>
      </c>
      <c r="X613" s="3">
        <v>3.1607</v>
      </c>
      <c r="Y613" s="3">
        <v>3.1555</v>
      </c>
      <c r="Z613" s="3">
        <v>3.1504</v>
      </c>
      <c r="AA613" s="3">
        <v>3.1452</v>
      </c>
      <c r="AB613" s="3">
        <v>3.1399</v>
      </c>
      <c r="AC613" s="3">
        <v>3.134</v>
      </c>
      <c r="AD613" s="3">
        <v>3.1266</v>
      </c>
      <c r="AE613" s="3">
        <v>3.1153</v>
      </c>
      <c r="AF613" s="3">
        <v>3.0957</v>
      </c>
      <c r="AG613" s="3">
        <v>3.0668</v>
      </c>
      <c r="AH613" s="3">
        <v>3.0212</v>
      </c>
      <c r="AI613" s="3">
        <v>2.9493</v>
      </c>
      <c r="AJ613" s="3">
        <v>2.8456</v>
      </c>
      <c r="AK613" s="3">
        <v>2.5764</v>
      </c>
    </row>
    <row r="614" ht="15.75" customHeight="1">
      <c r="C614" s="1">
        <v>2290.0</v>
      </c>
      <c r="D614" s="1">
        <v>2.5</v>
      </c>
      <c r="E614" s="41">
        <f t="shared" si="4"/>
        <v>1.590277778</v>
      </c>
      <c r="F614" s="3">
        <v>3.1926</v>
      </c>
      <c r="G614" s="3">
        <v>3.1921</v>
      </c>
      <c r="H614" s="3">
        <v>3.192</v>
      </c>
      <c r="I614" s="3">
        <v>3.1916</v>
      </c>
      <c r="J614" s="3">
        <v>3.196</v>
      </c>
      <c r="K614" s="3">
        <v>3.1893</v>
      </c>
      <c r="L614" s="3">
        <v>3.1886</v>
      </c>
      <c r="M614" s="3">
        <v>3.1871</v>
      </c>
      <c r="N614" s="3">
        <v>3.1855</v>
      </c>
      <c r="O614" s="3">
        <v>3.1839</v>
      </c>
      <c r="P614" s="3">
        <v>3.1823</v>
      </c>
      <c r="Q614" s="3">
        <v>3.1805</v>
      </c>
      <c r="R614" s="3">
        <v>3.1784</v>
      </c>
      <c r="S614" s="3">
        <v>3.1768</v>
      </c>
      <c r="T614" s="3">
        <v>3.1741</v>
      </c>
      <c r="U614" s="3">
        <v>3.1715</v>
      </c>
      <c r="V614" s="3">
        <v>3.1687</v>
      </c>
      <c r="W614" s="3">
        <v>3.1643</v>
      </c>
      <c r="X614" s="3">
        <v>3.1595</v>
      </c>
      <c r="Y614" s="3">
        <v>3.1543</v>
      </c>
      <c r="Z614" s="3">
        <v>3.1492</v>
      </c>
      <c r="AA614" s="3">
        <v>3.1442</v>
      </c>
      <c r="AB614" s="3">
        <v>3.1389</v>
      </c>
      <c r="AC614" s="3">
        <v>3.1327</v>
      </c>
      <c r="AD614" s="3">
        <v>3.1249</v>
      </c>
      <c r="AE614" s="3">
        <v>3.1128</v>
      </c>
      <c r="AF614" s="3">
        <v>3.092</v>
      </c>
      <c r="AG614" s="3">
        <v>3.0611</v>
      </c>
      <c r="AH614" s="3">
        <v>3.013</v>
      </c>
      <c r="AI614" s="3">
        <v>2.9375</v>
      </c>
      <c r="AJ614" s="3">
        <v>2.828</v>
      </c>
      <c r="AK614" s="3">
        <v>2.5288</v>
      </c>
    </row>
    <row r="615" ht="15.75" customHeight="1">
      <c r="C615" s="1">
        <v>2300.0</v>
      </c>
      <c r="D615" s="1">
        <v>2.5</v>
      </c>
      <c r="E615" s="41">
        <f t="shared" si="4"/>
        <v>1.597222222</v>
      </c>
      <c r="F615" s="3">
        <v>3.192</v>
      </c>
      <c r="G615" s="3">
        <v>3.1915</v>
      </c>
      <c r="H615" s="3">
        <v>3.1913</v>
      </c>
      <c r="I615" s="3">
        <v>3.1909</v>
      </c>
      <c r="J615" s="3">
        <v>3.1953</v>
      </c>
      <c r="K615" s="3">
        <v>3.1886</v>
      </c>
      <c r="L615" s="3">
        <v>3.1877</v>
      </c>
      <c r="M615" s="3">
        <v>3.1862</v>
      </c>
      <c r="N615" s="3">
        <v>3.1847</v>
      </c>
      <c r="O615" s="3">
        <v>3.183</v>
      </c>
      <c r="P615" s="3">
        <v>3.1815</v>
      </c>
      <c r="Q615" s="3">
        <v>3.1795</v>
      </c>
      <c r="R615" s="3">
        <v>3.1774</v>
      </c>
      <c r="S615" s="3">
        <v>3.1757</v>
      </c>
      <c r="T615" s="3">
        <v>3.173</v>
      </c>
      <c r="U615" s="3">
        <v>3.1705</v>
      </c>
      <c r="V615" s="3">
        <v>3.1676</v>
      </c>
      <c r="W615" s="3">
        <v>3.1631</v>
      </c>
      <c r="X615" s="3">
        <v>3.1584</v>
      </c>
      <c r="Y615" s="3">
        <v>3.1529</v>
      </c>
      <c r="Z615" s="3">
        <v>3.1481</v>
      </c>
      <c r="AA615" s="3">
        <v>3.143</v>
      </c>
      <c r="AB615" s="3">
        <v>3.1376</v>
      </c>
      <c r="AC615" s="3">
        <v>3.1315</v>
      </c>
      <c r="AD615" s="3">
        <v>3.1232</v>
      </c>
      <c r="AE615" s="3">
        <v>3.1101</v>
      </c>
      <c r="AF615" s="3">
        <v>3.0878</v>
      </c>
      <c r="AG615" s="3">
        <v>3.0548</v>
      </c>
      <c r="AH615" s="3">
        <v>3.0042</v>
      </c>
      <c r="AI615" s="3">
        <v>2.925</v>
      </c>
      <c r="AJ615" s="3">
        <v>2.8093</v>
      </c>
      <c r="AK615" s="3">
        <v>2.4999</v>
      </c>
    </row>
    <row r="616" ht="15.75" customHeight="1">
      <c r="C616" s="1">
        <v>2310.0</v>
      </c>
      <c r="D616" s="1">
        <v>2.5</v>
      </c>
      <c r="E616" s="41">
        <f t="shared" si="4"/>
        <v>1.604166667</v>
      </c>
      <c r="F616" s="3">
        <v>3.1913</v>
      </c>
      <c r="G616" s="3">
        <v>3.1908</v>
      </c>
      <c r="H616" s="3">
        <v>3.1906</v>
      </c>
      <c r="I616" s="3">
        <v>3.1903</v>
      </c>
      <c r="J616" s="3">
        <v>3.1947</v>
      </c>
      <c r="K616" s="3">
        <v>3.1879</v>
      </c>
      <c r="L616" s="3">
        <v>3.1871</v>
      </c>
      <c r="M616" s="3">
        <v>3.1854</v>
      </c>
      <c r="N616" s="3">
        <v>3.1839</v>
      </c>
      <c r="O616" s="3">
        <v>3.1822</v>
      </c>
      <c r="P616" s="3">
        <v>3.1806</v>
      </c>
      <c r="Q616" s="3">
        <v>3.1786</v>
      </c>
      <c r="R616" s="3">
        <v>3.1764</v>
      </c>
      <c r="S616" s="3">
        <v>3.1747</v>
      </c>
      <c r="T616" s="3">
        <v>3.172</v>
      </c>
      <c r="U616" s="3">
        <v>3.1693</v>
      </c>
      <c r="V616" s="3">
        <v>3.1665</v>
      </c>
      <c r="W616" s="3">
        <v>3.1619</v>
      </c>
      <c r="X616" s="3">
        <v>3.157</v>
      </c>
      <c r="Y616" s="3">
        <v>3.1518</v>
      </c>
      <c r="Z616" s="3">
        <v>3.1469</v>
      </c>
      <c r="AA616" s="3">
        <v>3.1418</v>
      </c>
      <c r="AB616" s="3">
        <v>3.1364</v>
      </c>
      <c r="AC616" s="3">
        <v>3.1302</v>
      </c>
      <c r="AD616" s="3">
        <v>3.1214</v>
      </c>
      <c r="AE616" s="3">
        <v>3.1074</v>
      </c>
      <c r="AF616" s="3">
        <v>3.0834</v>
      </c>
      <c r="AG616" s="3">
        <v>3.0482</v>
      </c>
      <c r="AH616" s="3">
        <v>2.9949</v>
      </c>
      <c r="AI616" s="3">
        <v>2.9118</v>
      </c>
      <c r="AJ616" s="3">
        <v>2.789</v>
      </c>
    </row>
    <row r="617" ht="15.75" customHeight="1">
      <c r="C617" s="1">
        <v>2320.0</v>
      </c>
      <c r="D617" s="1">
        <v>2.5</v>
      </c>
      <c r="E617" s="41">
        <f t="shared" si="4"/>
        <v>1.611111111</v>
      </c>
      <c r="F617" s="3">
        <v>3.1906</v>
      </c>
      <c r="G617" s="3">
        <v>3.1901</v>
      </c>
      <c r="H617" s="3">
        <v>3.1899</v>
      </c>
      <c r="I617" s="3">
        <v>3.1896</v>
      </c>
      <c r="J617" s="3">
        <v>3.194</v>
      </c>
      <c r="K617" s="3">
        <v>3.1872</v>
      </c>
      <c r="L617" s="3">
        <v>3.1862</v>
      </c>
      <c r="M617" s="3">
        <v>3.1847</v>
      </c>
      <c r="N617" s="3">
        <v>3.1832</v>
      </c>
      <c r="O617" s="3">
        <v>3.1813</v>
      </c>
      <c r="P617" s="3">
        <v>3.1796</v>
      </c>
      <c r="Q617" s="3">
        <v>3.1776</v>
      </c>
      <c r="R617" s="3">
        <v>3.1754</v>
      </c>
      <c r="S617" s="3">
        <v>3.1739</v>
      </c>
      <c r="T617" s="3">
        <v>3.1708</v>
      </c>
      <c r="U617" s="3">
        <v>3.1683</v>
      </c>
      <c r="V617" s="3">
        <v>3.1653</v>
      </c>
      <c r="W617" s="3">
        <v>3.1605</v>
      </c>
      <c r="X617" s="3">
        <v>3.1558</v>
      </c>
      <c r="Y617" s="3">
        <v>3.1506</v>
      </c>
      <c r="Z617" s="3">
        <v>3.1457</v>
      </c>
      <c r="AA617" s="3">
        <v>3.1406</v>
      </c>
      <c r="AB617" s="3">
        <v>3.1352</v>
      </c>
      <c r="AC617" s="3">
        <v>3.1286</v>
      </c>
      <c r="AD617" s="3">
        <v>3.1193</v>
      </c>
      <c r="AE617" s="3">
        <v>3.1041</v>
      </c>
      <c r="AF617" s="3">
        <v>3.0788</v>
      </c>
      <c r="AG617" s="3">
        <v>3.0412</v>
      </c>
      <c r="AH617" s="3">
        <v>2.9851</v>
      </c>
      <c r="AI617" s="3">
        <v>2.898</v>
      </c>
      <c r="AJ617" s="3">
        <v>2.7671</v>
      </c>
    </row>
    <row r="618" ht="15.75" customHeight="1">
      <c r="C618" s="1">
        <v>2330.0</v>
      </c>
      <c r="D618" s="1">
        <v>2.5</v>
      </c>
      <c r="E618" s="41">
        <f t="shared" si="4"/>
        <v>1.618055556</v>
      </c>
      <c r="F618" s="3">
        <v>3.1899</v>
      </c>
      <c r="G618" s="3">
        <v>3.1894</v>
      </c>
      <c r="H618" s="3">
        <v>3.1893</v>
      </c>
      <c r="I618" s="3">
        <v>3.1889</v>
      </c>
      <c r="J618" s="3">
        <v>3.1933</v>
      </c>
      <c r="K618" s="3">
        <v>3.1864</v>
      </c>
      <c r="L618" s="3">
        <v>3.1854</v>
      </c>
      <c r="M618" s="3">
        <v>3.1839</v>
      </c>
      <c r="N618" s="3">
        <v>3.1823</v>
      </c>
      <c r="O618" s="3">
        <v>3.1805</v>
      </c>
      <c r="P618" s="3">
        <v>3.1788</v>
      </c>
      <c r="Q618" s="3">
        <v>3.1768</v>
      </c>
      <c r="R618" s="3">
        <v>3.1746</v>
      </c>
      <c r="S618" s="3">
        <v>3.1729</v>
      </c>
      <c r="T618" s="3">
        <v>3.1698</v>
      </c>
      <c r="U618" s="3">
        <v>3.1671</v>
      </c>
      <c r="V618" s="3">
        <v>3.1641</v>
      </c>
      <c r="W618" s="3">
        <v>3.1594</v>
      </c>
      <c r="X618" s="3">
        <v>3.1545</v>
      </c>
      <c r="Y618" s="3">
        <v>3.1492</v>
      </c>
      <c r="Z618" s="3">
        <v>3.1445</v>
      </c>
      <c r="AA618" s="3">
        <v>3.1394</v>
      </c>
      <c r="AB618" s="3">
        <v>3.134</v>
      </c>
      <c r="AC618" s="3">
        <v>3.1271</v>
      </c>
      <c r="AD618" s="3">
        <v>3.1171</v>
      </c>
      <c r="AE618" s="3">
        <v>3.1009</v>
      </c>
      <c r="AF618" s="3">
        <v>3.0737</v>
      </c>
      <c r="AG618" s="3">
        <v>3.0337</v>
      </c>
      <c r="AH618" s="3">
        <v>2.975</v>
      </c>
      <c r="AI618" s="3">
        <v>2.8833</v>
      </c>
      <c r="AJ618" s="3">
        <v>2.7433</v>
      </c>
    </row>
    <row r="619" ht="15.75" customHeight="1">
      <c r="C619" s="1">
        <v>2340.0</v>
      </c>
      <c r="D619" s="1">
        <v>2.5</v>
      </c>
      <c r="E619" s="41">
        <f t="shared" si="4"/>
        <v>1.625</v>
      </c>
      <c r="F619" s="3">
        <v>3.1893</v>
      </c>
      <c r="G619" s="3">
        <v>3.1887</v>
      </c>
      <c r="H619" s="3">
        <v>3.1886</v>
      </c>
      <c r="I619" s="3">
        <v>3.1881</v>
      </c>
      <c r="J619" s="3">
        <v>3.1926</v>
      </c>
      <c r="K619" s="3">
        <v>3.1857</v>
      </c>
      <c r="L619" s="3">
        <v>3.1847</v>
      </c>
      <c r="M619" s="3">
        <v>3.183</v>
      </c>
      <c r="N619" s="3">
        <v>3.1813</v>
      </c>
      <c r="O619" s="3">
        <v>3.1795</v>
      </c>
      <c r="P619" s="3">
        <v>3.1778</v>
      </c>
      <c r="Q619" s="3">
        <v>3.1757</v>
      </c>
      <c r="R619" s="3">
        <v>3.1734</v>
      </c>
      <c r="S619" s="3">
        <v>3.1717</v>
      </c>
      <c r="T619" s="3">
        <v>3.1687</v>
      </c>
      <c r="U619" s="3">
        <v>3.166</v>
      </c>
      <c r="V619" s="3">
        <v>3.1627</v>
      </c>
      <c r="W619" s="3">
        <v>3.158</v>
      </c>
      <c r="X619" s="3">
        <v>3.1531</v>
      </c>
      <c r="Y619" s="3">
        <v>3.1481</v>
      </c>
      <c r="Z619" s="3">
        <v>3.1433</v>
      </c>
      <c r="AA619" s="3">
        <v>3.1384</v>
      </c>
      <c r="AB619" s="3">
        <v>3.1329</v>
      </c>
      <c r="AC619" s="3">
        <v>3.1256</v>
      </c>
      <c r="AD619" s="3">
        <v>3.1148</v>
      </c>
      <c r="AE619" s="3">
        <v>3.0974</v>
      </c>
      <c r="AF619" s="3">
        <v>3.0682</v>
      </c>
      <c r="AG619" s="3">
        <v>3.026</v>
      </c>
      <c r="AH619" s="3">
        <v>2.9642</v>
      </c>
      <c r="AI619" s="3">
        <v>2.8677</v>
      </c>
      <c r="AJ619" s="3">
        <v>2.7173</v>
      </c>
    </row>
    <row r="620" ht="15.75" customHeight="1">
      <c r="C620" s="1">
        <v>2350.0</v>
      </c>
      <c r="D620" s="1">
        <v>2.5</v>
      </c>
      <c r="E620" s="41">
        <f t="shared" si="4"/>
        <v>1.631944444</v>
      </c>
      <c r="F620" s="3">
        <v>3.1886</v>
      </c>
      <c r="G620" s="3">
        <v>3.1881</v>
      </c>
      <c r="H620" s="3">
        <v>3.1879</v>
      </c>
      <c r="I620" s="3">
        <v>3.1874</v>
      </c>
      <c r="J620" s="3">
        <v>3.192</v>
      </c>
      <c r="K620" s="3">
        <v>3.1849</v>
      </c>
      <c r="L620" s="3">
        <v>3.1839</v>
      </c>
      <c r="M620" s="3">
        <v>3.1822</v>
      </c>
      <c r="N620" s="3">
        <v>3.1805</v>
      </c>
      <c r="O620" s="3">
        <v>3.1786</v>
      </c>
      <c r="P620" s="3">
        <v>3.1769</v>
      </c>
      <c r="Q620" s="3">
        <v>3.1747</v>
      </c>
      <c r="R620" s="3">
        <v>3.1724</v>
      </c>
      <c r="S620" s="3">
        <v>3.1707</v>
      </c>
      <c r="T620" s="3">
        <v>3.1676</v>
      </c>
      <c r="U620" s="3">
        <v>3.1648</v>
      </c>
      <c r="V620" s="3">
        <v>3.1616</v>
      </c>
      <c r="W620" s="3">
        <v>3.1567</v>
      </c>
      <c r="X620" s="3">
        <v>3.1519</v>
      </c>
      <c r="Y620" s="3">
        <v>3.1469</v>
      </c>
      <c r="Z620" s="3">
        <v>3.1421</v>
      </c>
      <c r="AA620" s="3">
        <v>3.1372</v>
      </c>
      <c r="AB620" s="3">
        <v>3.1315</v>
      </c>
      <c r="AC620" s="3">
        <v>3.1239</v>
      </c>
      <c r="AD620" s="3">
        <v>3.1123</v>
      </c>
      <c r="AE620" s="3">
        <v>3.0935</v>
      </c>
      <c r="AF620" s="3">
        <v>3.0624</v>
      </c>
      <c r="AG620" s="3">
        <v>3.0175</v>
      </c>
      <c r="AH620" s="3">
        <v>2.9528</v>
      </c>
      <c r="AI620" s="3">
        <v>2.851</v>
      </c>
      <c r="AJ620" s="3">
        <v>2.6884</v>
      </c>
    </row>
    <row r="621" ht="15.75" customHeight="1">
      <c r="C621" s="1">
        <v>2360.0</v>
      </c>
      <c r="D621" s="1">
        <v>2.5</v>
      </c>
      <c r="E621" s="41">
        <f t="shared" si="4"/>
        <v>1.638888889</v>
      </c>
      <c r="F621" s="3">
        <v>3.1879</v>
      </c>
      <c r="G621" s="3">
        <v>3.1874</v>
      </c>
      <c r="H621" s="3">
        <v>3.1871</v>
      </c>
      <c r="I621" s="3">
        <v>3.1867</v>
      </c>
      <c r="J621" s="3">
        <v>3.1911</v>
      </c>
      <c r="K621" s="3">
        <v>3.184</v>
      </c>
      <c r="L621" s="3">
        <v>3.183</v>
      </c>
      <c r="M621" s="3">
        <v>3.1813</v>
      </c>
      <c r="N621" s="3">
        <v>3.1796</v>
      </c>
      <c r="O621" s="3">
        <v>3.1778</v>
      </c>
      <c r="P621" s="3">
        <v>3.1759</v>
      </c>
      <c r="Q621" s="3">
        <v>3.1737</v>
      </c>
      <c r="R621" s="3">
        <v>3.1714</v>
      </c>
      <c r="S621" s="3">
        <v>3.1697</v>
      </c>
      <c r="T621" s="3">
        <v>3.1665</v>
      </c>
      <c r="U621" s="3">
        <v>3.1636</v>
      </c>
      <c r="V621" s="3">
        <v>3.1602</v>
      </c>
      <c r="W621" s="3">
        <v>3.1555</v>
      </c>
      <c r="X621" s="3">
        <v>3.1506</v>
      </c>
      <c r="Y621" s="3">
        <v>3.1457</v>
      </c>
      <c r="Z621" s="3">
        <v>3.141</v>
      </c>
      <c r="AA621" s="3">
        <v>3.1361</v>
      </c>
      <c r="AB621" s="3">
        <v>3.1302</v>
      </c>
      <c r="AC621" s="3">
        <v>3.122</v>
      </c>
      <c r="AD621" s="3">
        <v>3.1095</v>
      </c>
      <c r="AE621" s="3">
        <v>3.0895</v>
      </c>
      <c r="AF621" s="3">
        <v>3.056</v>
      </c>
      <c r="AG621" s="3">
        <v>3.0087</v>
      </c>
      <c r="AH621" s="3">
        <v>2.9408</v>
      </c>
      <c r="AI621" s="3">
        <v>2.8333</v>
      </c>
      <c r="AJ621" s="3">
        <v>2.6555</v>
      </c>
    </row>
    <row r="622" ht="15.75" customHeight="1">
      <c r="C622" s="1">
        <v>2370.0</v>
      </c>
      <c r="D622" s="1">
        <v>2.5</v>
      </c>
      <c r="E622" s="41">
        <f t="shared" si="4"/>
        <v>1.645833333</v>
      </c>
      <c r="F622" s="3">
        <v>3.1872</v>
      </c>
      <c r="G622" s="3">
        <v>3.1866</v>
      </c>
      <c r="H622" s="3">
        <v>3.1864</v>
      </c>
      <c r="I622" s="3">
        <v>3.1859</v>
      </c>
      <c r="J622" s="3">
        <v>3.1904</v>
      </c>
      <c r="K622" s="3">
        <v>3.1833</v>
      </c>
      <c r="L622" s="3">
        <v>3.1822</v>
      </c>
      <c r="M622" s="3">
        <v>3.1805</v>
      </c>
      <c r="N622" s="3">
        <v>3.1788</v>
      </c>
      <c r="O622" s="3">
        <v>3.1768</v>
      </c>
      <c r="P622" s="3">
        <v>3.1749</v>
      </c>
      <c r="Q622" s="3">
        <v>3.1727</v>
      </c>
      <c r="R622" s="3">
        <v>3.1703</v>
      </c>
      <c r="S622" s="3">
        <v>3.1685</v>
      </c>
      <c r="T622" s="3">
        <v>3.1653</v>
      </c>
      <c r="U622" s="3">
        <v>3.1622</v>
      </c>
      <c r="V622" s="3">
        <v>3.159</v>
      </c>
      <c r="W622" s="3">
        <v>3.1541</v>
      </c>
      <c r="X622" s="3">
        <v>3.1494</v>
      </c>
      <c r="Y622" s="3">
        <v>3.1443</v>
      </c>
      <c r="Z622" s="3">
        <v>3.1398</v>
      </c>
      <c r="AA622" s="3">
        <v>3.1349</v>
      </c>
      <c r="AB622" s="3">
        <v>3.1288</v>
      </c>
      <c r="AC622" s="3">
        <v>3.1202</v>
      </c>
      <c r="AD622" s="3">
        <v>3.1065</v>
      </c>
      <c r="AE622" s="3">
        <v>3.0851</v>
      </c>
      <c r="AF622" s="3">
        <v>3.0494</v>
      </c>
      <c r="AG622" s="3">
        <v>2.9996</v>
      </c>
      <c r="AH622" s="3">
        <v>2.9284</v>
      </c>
      <c r="AI622" s="3">
        <v>2.8142</v>
      </c>
      <c r="AJ622" s="3">
        <v>2.617</v>
      </c>
    </row>
    <row r="623" ht="15.75" customHeight="1">
      <c r="C623" s="1">
        <v>2380.0</v>
      </c>
      <c r="D623" s="1">
        <v>2.5</v>
      </c>
      <c r="E623" s="41">
        <f t="shared" si="4"/>
        <v>1.652777778</v>
      </c>
      <c r="F623" s="3">
        <v>3.1864</v>
      </c>
      <c r="G623" s="3">
        <v>3.1859</v>
      </c>
      <c r="H623" s="3">
        <v>3.1855</v>
      </c>
      <c r="I623" s="3">
        <v>3.185</v>
      </c>
      <c r="J623" s="3">
        <v>3.1898</v>
      </c>
      <c r="K623" s="3">
        <v>3.1825</v>
      </c>
      <c r="L623" s="3">
        <v>3.1813</v>
      </c>
      <c r="M623" s="3">
        <v>3.1796</v>
      </c>
      <c r="N623" s="3">
        <v>3.1778</v>
      </c>
      <c r="O623" s="3">
        <v>3.1757</v>
      </c>
      <c r="P623" s="3">
        <v>3.1739</v>
      </c>
      <c r="Q623" s="3">
        <v>3.1717</v>
      </c>
      <c r="R623" s="3">
        <v>3.1692</v>
      </c>
      <c r="S623" s="3">
        <v>3.1673</v>
      </c>
      <c r="T623" s="3">
        <v>3.1641</v>
      </c>
      <c r="U623" s="3">
        <v>3.1611</v>
      </c>
      <c r="V623" s="3">
        <v>3.1577</v>
      </c>
      <c r="W623" s="3">
        <v>3.1528</v>
      </c>
      <c r="X623" s="3">
        <v>3.1481</v>
      </c>
      <c r="Y623" s="3">
        <v>3.1432</v>
      </c>
      <c r="Z623" s="3">
        <v>3.1386</v>
      </c>
      <c r="AA623" s="3">
        <v>3.1335</v>
      </c>
      <c r="AB623" s="3">
        <v>3.1273</v>
      </c>
      <c r="AC623" s="3">
        <v>3.118</v>
      </c>
      <c r="AD623" s="3">
        <v>3.1035</v>
      </c>
      <c r="AE623" s="3">
        <v>3.0805</v>
      </c>
      <c r="AF623" s="3">
        <v>3.0423</v>
      </c>
      <c r="AG623" s="3">
        <v>2.9898</v>
      </c>
      <c r="AH623" s="3">
        <v>2.915</v>
      </c>
      <c r="AI623" s="3">
        <v>2.7938</v>
      </c>
      <c r="AJ623" s="3">
        <v>2.5727</v>
      </c>
    </row>
    <row r="624" ht="15.75" customHeight="1">
      <c r="C624" s="1">
        <v>2390.0</v>
      </c>
      <c r="D624" s="1">
        <v>2.5</v>
      </c>
      <c r="E624" s="41">
        <f t="shared" si="4"/>
        <v>1.659722222</v>
      </c>
      <c r="F624" s="3">
        <v>3.1857</v>
      </c>
      <c r="G624" s="3">
        <v>3.185</v>
      </c>
      <c r="H624" s="3">
        <v>3.1849</v>
      </c>
      <c r="I624" s="3">
        <v>3.1844</v>
      </c>
      <c r="J624" s="3">
        <v>3.1889</v>
      </c>
      <c r="K624" s="3">
        <v>3.1817</v>
      </c>
      <c r="L624" s="3">
        <v>3.1805</v>
      </c>
      <c r="M624" s="3">
        <v>3.1786</v>
      </c>
      <c r="N624" s="3">
        <v>3.1769</v>
      </c>
      <c r="O624" s="3">
        <v>3.1749</v>
      </c>
      <c r="P624" s="3">
        <v>3.1729</v>
      </c>
      <c r="Q624" s="3">
        <v>3.1705</v>
      </c>
      <c r="R624" s="3">
        <v>3.1681</v>
      </c>
      <c r="S624" s="3">
        <v>3.1663</v>
      </c>
      <c r="T624" s="3">
        <v>3.1627</v>
      </c>
      <c r="U624" s="3">
        <v>3.1597</v>
      </c>
      <c r="V624" s="3">
        <v>3.1563</v>
      </c>
      <c r="W624" s="3">
        <v>3.1514</v>
      </c>
      <c r="X624" s="3">
        <v>3.1469</v>
      </c>
      <c r="Y624" s="3">
        <v>3.142</v>
      </c>
      <c r="Z624" s="3">
        <v>3.1374</v>
      </c>
      <c r="AA624" s="3">
        <v>3.1323</v>
      </c>
      <c r="AB624" s="3">
        <v>3.1258</v>
      </c>
      <c r="AC624" s="3">
        <v>3.1158</v>
      </c>
      <c r="AD624" s="3">
        <v>3.0999</v>
      </c>
      <c r="AE624" s="3">
        <v>3.0754</v>
      </c>
      <c r="AF624" s="3">
        <v>3.0347</v>
      </c>
      <c r="AG624" s="3">
        <v>2.9797</v>
      </c>
      <c r="AH624" s="3">
        <v>2.901</v>
      </c>
      <c r="AI624" s="3">
        <v>2.7715</v>
      </c>
      <c r="AJ624" s="3">
        <v>2.5222</v>
      </c>
    </row>
    <row r="625" ht="15.75" customHeight="1">
      <c r="C625" s="1">
        <v>2400.0</v>
      </c>
      <c r="D625" s="1">
        <v>2.5</v>
      </c>
      <c r="E625" s="41">
        <f t="shared" si="4"/>
        <v>1.666666667</v>
      </c>
      <c r="F625" s="3">
        <v>3.185</v>
      </c>
      <c r="G625" s="3">
        <v>3.1844</v>
      </c>
      <c r="H625" s="3">
        <v>3.184</v>
      </c>
      <c r="I625" s="3">
        <v>3.1835</v>
      </c>
      <c r="J625" s="3">
        <v>3.1882</v>
      </c>
      <c r="K625" s="3">
        <v>3.1808</v>
      </c>
      <c r="L625" s="3">
        <v>3.1796</v>
      </c>
      <c r="M625" s="3">
        <v>3.1778</v>
      </c>
      <c r="N625" s="3">
        <v>3.1759</v>
      </c>
      <c r="O625" s="3">
        <v>3.1739</v>
      </c>
      <c r="P625" s="3">
        <v>3.1719</v>
      </c>
      <c r="Q625" s="3">
        <v>3.1695</v>
      </c>
      <c r="R625" s="3">
        <v>3.167</v>
      </c>
      <c r="S625" s="3">
        <v>3.1651</v>
      </c>
      <c r="T625" s="3">
        <v>3.1616</v>
      </c>
      <c r="U625" s="3">
        <v>3.1584</v>
      </c>
      <c r="V625" s="3">
        <v>3.155</v>
      </c>
      <c r="W625" s="3">
        <v>3.1501</v>
      </c>
      <c r="X625" s="3">
        <v>3.1455</v>
      </c>
      <c r="Y625" s="3">
        <v>3.1408</v>
      </c>
      <c r="Z625" s="3">
        <v>3.1362</v>
      </c>
      <c r="AA625" s="3">
        <v>3.131</v>
      </c>
      <c r="AB625" s="3">
        <v>3.1241</v>
      </c>
      <c r="AC625" s="3">
        <v>3.1133</v>
      </c>
      <c r="AD625" s="3">
        <v>3.0964</v>
      </c>
      <c r="AE625" s="3">
        <v>3.0699</v>
      </c>
      <c r="AF625" s="3">
        <v>3.0268</v>
      </c>
      <c r="AG625" s="3">
        <v>2.9689</v>
      </c>
      <c r="AH625" s="3">
        <v>2.8861</v>
      </c>
      <c r="AI625" s="3">
        <v>2.7473</v>
      </c>
      <c r="AJ625" s="3">
        <v>2.4999</v>
      </c>
    </row>
    <row r="626" ht="15.75" customHeight="1">
      <c r="C626" s="1">
        <v>2410.0</v>
      </c>
      <c r="D626" s="1">
        <v>2.5</v>
      </c>
      <c r="E626" s="41">
        <f t="shared" si="4"/>
        <v>1.673611111</v>
      </c>
      <c r="F626" s="3">
        <v>3.1842</v>
      </c>
      <c r="G626" s="3">
        <v>3.1835</v>
      </c>
      <c r="H626" s="3">
        <v>3.1833</v>
      </c>
      <c r="I626" s="3">
        <v>3.1827</v>
      </c>
      <c r="J626" s="3">
        <v>3.1874</v>
      </c>
      <c r="K626" s="3">
        <v>3.18</v>
      </c>
      <c r="L626" s="3">
        <v>3.1786</v>
      </c>
      <c r="M626" s="3">
        <v>3.1768</v>
      </c>
      <c r="N626" s="3">
        <v>3.1749</v>
      </c>
      <c r="O626" s="3">
        <v>3.1729</v>
      </c>
      <c r="P626" s="3">
        <v>3.1708</v>
      </c>
      <c r="Q626" s="3">
        <v>3.1683</v>
      </c>
      <c r="R626" s="3">
        <v>3.1658</v>
      </c>
      <c r="S626" s="3">
        <v>3.1639</v>
      </c>
      <c r="T626" s="3">
        <v>3.1602</v>
      </c>
      <c r="U626" s="3">
        <v>3.157</v>
      </c>
      <c r="V626" s="3">
        <v>3.1536</v>
      </c>
      <c r="W626" s="3">
        <v>3.1489</v>
      </c>
      <c r="X626" s="3">
        <v>3.1443</v>
      </c>
      <c r="Y626" s="3">
        <v>3.1396</v>
      </c>
      <c r="Z626" s="3">
        <v>3.135</v>
      </c>
      <c r="AA626" s="3">
        <v>3.1296</v>
      </c>
      <c r="AB626" s="3">
        <v>3.1224</v>
      </c>
      <c r="AC626" s="3">
        <v>3.1107</v>
      </c>
      <c r="AD626" s="3">
        <v>3.0923</v>
      </c>
      <c r="AE626" s="3">
        <v>3.0641</v>
      </c>
      <c r="AF626" s="3">
        <v>3.0184</v>
      </c>
      <c r="AG626" s="3">
        <v>2.9576</v>
      </c>
      <c r="AH626" s="3">
        <v>2.8703</v>
      </c>
      <c r="AI626" s="3">
        <v>2.7208</v>
      </c>
    </row>
    <row r="627" ht="15.75" customHeight="1">
      <c r="C627" s="1">
        <v>2420.0</v>
      </c>
      <c r="D627" s="1">
        <v>2.5</v>
      </c>
      <c r="E627" s="41">
        <f t="shared" si="4"/>
        <v>1.680555556</v>
      </c>
      <c r="F627" s="3">
        <v>3.1833</v>
      </c>
      <c r="G627" s="3">
        <v>3.1827</v>
      </c>
      <c r="H627" s="3">
        <v>3.1825</v>
      </c>
      <c r="I627" s="3">
        <v>3.1818</v>
      </c>
      <c r="J627" s="3">
        <v>3.1866</v>
      </c>
      <c r="K627" s="3">
        <v>3.1791</v>
      </c>
      <c r="L627" s="3">
        <v>3.1778</v>
      </c>
      <c r="M627" s="3">
        <v>3.1759</v>
      </c>
      <c r="N627" s="3">
        <v>3.1739</v>
      </c>
      <c r="O627" s="3">
        <v>3.1719</v>
      </c>
      <c r="P627" s="3">
        <v>3.1698</v>
      </c>
      <c r="Q627" s="3">
        <v>3.1673</v>
      </c>
      <c r="R627" s="3">
        <v>3.1646</v>
      </c>
      <c r="S627" s="3">
        <v>3.1627</v>
      </c>
      <c r="T627" s="3">
        <v>3.159</v>
      </c>
      <c r="U627" s="3">
        <v>3.1557</v>
      </c>
      <c r="V627" s="3">
        <v>3.1523</v>
      </c>
      <c r="W627" s="3">
        <v>3.1475</v>
      </c>
      <c r="X627" s="3">
        <v>3.1432</v>
      </c>
      <c r="Y627" s="3">
        <v>3.1384</v>
      </c>
      <c r="Z627" s="3">
        <v>3.1339</v>
      </c>
      <c r="AA627" s="3">
        <v>3.1283</v>
      </c>
      <c r="AB627" s="3">
        <v>3.1204</v>
      </c>
      <c r="AC627" s="3">
        <v>3.1079</v>
      </c>
      <c r="AD627" s="3">
        <v>3.0881</v>
      </c>
      <c r="AE627" s="3">
        <v>3.0577</v>
      </c>
      <c r="AF627" s="3">
        <v>3.0094</v>
      </c>
      <c r="AG627" s="3">
        <v>2.9456</v>
      </c>
      <c r="AH627" s="3">
        <v>2.8534</v>
      </c>
      <c r="AI627" s="3">
        <v>2.6914</v>
      </c>
    </row>
    <row r="628" ht="15.75" customHeight="1">
      <c r="C628" s="1">
        <v>2430.0</v>
      </c>
      <c r="D628" s="1">
        <v>2.5</v>
      </c>
      <c r="E628" s="41">
        <f t="shared" si="4"/>
        <v>1.6875</v>
      </c>
      <c r="F628" s="3">
        <v>3.1827</v>
      </c>
      <c r="G628" s="3">
        <v>3.182</v>
      </c>
      <c r="H628" s="3">
        <v>3.1817</v>
      </c>
      <c r="I628" s="3">
        <v>3.181</v>
      </c>
      <c r="J628" s="3">
        <v>3.1859</v>
      </c>
      <c r="K628" s="3">
        <v>3.1781</v>
      </c>
      <c r="L628" s="3">
        <v>3.1769</v>
      </c>
      <c r="M628" s="3">
        <v>3.1749</v>
      </c>
      <c r="N628" s="3">
        <v>3.173</v>
      </c>
      <c r="O628" s="3">
        <v>3.1707</v>
      </c>
      <c r="P628" s="3">
        <v>3.1687</v>
      </c>
      <c r="Q628" s="3">
        <v>3.1661</v>
      </c>
      <c r="R628" s="3">
        <v>3.1634</v>
      </c>
      <c r="S628" s="3">
        <v>3.1614</v>
      </c>
      <c r="T628" s="3">
        <v>3.1577</v>
      </c>
      <c r="U628" s="3">
        <v>3.1543</v>
      </c>
      <c r="V628" s="3">
        <v>3.1509</v>
      </c>
      <c r="W628" s="3">
        <v>3.1462</v>
      </c>
      <c r="X628" s="3">
        <v>3.1418</v>
      </c>
      <c r="Y628" s="3">
        <v>3.1372</v>
      </c>
      <c r="Z628" s="3">
        <v>3.1325</v>
      </c>
      <c r="AA628" s="3">
        <v>3.1268</v>
      </c>
      <c r="AB628" s="3">
        <v>3.1183</v>
      </c>
      <c r="AC628" s="3">
        <v>3.1047</v>
      </c>
      <c r="AD628" s="3">
        <v>3.0835</v>
      </c>
      <c r="AE628" s="3">
        <v>3.0511</v>
      </c>
      <c r="AF628" s="3">
        <v>3.0</v>
      </c>
      <c r="AG628" s="3">
        <v>2.9329</v>
      </c>
      <c r="AH628" s="3">
        <v>2.8353</v>
      </c>
      <c r="AI628" s="3">
        <v>2.658</v>
      </c>
    </row>
    <row r="629" ht="15.75" customHeight="1">
      <c r="C629" s="1">
        <v>2440.0</v>
      </c>
      <c r="D629" s="1">
        <v>2.5</v>
      </c>
      <c r="E629" s="41">
        <f t="shared" si="4"/>
        <v>1.694444444</v>
      </c>
      <c r="F629" s="3">
        <v>3.1818</v>
      </c>
      <c r="G629" s="3">
        <v>3.1811</v>
      </c>
      <c r="H629" s="3">
        <v>3.1808</v>
      </c>
      <c r="I629" s="3">
        <v>3.1801</v>
      </c>
      <c r="J629" s="3">
        <v>3.185</v>
      </c>
      <c r="K629" s="3">
        <v>3.1773</v>
      </c>
      <c r="L629" s="3">
        <v>3.1759</v>
      </c>
      <c r="M629" s="3">
        <v>3.1739</v>
      </c>
      <c r="N629" s="3">
        <v>3.1719</v>
      </c>
      <c r="O629" s="3">
        <v>3.1697</v>
      </c>
      <c r="P629" s="3">
        <v>3.1676</v>
      </c>
      <c r="Q629" s="3">
        <v>3.1649</v>
      </c>
      <c r="R629" s="3">
        <v>3.1622</v>
      </c>
      <c r="S629" s="3">
        <v>3.1602</v>
      </c>
      <c r="T629" s="3">
        <v>3.1563</v>
      </c>
      <c r="U629" s="3">
        <v>3.1529</v>
      </c>
      <c r="V629" s="3">
        <v>3.1496</v>
      </c>
      <c r="W629" s="3">
        <v>3.145</v>
      </c>
      <c r="X629" s="3">
        <v>3.1406</v>
      </c>
      <c r="Y629" s="3">
        <v>3.1361</v>
      </c>
      <c r="Z629" s="3">
        <v>3.1312</v>
      </c>
      <c r="AA629" s="3">
        <v>3.1253</v>
      </c>
      <c r="AB629" s="3">
        <v>3.1161</v>
      </c>
      <c r="AC629" s="3">
        <v>3.1014</v>
      </c>
      <c r="AD629" s="3">
        <v>3.0786</v>
      </c>
      <c r="AE629" s="3">
        <v>3.0439</v>
      </c>
      <c r="AF629" s="3">
        <v>2.99</v>
      </c>
      <c r="AG629" s="3">
        <v>2.9196</v>
      </c>
      <c r="AH629" s="3">
        <v>2.8159</v>
      </c>
      <c r="AI629" s="3">
        <v>2.6188</v>
      </c>
    </row>
    <row r="630" ht="15.75" customHeight="1">
      <c r="C630" s="1">
        <v>2450.0</v>
      </c>
      <c r="D630" s="1">
        <v>2.5</v>
      </c>
      <c r="E630" s="41">
        <f t="shared" si="4"/>
        <v>1.701388889</v>
      </c>
      <c r="F630" s="3">
        <v>3.181</v>
      </c>
      <c r="G630" s="3">
        <v>3.1803</v>
      </c>
      <c r="H630" s="3">
        <v>3.18</v>
      </c>
      <c r="I630" s="3">
        <v>3.1793</v>
      </c>
      <c r="J630" s="3">
        <v>3.1842</v>
      </c>
      <c r="K630" s="3">
        <v>3.1764</v>
      </c>
      <c r="L630" s="3">
        <v>3.1751</v>
      </c>
      <c r="M630" s="3">
        <v>3.1729</v>
      </c>
      <c r="N630" s="3">
        <v>3.1708</v>
      </c>
      <c r="O630" s="3">
        <v>3.1687</v>
      </c>
      <c r="P630" s="3">
        <v>3.1665</v>
      </c>
      <c r="Q630" s="3">
        <v>3.1638</v>
      </c>
      <c r="R630" s="3">
        <v>3.1609</v>
      </c>
      <c r="S630" s="3">
        <v>3.1589</v>
      </c>
      <c r="T630" s="3">
        <v>3.155</v>
      </c>
      <c r="U630" s="3">
        <v>3.1516</v>
      </c>
      <c r="V630" s="3">
        <v>3.1482</v>
      </c>
      <c r="W630" s="3">
        <v>3.1437</v>
      </c>
      <c r="X630" s="3">
        <v>3.1394</v>
      </c>
      <c r="Y630" s="3">
        <v>3.1347</v>
      </c>
      <c r="Z630" s="3">
        <v>3.1298</v>
      </c>
      <c r="AA630" s="3">
        <v>3.1237</v>
      </c>
      <c r="AB630" s="3">
        <v>3.1136</v>
      </c>
      <c r="AC630" s="3">
        <v>3.0977</v>
      </c>
      <c r="AD630" s="3">
        <v>3.0734</v>
      </c>
      <c r="AE630" s="3">
        <v>3.0363</v>
      </c>
      <c r="AF630" s="3">
        <v>2.9795</v>
      </c>
      <c r="AG630" s="3">
        <v>2.9056</v>
      </c>
      <c r="AH630" s="3">
        <v>2.7949</v>
      </c>
      <c r="AI630" s="3">
        <v>2.5737</v>
      </c>
    </row>
    <row r="631" ht="15.75" customHeight="1">
      <c r="C631" s="1">
        <v>2460.0</v>
      </c>
      <c r="D631" s="1">
        <v>2.5</v>
      </c>
      <c r="E631" s="41">
        <f t="shared" si="4"/>
        <v>1.708333333</v>
      </c>
      <c r="F631" s="3">
        <v>3.1801</v>
      </c>
      <c r="G631" s="3">
        <v>3.1793</v>
      </c>
      <c r="H631" s="3">
        <v>3.179</v>
      </c>
      <c r="I631" s="3">
        <v>3.1784</v>
      </c>
      <c r="J631" s="3">
        <v>3.1833</v>
      </c>
      <c r="K631" s="3">
        <v>3.1754</v>
      </c>
      <c r="L631" s="3">
        <v>3.1741</v>
      </c>
      <c r="M631" s="3">
        <v>3.1719</v>
      </c>
      <c r="N631" s="3">
        <v>3.1698</v>
      </c>
      <c r="O631" s="3">
        <v>3.1675</v>
      </c>
      <c r="P631" s="3">
        <v>3.1653</v>
      </c>
      <c r="Q631" s="3">
        <v>3.1626</v>
      </c>
      <c r="R631" s="3">
        <v>3.1595</v>
      </c>
      <c r="S631" s="3">
        <v>3.1575</v>
      </c>
      <c r="T631" s="3">
        <v>3.1535</v>
      </c>
      <c r="U631" s="3">
        <v>3.1502</v>
      </c>
      <c r="V631" s="3">
        <v>3.1469</v>
      </c>
      <c r="W631" s="3">
        <v>3.1425</v>
      </c>
      <c r="X631" s="3">
        <v>3.1383</v>
      </c>
      <c r="Y631" s="3">
        <v>3.1335</v>
      </c>
      <c r="Z631" s="3">
        <v>3.1285</v>
      </c>
      <c r="AA631" s="3">
        <v>3.1219</v>
      </c>
      <c r="AB631" s="3">
        <v>3.1111</v>
      </c>
      <c r="AC631" s="3">
        <v>3.0938</v>
      </c>
      <c r="AD631" s="3">
        <v>3.0677</v>
      </c>
      <c r="AE631" s="3">
        <v>3.0282</v>
      </c>
      <c r="AF631" s="3">
        <v>2.9685</v>
      </c>
      <c r="AG631" s="3">
        <v>2.8905</v>
      </c>
      <c r="AH631" s="3">
        <v>2.7723</v>
      </c>
      <c r="AI631" s="3">
        <v>2.5221</v>
      </c>
    </row>
    <row r="632" ht="15.75" customHeight="1">
      <c r="C632" s="1">
        <v>2470.0</v>
      </c>
      <c r="D632" s="1">
        <v>2.5</v>
      </c>
      <c r="E632" s="41">
        <f t="shared" si="4"/>
        <v>1.715277778</v>
      </c>
      <c r="F632" s="3">
        <v>3.1793</v>
      </c>
      <c r="G632" s="3">
        <v>3.1784</v>
      </c>
      <c r="H632" s="3">
        <v>3.1781</v>
      </c>
      <c r="I632" s="3">
        <v>3.1776</v>
      </c>
      <c r="J632" s="3">
        <v>3.1825</v>
      </c>
      <c r="K632" s="3">
        <v>3.1744</v>
      </c>
      <c r="L632" s="3">
        <v>3.173</v>
      </c>
      <c r="M632" s="3">
        <v>3.1708</v>
      </c>
      <c r="N632" s="3">
        <v>3.1688</v>
      </c>
      <c r="O632" s="3">
        <v>3.1663</v>
      </c>
      <c r="P632" s="3">
        <v>3.1641</v>
      </c>
      <c r="Q632" s="3">
        <v>3.1614</v>
      </c>
      <c r="R632" s="3">
        <v>3.1584</v>
      </c>
      <c r="S632" s="3">
        <v>3.1562</v>
      </c>
      <c r="T632" s="3">
        <v>3.1521</v>
      </c>
      <c r="U632" s="3">
        <v>3.1487</v>
      </c>
      <c r="V632" s="3">
        <v>3.1455</v>
      </c>
      <c r="W632" s="3">
        <v>3.1411</v>
      </c>
      <c r="X632" s="3">
        <v>3.1369</v>
      </c>
      <c r="Y632" s="3">
        <v>3.1323</v>
      </c>
      <c r="Z632" s="3">
        <v>3.1269</v>
      </c>
      <c r="AA632" s="3">
        <v>3.12</v>
      </c>
      <c r="AB632" s="3">
        <v>3.1082</v>
      </c>
      <c r="AC632" s="3">
        <v>3.0898</v>
      </c>
      <c r="AD632" s="3">
        <v>3.0616</v>
      </c>
      <c r="AE632" s="3">
        <v>3.0197</v>
      </c>
      <c r="AF632" s="3">
        <v>2.9569</v>
      </c>
      <c r="AG632" s="3">
        <v>2.8745</v>
      </c>
      <c r="AH632" s="3">
        <v>2.7475</v>
      </c>
      <c r="AI632" s="3">
        <v>2.4999</v>
      </c>
    </row>
    <row r="633" ht="15.75" customHeight="1">
      <c r="C633" s="1">
        <v>2480.0</v>
      </c>
      <c r="D633" s="1">
        <v>2.5</v>
      </c>
      <c r="E633" s="41">
        <f t="shared" si="4"/>
        <v>1.722222222</v>
      </c>
      <c r="F633" s="3">
        <v>3.1784</v>
      </c>
      <c r="G633" s="3">
        <v>3.1776</v>
      </c>
      <c r="H633" s="3">
        <v>3.1773</v>
      </c>
      <c r="I633" s="3">
        <v>3.1766</v>
      </c>
      <c r="J633" s="3">
        <v>3.1815</v>
      </c>
      <c r="K633" s="3">
        <v>3.1736</v>
      </c>
      <c r="L633" s="3">
        <v>3.172</v>
      </c>
      <c r="M633" s="3">
        <v>3.1698</v>
      </c>
      <c r="N633" s="3">
        <v>3.1676</v>
      </c>
      <c r="O633" s="3">
        <v>3.1653</v>
      </c>
      <c r="P633" s="3">
        <v>3.1629</v>
      </c>
      <c r="Q633" s="3">
        <v>3.16</v>
      </c>
      <c r="R633" s="3">
        <v>3.157</v>
      </c>
      <c r="S633" s="3">
        <v>3.1548</v>
      </c>
      <c r="T633" s="3">
        <v>3.1508</v>
      </c>
      <c r="U633" s="3">
        <v>3.1474</v>
      </c>
      <c r="V633" s="3">
        <v>3.1443</v>
      </c>
      <c r="W633" s="3">
        <v>3.1399</v>
      </c>
      <c r="X633" s="3">
        <v>3.1357</v>
      </c>
      <c r="Y633" s="3">
        <v>3.131</v>
      </c>
      <c r="Z633" s="3">
        <v>3.1254</v>
      </c>
      <c r="AA633" s="3">
        <v>3.1178</v>
      </c>
      <c r="AB633" s="3">
        <v>3.1052</v>
      </c>
      <c r="AC633" s="3">
        <v>3.0852</v>
      </c>
      <c r="AD633" s="3">
        <v>3.055</v>
      </c>
      <c r="AE633" s="3">
        <v>3.0106</v>
      </c>
      <c r="AF633" s="3">
        <v>2.9446</v>
      </c>
      <c r="AG633" s="3">
        <v>2.8576</v>
      </c>
      <c r="AH633" s="3">
        <v>2.7205</v>
      </c>
    </row>
    <row r="634" ht="15.75" customHeight="1">
      <c r="C634" s="1">
        <v>2490.0</v>
      </c>
      <c r="D634" s="1">
        <v>2.5</v>
      </c>
      <c r="E634" s="41">
        <f t="shared" si="4"/>
        <v>1.729166667</v>
      </c>
      <c r="F634" s="3">
        <v>3.1774</v>
      </c>
      <c r="G634" s="3">
        <v>3.1768</v>
      </c>
      <c r="H634" s="3">
        <v>3.1763</v>
      </c>
      <c r="I634" s="3">
        <v>3.1757</v>
      </c>
      <c r="J634" s="3">
        <v>3.1806</v>
      </c>
      <c r="K634" s="3">
        <v>3.1725</v>
      </c>
      <c r="L634" s="3">
        <v>3.171</v>
      </c>
      <c r="M634" s="3">
        <v>3.1687</v>
      </c>
      <c r="N634" s="3">
        <v>3.1666</v>
      </c>
      <c r="O634" s="3">
        <v>3.1641</v>
      </c>
      <c r="P634" s="3">
        <v>3.1617</v>
      </c>
      <c r="Q634" s="3">
        <v>3.1587</v>
      </c>
      <c r="R634" s="3">
        <v>3.1557</v>
      </c>
      <c r="S634" s="3">
        <v>3.1535</v>
      </c>
      <c r="T634" s="3">
        <v>3.1494</v>
      </c>
      <c r="U634" s="3">
        <v>3.146</v>
      </c>
      <c r="V634" s="3">
        <v>3.143</v>
      </c>
      <c r="W634" s="3">
        <v>3.1386</v>
      </c>
      <c r="X634" s="3">
        <v>3.1344</v>
      </c>
      <c r="Y634" s="3">
        <v>3.1296</v>
      </c>
      <c r="Z634" s="3">
        <v>3.1239</v>
      </c>
      <c r="AA634" s="3">
        <v>3.1156</v>
      </c>
      <c r="AB634" s="3">
        <v>3.1018</v>
      </c>
      <c r="AC634" s="3">
        <v>3.0803</v>
      </c>
      <c r="AD634" s="3">
        <v>3.0479</v>
      </c>
      <c r="AE634" s="3">
        <v>3.001</v>
      </c>
      <c r="AF634" s="3">
        <v>2.9316</v>
      </c>
      <c r="AG634" s="3">
        <v>2.8392</v>
      </c>
      <c r="AH634" s="3">
        <v>2.6902</v>
      </c>
    </row>
    <row r="635" ht="15.75" customHeight="1">
      <c r="C635" s="1">
        <v>2500.0</v>
      </c>
      <c r="D635" s="1">
        <v>2.5</v>
      </c>
      <c r="E635" s="41">
        <f t="shared" si="4"/>
        <v>1.736111111</v>
      </c>
      <c r="F635" s="3">
        <v>3.1766</v>
      </c>
      <c r="G635" s="3">
        <v>3.1757</v>
      </c>
      <c r="H635" s="3">
        <v>3.1754</v>
      </c>
      <c r="I635" s="3">
        <v>3.1747</v>
      </c>
      <c r="J635" s="3">
        <v>3.1798</v>
      </c>
      <c r="K635" s="3">
        <v>3.1715</v>
      </c>
      <c r="L635" s="3">
        <v>3.17</v>
      </c>
      <c r="M635" s="3">
        <v>3.1676</v>
      </c>
      <c r="N635" s="3">
        <v>3.1654</v>
      </c>
      <c r="O635" s="3">
        <v>3.1629</v>
      </c>
      <c r="P635" s="3">
        <v>3.1604</v>
      </c>
      <c r="Q635" s="3">
        <v>3.1575</v>
      </c>
      <c r="R635" s="3">
        <v>3.1543</v>
      </c>
      <c r="S635" s="3">
        <v>3.1521</v>
      </c>
      <c r="T635" s="3">
        <v>3.1479</v>
      </c>
      <c r="U635" s="3">
        <v>3.1447</v>
      </c>
      <c r="V635" s="3">
        <v>3.1416</v>
      </c>
      <c r="W635" s="3">
        <v>3.1374</v>
      </c>
      <c r="X635" s="3">
        <v>3.1332</v>
      </c>
      <c r="Y635" s="3">
        <v>3.1281</v>
      </c>
      <c r="Z635" s="3">
        <v>3.1222</v>
      </c>
      <c r="AA635" s="3">
        <v>3.1133</v>
      </c>
      <c r="AB635" s="3">
        <v>3.0982</v>
      </c>
      <c r="AC635" s="3">
        <v>3.0751</v>
      </c>
      <c r="AD635" s="3">
        <v>3.0403</v>
      </c>
      <c r="AE635" s="3">
        <v>2.9908</v>
      </c>
      <c r="AF635" s="3">
        <v>2.9177</v>
      </c>
      <c r="AG635" s="3">
        <v>2.8196</v>
      </c>
      <c r="AH635" s="3">
        <v>2.6561</v>
      </c>
    </row>
    <row r="636" ht="15.75" customHeight="1">
      <c r="C636" s="1">
        <v>2510.0</v>
      </c>
      <c r="D636" s="1">
        <v>2.5</v>
      </c>
      <c r="E636" s="41">
        <f t="shared" si="4"/>
        <v>1.743055556</v>
      </c>
      <c r="F636" s="3">
        <v>3.1756</v>
      </c>
      <c r="G636" s="3">
        <v>3.1747</v>
      </c>
      <c r="H636" s="3">
        <v>3.1744</v>
      </c>
      <c r="I636" s="3">
        <v>3.1737</v>
      </c>
      <c r="J636" s="3">
        <v>3.1788</v>
      </c>
      <c r="K636" s="3">
        <v>3.1705</v>
      </c>
      <c r="L636" s="3">
        <v>3.169</v>
      </c>
      <c r="M636" s="3">
        <v>3.1666</v>
      </c>
      <c r="N636" s="3">
        <v>3.1643</v>
      </c>
      <c r="O636" s="3">
        <v>3.1616</v>
      </c>
      <c r="P636" s="3">
        <v>3.1592</v>
      </c>
      <c r="Q636" s="3">
        <v>3.1562</v>
      </c>
      <c r="R636" s="3">
        <v>3.1528</v>
      </c>
      <c r="S636" s="3">
        <v>3.1506</v>
      </c>
      <c r="T636" s="3">
        <v>3.1465</v>
      </c>
      <c r="U636" s="3">
        <v>3.1433</v>
      </c>
      <c r="V636" s="3">
        <v>3.1405</v>
      </c>
      <c r="W636" s="3">
        <v>3.1361</v>
      </c>
      <c r="X636" s="3">
        <v>3.1318</v>
      </c>
      <c r="Y636" s="3">
        <v>3.1268</v>
      </c>
      <c r="Z636" s="3">
        <v>3.1204</v>
      </c>
      <c r="AA636" s="3">
        <v>3.1106</v>
      </c>
      <c r="AB636" s="3">
        <v>3.0944</v>
      </c>
      <c r="AC636" s="3">
        <v>3.0695</v>
      </c>
      <c r="AD636" s="3">
        <v>3.0324</v>
      </c>
      <c r="AE636" s="3">
        <v>2.9802</v>
      </c>
      <c r="AF636" s="3">
        <v>2.9032</v>
      </c>
      <c r="AG636" s="3">
        <v>2.7985</v>
      </c>
      <c r="AH636" s="3">
        <v>2.6161</v>
      </c>
    </row>
    <row r="637" ht="15.75" customHeight="1">
      <c r="C637" s="1">
        <v>2520.0</v>
      </c>
      <c r="D637" s="1">
        <v>2.5</v>
      </c>
      <c r="E637" s="41">
        <f t="shared" si="4"/>
        <v>1.75</v>
      </c>
      <c r="F637" s="3">
        <v>3.1747</v>
      </c>
      <c r="G637" s="3">
        <v>3.1739</v>
      </c>
      <c r="H637" s="3">
        <v>3.1734</v>
      </c>
      <c r="I637" s="3">
        <v>3.1729</v>
      </c>
      <c r="J637" s="3">
        <v>3.1779</v>
      </c>
      <c r="K637" s="3">
        <v>3.1695</v>
      </c>
      <c r="L637" s="3">
        <v>3.1678</v>
      </c>
      <c r="M637" s="3">
        <v>3.1654</v>
      </c>
      <c r="N637" s="3">
        <v>3.1631</v>
      </c>
      <c r="O637" s="3">
        <v>3.1604</v>
      </c>
      <c r="P637" s="3">
        <v>3.1578</v>
      </c>
      <c r="Q637" s="3">
        <v>3.1548</v>
      </c>
      <c r="R637" s="3">
        <v>3.1514</v>
      </c>
      <c r="S637" s="3">
        <v>3.1492</v>
      </c>
      <c r="T637" s="3">
        <v>3.1452</v>
      </c>
      <c r="U637" s="3">
        <v>3.142</v>
      </c>
      <c r="V637" s="3">
        <v>3.1391</v>
      </c>
      <c r="W637" s="3">
        <v>3.1349</v>
      </c>
      <c r="X637" s="3">
        <v>3.1305</v>
      </c>
      <c r="Y637" s="3">
        <v>3.1253</v>
      </c>
      <c r="Z637" s="3">
        <v>3.1183</v>
      </c>
      <c r="AA637" s="3">
        <v>3.1077</v>
      </c>
      <c r="AB637" s="3">
        <v>3.0901</v>
      </c>
      <c r="AC637" s="3">
        <v>3.0634</v>
      </c>
      <c r="AD637" s="3">
        <v>3.0239</v>
      </c>
      <c r="AE637" s="3">
        <v>2.9691</v>
      </c>
      <c r="AF637" s="3">
        <v>2.8877</v>
      </c>
      <c r="AG637" s="3">
        <v>2.7754</v>
      </c>
      <c r="AH637" s="3">
        <v>2.5698</v>
      </c>
    </row>
    <row r="638" ht="15.75" customHeight="1">
      <c r="C638" s="1">
        <v>2530.0</v>
      </c>
      <c r="D638" s="1">
        <v>2.5</v>
      </c>
      <c r="E638" s="41">
        <f t="shared" si="4"/>
        <v>1.756944444</v>
      </c>
      <c r="F638" s="3">
        <v>3.1737</v>
      </c>
      <c r="G638" s="3">
        <v>3.1729</v>
      </c>
      <c r="H638" s="3">
        <v>3.1725</v>
      </c>
      <c r="I638" s="3">
        <v>3.1719</v>
      </c>
      <c r="J638" s="3">
        <v>3.1769</v>
      </c>
      <c r="K638" s="3">
        <v>3.1683</v>
      </c>
      <c r="L638" s="3">
        <v>3.1668</v>
      </c>
      <c r="M638" s="3">
        <v>3.1643</v>
      </c>
      <c r="N638" s="3">
        <v>3.1619</v>
      </c>
      <c r="O638" s="3">
        <v>3.159</v>
      </c>
      <c r="P638" s="3">
        <v>3.1565</v>
      </c>
      <c r="Q638" s="3">
        <v>3.1533</v>
      </c>
      <c r="R638" s="3">
        <v>3.1501</v>
      </c>
      <c r="S638" s="3">
        <v>3.1479</v>
      </c>
      <c r="T638" s="3">
        <v>3.1437</v>
      </c>
      <c r="U638" s="3">
        <v>3.1406</v>
      </c>
      <c r="V638" s="3">
        <v>3.1377</v>
      </c>
      <c r="W638" s="3">
        <v>3.1335</v>
      </c>
      <c r="X638" s="3">
        <v>3.1291</v>
      </c>
      <c r="Y638" s="3">
        <v>3.1237</v>
      </c>
      <c r="Z638" s="3">
        <v>3.1161</v>
      </c>
      <c r="AA638" s="3">
        <v>3.1047</v>
      </c>
      <c r="AB638" s="3">
        <v>3.0856</v>
      </c>
      <c r="AC638" s="3">
        <v>3.0569</v>
      </c>
      <c r="AD638" s="3">
        <v>3.0148</v>
      </c>
      <c r="AE638" s="3">
        <v>2.9571</v>
      </c>
      <c r="AF638" s="3">
        <v>2.8711</v>
      </c>
      <c r="AG638" s="3">
        <v>2.7504</v>
      </c>
      <c r="AH638" s="3">
        <v>2.5172</v>
      </c>
    </row>
    <row r="639" ht="15.75" customHeight="1">
      <c r="C639" s="1">
        <v>2540.0</v>
      </c>
      <c r="D639" s="1">
        <v>2.5</v>
      </c>
      <c r="E639" s="41">
        <f t="shared" si="4"/>
        <v>1.763888889</v>
      </c>
      <c r="F639" s="3">
        <v>3.1727</v>
      </c>
      <c r="G639" s="3">
        <v>3.1719</v>
      </c>
      <c r="H639" s="3">
        <v>3.1715</v>
      </c>
      <c r="I639" s="3">
        <v>3.1707</v>
      </c>
      <c r="J639" s="3">
        <v>3.1759</v>
      </c>
      <c r="K639" s="3">
        <v>3.1673</v>
      </c>
      <c r="L639" s="3">
        <v>3.1656</v>
      </c>
      <c r="M639" s="3">
        <v>3.1631</v>
      </c>
      <c r="N639" s="3">
        <v>3.1607</v>
      </c>
      <c r="O639" s="3">
        <v>3.1578</v>
      </c>
      <c r="P639" s="3">
        <v>3.1551</v>
      </c>
      <c r="Q639" s="3">
        <v>3.1519</v>
      </c>
      <c r="R639" s="3">
        <v>3.1486</v>
      </c>
      <c r="S639" s="3">
        <v>3.1465</v>
      </c>
      <c r="T639" s="3">
        <v>3.1423</v>
      </c>
      <c r="U639" s="3">
        <v>3.1393</v>
      </c>
      <c r="V639" s="3">
        <v>3.1366</v>
      </c>
      <c r="W639" s="3">
        <v>3.1322</v>
      </c>
      <c r="X639" s="3">
        <v>3.1278</v>
      </c>
      <c r="Y639" s="3">
        <v>3.122</v>
      </c>
      <c r="Z639" s="3">
        <v>3.1138</v>
      </c>
      <c r="AA639" s="3">
        <v>3.1011</v>
      </c>
      <c r="AB639" s="3">
        <v>3.0807</v>
      </c>
      <c r="AC639" s="3">
        <v>3.0499</v>
      </c>
      <c r="AD639" s="3">
        <v>3.0054</v>
      </c>
      <c r="AE639" s="3">
        <v>2.9446</v>
      </c>
      <c r="AF639" s="3">
        <v>2.8532</v>
      </c>
      <c r="AG639" s="3">
        <v>2.7228</v>
      </c>
      <c r="AH639" s="3">
        <v>2.4999</v>
      </c>
    </row>
    <row r="640" ht="15.75" customHeight="1">
      <c r="C640" s="1">
        <v>2550.0</v>
      </c>
      <c r="D640" s="1">
        <v>2.5</v>
      </c>
      <c r="E640" s="41">
        <f t="shared" si="4"/>
        <v>1.770833333</v>
      </c>
      <c r="F640" s="3">
        <v>3.1717</v>
      </c>
      <c r="G640" s="3">
        <v>3.1708</v>
      </c>
      <c r="H640" s="3">
        <v>3.1703</v>
      </c>
      <c r="I640" s="3">
        <v>3.1697</v>
      </c>
      <c r="J640" s="3">
        <v>3.1749</v>
      </c>
      <c r="K640" s="3">
        <v>3.1661</v>
      </c>
      <c r="L640" s="3">
        <v>3.1644</v>
      </c>
      <c r="M640" s="3">
        <v>3.1619</v>
      </c>
      <c r="N640" s="3">
        <v>3.1594</v>
      </c>
      <c r="O640" s="3">
        <v>3.1565</v>
      </c>
      <c r="P640" s="3">
        <v>3.1538</v>
      </c>
      <c r="Q640" s="3">
        <v>3.1504</v>
      </c>
      <c r="R640" s="3">
        <v>3.147</v>
      </c>
      <c r="S640" s="3">
        <v>3.145</v>
      </c>
      <c r="T640" s="3">
        <v>3.141</v>
      </c>
      <c r="U640" s="3">
        <v>3.1379</v>
      </c>
      <c r="V640" s="3">
        <v>3.1352</v>
      </c>
      <c r="W640" s="3">
        <v>3.1308</v>
      </c>
      <c r="X640" s="3">
        <v>3.1263</v>
      </c>
      <c r="Y640" s="3">
        <v>3.1202</v>
      </c>
      <c r="Z640" s="3">
        <v>3.1112</v>
      </c>
      <c r="AA640" s="3">
        <v>3.0976</v>
      </c>
      <c r="AB640" s="3">
        <v>3.0754</v>
      </c>
      <c r="AC640" s="3">
        <v>3.0423</v>
      </c>
      <c r="AD640" s="3">
        <v>2.9952</v>
      </c>
      <c r="AE640" s="3">
        <v>2.9312</v>
      </c>
      <c r="AF640" s="3">
        <v>2.8343</v>
      </c>
      <c r="AG640" s="3">
        <v>2.6921</v>
      </c>
    </row>
    <row r="641" ht="15.75" customHeight="1">
      <c r="C641" s="1">
        <v>2560.0</v>
      </c>
      <c r="D641" s="1">
        <v>2.5</v>
      </c>
      <c r="E641" s="41">
        <f t="shared" si="4"/>
        <v>1.777777778</v>
      </c>
      <c r="F641" s="3">
        <v>3.1707</v>
      </c>
      <c r="G641" s="3">
        <v>3.1698</v>
      </c>
      <c r="H641" s="3">
        <v>3.1693</v>
      </c>
      <c r="I641" s="3">
        <v>3.1687</v>
      </c>
      <c r="J641" s="3">
        <v>3.1739</v>
      </c>
      <c r="K641" s="3">
        <v>3.1651</v>
      </c>
      <c r="L641" s="3">
        <v>3.1634</v>
      </c>
      <c r="M641" s="3">
        <v>3.1607</v>
      </c>
      <c r="N641" s="3">
        <v>3.1582</v>
      </c>
      <c r="O641" s="3">
        <v>3.1551</v>
      </c>
      <c r="P641" s="3">
        <v>3.1523</v>
      </c>
      <c r="Q641" s="3">
        <v>3.1491</v>
      </c>
      <c r="R641" s="3">
        <v>3.1457</v>
      </c>
      <c r="S641" s="3">
        <v>3.1437</v>
      </c>
      <c r="T641" s="3">
        <v>3.1396</v>
      </c>
      <c r="U641" s="3">
        <v>3.1366</v>
      </c>
      <c r="V641" s="3">
        <v>3.1339</v>
      </c>
      <c r="W641" s="3">
        <v>3.1295</v>
      </c>
      <c r="X641" s="3">
        <v>3.1247</v>
      </c>
      <c r="Y641" s="3">
        <v>3.1183</v>
      </c>
      <c r="Z641" s="3">
        <v>3.1084</v>
      </c>
      <c r="AA641" s="3">
        <v>3.0935</v>
      </c>
      <c r="AB641" s="3">
        <v>3.0697</v>
      </c>
      <c r="AC641" s="3">
        <v>3.0344</v>
      </c>
      <c r="AD641" s="3">
        <v>2.9846</v>
      </c>
      <c r="AE641" s="3">
        <v>2.917</v>
      </c>
      <c r="AF641" s="3">
        <v>2.8137</v>
      </c>
      <c r="AG641" s="3">
        <v>2.6573</v>
      </c>
    </row>
    <row r="642" ht="15.75" customHeight="1">
      <c r="C642" s="1">
        <v>2570.0</v>
      </c>
      <c r="D642" s="1">
        <v>2.5</v>
      </c>
      <c r="E642" s="41">
        <f t="shared" si="4"/>
        <v>1.784722222</v>
      </c>
      <c r="F642" s="3">
        <v>3.1697</v>
      </c>
      <c r="G642" s="3">
        <v>3.1688</v>
      </c>
      <c r="H642" s="3">
        <v>3.1683</v>
      </c>
      <c r="I642" s="3">
        <v>3.1676</v>
      </c>
      <c r="J642" s="3">
        <v>3.1729</v>
      </c>
      <c r="K642" s="3">
        <v>3.1639</v>
      </c>
      <c r="L642" s="3">
        <v>3.1622</v>
      </c>
      <c r="M642" s="3">
        <v>3.1594</v>
      </c>
      <c r="N642" s="3">
        <v>3.1568</v>
      </c>
      <c r="O642" s="3">
        <v>3.1538</v>
      </c>
      <c r="P642" s="3">
        <v>3.1509</v>
      </c>
      <c r="Q642" s="3">
        <v>3.1475</v>
      </c>
      <c r="R642" s="3">
        <v>3.1443</v>
      </c>
      <c r="S642" s="3">
        <v>3.1423</v>
      </c>
      <c r="T642" s="3">
        <v>3.1383</v>
      </c>
      <c r="U642" s="3">
        <v>3.1352</v>
      </c>
      <c r="V642" s="3">
        <v>3.1327</v>
      </c>
      <c r="W642" s="3">
        <v>3.1281</v>
      </c>
      <c r="X642" s="3">
        <v>3.1232</v>
      </c>
      <c r="Y642" s="3">
        <v>3.1161</v>
      </c>
      <c r="Z642" s="3">
        <v>3.1055</v>
      </c>
      <c r="AA642" s="3">
        <v>3.0891</v>
      </c>
      <c r="AB642" s="3">
        <v>3.0636</v>
      </c>
      <c r="AC642" s="3">
        <v>3.026</v>
      </c>
      <c r="AD642" s="3">
        <v>2.9733</v>
      </c>
      <c r="AE642" s="3">
        <v>2.902</v>
      </c>
      <c r="AF642" s="3">
        <v>2.7914</v>
      </c>
      <c r="AG642" s="3">
        <v>2.6165</v>
      </c>
    </row>
    <row r="643" ht="15.75" customHeight="1">
      <c r="C643" s="1">
        <v>2580.0</v>
      </c>
      <c r="D643" s="1">
        <v>2.5</v>
      </c>
      <c r="E643" s="41">
        <f t="shared" si="4"/>
        <v>1.791666667</v>
      </c>
      <c r="F643" s="3">
        <v>3.1687</v>
      </c>
      <c r="G643" s="3">
        <v>3.1676</v>
      </c>
      <c r="H643" s="3">
        <v>3.1673</v>
      </c>
      <c r="I643" s="3">
        <v>3.1665</v>
      </c>
      <c r="J643" s="3">
        <v>3.1719</v>
      </c>
      <c r="K643" s="3">
        <v>3.1627</v>
      </c>
      <c r="L643" s="3">
        <v>3.1609</v>
      </c>
      <c r="M643" s="3">
        <v>3.1582</v>
      </c>
      <c r="N643" s="3">
        <v>3.1555</v>
      </c>
      <c r="O643" s="3">
        <v>3.1523</v>
      </c>
      <c r="P643" s="3">
        <v>3.1494</v>
      </c>
      <c r="Q643" s="3">
        <v>3.1462</v>
      </c>
      <c r="R643" s="3">
        <v>3.1428</v>
      </c>
      <c r="S643" s="3">
        <v>3.141</v>
      </c>
      <c r="T643" s="3">
        <v>3.1369</v>
      </c>
      <c r="U643" s="3">
        <v>3.134</v>
      </c>
      <c r="V643" s="3">
        <v>3.1313</v>
      </c>
      <c r="W643" s="3">
        <v>3.1266</v>
      </c>
      <c r="X643" s="3">
        <v>3.1215</v>
      </c>
      <c r="Y643" s="3">
        <v>3.1139</v>
      </c>
      <c r="Z643" s="3">
        <v>3.1021</v>
      </c>
      <c r="AA643" s="3">
        <v>3.0846</v>
      </c>
      <c r="AB643" s="3">
        <v>3.0569</v>
      </c>
      <c r="AC643" s="3">
        <v>3.0168</v>
      </c>
      <c r="AD643" s="3">
        <v>2.9615</v>
      </c>
      <c r="AE643" s="3">
        <v>2.886</v>
      </c>
      <c r="AF643" s="3">
        <v>2.7669</v>
      </c>
      <c r="AG643" s="3">
        <v>2.569</v>
      </c>
    </row>
    <row r="644" ht="15.75" customHeight="1">
      <c r="C644" s="1">
        <v>2590.0</v>
      </c>
      <c r="D644" s="1">
        <v>2.5</v>
      </c>
      <c r="E644" s="41">
        <f t="shared" si="4"/>
        <v>1.798611111</v>
      </c>
      <c r="F644" s="3">
        <v>3.1676</v>
      </c>
      <c r="G644" s="3">
        <v>3.1666</v>
      </c>
      <c r="H644" s="3">
        <v>3.1661</v>
      </c>
      <c r="I644" s="3">
        <v>3.1654</v>
      </c>
      <c r="J644" s="3">
        <v>3.1708</v>
      </c>
      <c r="K644" s="3">
        <v>3.1616</v>
      </c>
      <c r="L644" s="3">
        <v>3.1597</v>
      </c>
      <c r="M644" s="3">
        <v>3.1568</v>
      </c>
      <c r="N644" s="3">
        <v>3.1541</v>
      </c>
      <c r="O644" s="3">
        <v>3.1509</v>
      </c>
      <c r="P644" s="3">
        <v>3.1481</v>
      </c>
      <c r="Q644" s="3">
        <v>3.1447</v>
      </c>
      <c r="R644" s="3">
        <v>3.1415</v>
      </c>
      <c r="S644" s="3">
        <v>3.1396</v>
      </c>
      <c r="T644" s="3">
        <v>3.1356</v>
      </c>
      <c r="U644" s="3">
        <v>3.1327</v>
      </c>
      <c r="V644" s="3">
        <v>3.1298</v>
      </c>
      <c r="W644" s="3">
        <v>3.1251</v>
      </c>
      <c r="X644" s="3">
        <v>3.1197</v>
      </c>
      <c r="Y644" s="3">
        <v>3.1114</v>
      </c>
      <c r="Z644" s="3">
        <v>3.0984</v>
      </c>
      <c r="AA644" s="3">
        <v>3.0795</v>
      </c>
      <c r="AB644" s="3">
        <v>3.0498</v>
      </c>
      <c r="AC644" s="3">
        <v>3.0072</v>
      </c>
      <c r="AD644" s="3">
        <v>2.9488</v>
      </c>
      <c r="AE644" s="3">
        <v>2.8689</v>
      </c>
      <c r="AF644" s="3">
        <v>2.7402</v>
      </c>
      <c r="AG644" s="3">
        <v>2.515</v>
      </c>
    </row>
    <row r="645" ht="15.75" customHeight="1">
      <c r="C645" s="1">
        <v>2600.0</v>
      </c>
      <c r="D645" s="1">
        <v>2.5</v>
      </c>
      <c r="E645" s="41">
        <f t="shared" si="4"/>
        <v>1.805555556</v>
      </c>
      <c r="F645" s="3">
        <v>3.1665</v>
      </c>
      <c r="G645" s="3">
        <v>3.1654</v>
      </c>
      <c r="H645" s="3">
        <v>3.1651</v>
      </c>
      <c r="I645" s="3">
        <v>3.1643</v>
      </c>
      <c r="J645" s="3">
        <v>3.1697</v>
      </c>
      <c r="K645" s="3">
        <v>3.1604</v>
      </c>
      <c r="L645" s="3">
        <v>3.1585</v>
      </c>
      <c r="M645" s="3">
        <v>3.1555</v>
      </c>
      <c r="N645" s="3">
        <v>3.1528</v>
      </c>
      <c r="O645" s="3">
        <v>3.1494</v>
      </c>
      <c r="P645" s="3">
        <v>3.1465</v>
      </c>
      <c r="Q645" s="3">
        <v>3.1432</v>
      </c>
      <c r="R645" s="3">
        <v>3.1401</v>
      </c>
      <c r="S645" s="3">
        <v>3.1383</v>
      </c>
      <c r="T645" s="3">
        <v>3.1342</v>
      </c>
      <c r="U645" s="3">
        <v>3.1313</v>
      </c>
      <c r="V645" s="3">
        <v>3.1285</v>
      </c>
      <c r="W645" s="3">
        <v>3.1236</v>
      </c>
      <c r="X645" s="3">
        <v>3.1177</v>
      </c>
      <c r="Y645" s="3">
        <v>3.1085</v>
      </c>
      <c r="Z645" s="3">
        <v>3.0945</v>
      </c>
      <c r="AA645" s="3">
        <v>3.0739</v>
      </c>
      <c r="AB645" s="3">
        <v>3.0422</v>
      </c>
      <c r="AC645" s="3">
        <v>2.9971</v>
      </c>
      <c r="AD645" s="3">
        <v>2.9354</v>
      </c>
      <c r="AE645" s="3">
        <v>2.8507</v>
      </c>
      <c r="AF645" s="3">
        <v>2.7108</v>
      </c>
      <c r="AG645" s="3">
        <v>2.4999</v>
      </c>
    </row>
    <row r="646" ht="15.75" customHeight="1">
      <c r="C646" s="1">
        <v>2610.0</v>
      </c>
      <c r="D646" s="1">
        <v>2.5</v>
      </c>
      <c r="E646" s="41">
        <f t="shared" si="4"/>
        <v>1.8125</v>
      </c>
      <c r="F646" s="3">
        <v>3.1654</v>
      </c>
      <c r="G646" s="3">
        <v>3.1644</v>
      </c>
      <c r="H646" s="3">
        <v>3.1639</v>
      </c>
      <c r="I646" s="3">
        <v>3.1631</v>
      </c>
      <c r="J646" s="3">
        <v>3.1687</v>
      </c>
      <c r="K646" s="3">
        <v>3.159</v>
      </c>
      <c r="L646" s="3">
        <v>3.1572</v>
      </c>
      <c r="M646" s="3">
        <v>3.1541</v>
      </c>
      <c r="N646" s="3">
        <v>3.1513</v>
      </c>
      <c r="O646" s="3">
        <v>3.1481</v>
      </c>
      <c r="P646" s="3">
        <v>3.145</v>
      </c>
      <c r="Q646" s="3">
        <v>3.1418</v>
      </c>
      <c r="R646" s="3">
        <v>3.1386</v>
      </c>
      <c r="S646" s="3">
        <v>3.1369</v>
      </c>
      <c r="T646" s="3">
        <v>3.1329</v>
      </c>
      <c r="U646" s="3">
        <v>3.13</v>
      </c>
      <c r="V646" s="3">
        <v>3.1269</v>
      </c>
      <c r="W646" s="3">
        <v>3.1219</v>
      </c>
      <c r="X646" s="3">
        <v>3.1155</v>
      </c>
      <c r="Y646" s="3">
        <v>3.1057</v>
      </c>
      <c r="Z646" s="3">
        <v>3.0903</v>
      </c>
      <c r="AA646" s="3">
        <v>3.068</v>
      </c>
      <c r="AB646" s="3">
        <v>3.0339</v>
      </c>
      <c r="AC646" s="3">
        <v>2.9864</v>
      </c>
      <c r="AD646" s="3">
        <v>2.9213</v>
      </c>
      <c r="AE646" s="3">
        <v>2.8309</v>
      </c>
      <c r="AF646" s="3">
        <v>2.6778</v>
      </c>
    </row>
    <row r="647" ht="15.75" customHeight="1">
      <c r="C647" s="1">
        <v>2620.0</v>
      </c>
      <c r="D647" s="1">
        <v>2.5</v>
      </c>
      <c r="E647" s="41">
        <f t="shared" si="4"/>
        <v>1.819444444</v>
      </c>
      <c r="F647" s="3">
        <v>3.1643</v>
      </c>
      <c r="G647" s="3">
        <v>3.1632</v>
      </c>
      <c r="H647" s="3">
        <v>3.1627</v>
      </c>
      <c r="I647" s="3">
        <v>3.1619</v>
      </c>
      <c r="J647" s="3">
        <v>3.1675</v>
      </c>
      <c r="K647" s="3">
        <v>3.1578</v>
      </c>
      <c r="L647" s="3">
        <v>3.1558</v>
      </c>
      <c r="M647" s="3">
        <v>3.1528</v>
      </c>
      <c r="N647" s="3">
        <v>3.1499</v>
      </c>
      <c r="O647" s="3">
        <v>3.1465</v>
      </c>
      <c r="P647" s="3">
        <v>3.1435</v>
      </c>
      <c r="Q647" s="3">
        <v>3.1403</v>
      </c>
      <c r="R647" s="3">
        <v>3.1372</v>
      </c>
      <c r="S647" s="3">
        <v>3.1356</v>
      </c>
      <c r="T647" s="3">
        <v>3.1315</v>
      </c>
      <c r="U647" s="3">
        <v>3.1285</v>
      </c>
      <c r="V647" s="3">
        <v>3.1254</v>
      </c>
      <c r="W647" s="3">
        <v>3.1202</v>
      </c>
      <c r="X647" s="3">
        <v>3.1133</v>
      </c>
      <c r="Y647" s="3">
        <v>3.1023</v>
      </c>
      <c r="Z647" s="3">
        <v>3.0856</v>
      </c>
      <c r="AA647" s="3">
        <v>3.0616</v>
      </c>
      <c r="AB647" s="3">
        <v>3.0253</v>
      </c>
      <c r="AC647" s="3">
        <v>2.975</v>
      </c>
      <c r="AD647" s="3">
        <v>2.9062</v>
      </c>
      <c r="AE647" s="3">
        <v>2.8095</v>
      </c>
      <c r="AF647" s="3">
        <v>2.6392</v>
      </c>
    </row>
    <row r="648" ht="15.75" customHeight="1">
      <c r="C648" s="1">
        <v>2630.0</v>
      </c>
      <c r="D648" s="1">
        <v>2.5</v>
      </c>
      <c r="E648" s="41">
        <f t="shared" si="4"/>
        <v>1.826388889</v>
      </c>
      <c r="F648" s="3">
        <v>3.1631</v>
      </c>
      <c r="G648" s="3">
        <v>3.1621</v>
      </c>
      <c r="H648" s="3">
        <v>3.1616</v>
      </c>
      <c r="I648" s="3">
        <v>3.1607</v>
      </c>
      <c r="J648" s="3">
        <v>3.1663</v>
      </c>
      <c r="K648" s="3">
        <v>3.1565</v>
      </c>
      <c r="L648" s="3">
        <v>3.1546</v>
      </c>
      <c r="M648" s="3">
        <v>3.1513</v>
      </c>
      <c r="N648" s="3">
        <v>3.1484</v>
      </c>
      <c r="O648" s="3">
        <v>3.145</v>
      </c>
      <c r="P648" s="3">
        <v>3.1421</v>
      </c>
      <c r="Q648" s="3">
        <v>3.1389</v>
      </c>
      <c r="R648" s="3">
        <v>3.1359</v>
      </c>
      <c r="S648" s="3">
        <v>3.1342</v>
      </c>
      <c r="T648" s="3">
        <v>3.1302</v>
      </c>
      <c r="U648" s="3">
        <v>3.1271</v>
      </c>
      <c r="V648" s="3">
        <v>3.1239</v>
      </c>
      <c r="W648" s="3">
        <v>3.1183</v>
      </c>
      <c r="X648" s="3">
        <v>3.1107</v>
      </c>
      <c r="Y648" s="3">
        <v>3.0987</v>
      </c>
      <c r="Z648" s="3">
        <v>3.0807</v>
      </c>
      <c r="AA648" s="3">
        <v>3.0547</v>
      </c>
      <c r="AB648" s="3">
        <v>3.016</v>
      </c>
      <c r="AC648" s="3">
        <v>2.963</v>
      </c>
      <c r="AD648" s="3">
        <v>2.89</v>
      </c>
      <c r="AE648" s="3">
        <v>2.7862</v>
      </c>
      <c r="AF648" s="3">
        <v>2.5938</v>
      </c>
    </row>
    <row r="649" ht="15.75" customHeight="1">
      <c r="C649" s="1">
        <v>2640.0</v>
      </c>
      <c r="D649" s="1">
        <v>2.5</v>
      </c>
      <c r="E649" s="41">
        <f t="shared" si="4"/>
        <v>1.833333333</v>
      </c>
      <c r="F649" s="3">
        <v>3.1621</v>
      </c>
      <c r="G649" s="3">
        <v>3.1609</v>
      </c>
      <c r="H649" s="3">
        <v>3.1604</v>
      </c>
      <c r="I649" s="3">
        <v>3.1595</v>
      </c>
      <c r="J649" s="3">
        <v>3.1651</v>
      </c>
      <c r="K649" s="3">
        <v>3.1551</v>
      </c>
      <c r="L649" s="3">
        <v>3.1531</v>
      </c>
      <c r="M649" s="3">
        <v>3.1499</v>
      </c>
      <c r="N649" s="3">
        <v>3.1469</v>
      </c>
      <c r="O649" s="3">
        <v>3.1435</v>
      </c>
      <c r="P649" s="3">
        <v>3.1406</v>
      </c>
      <c r="Q649" s="3">
        <v>3.1374</v>
      </c>
      <c r="R649" s="3">
        <v>3.1344</v>
      </c>
      <c r="S649" s="3">
        <v>3.133</v>
      </c>
      <c r="T649" s="3">
        <v>3.1288</v>
      </c>
      <c r="U649" s="3">
        <v>3.1256</v>
      </c>
      <c r="V649" s="3">
        <v>3.1224</v>
      </c>
      <c r="W649" s="3">
        <v>3.1163</v>
      </c>
      <c r="X649" s="3">
        <v>3.1079</v>
      </c>
      <c r="Y649" s="3">
        <v>3.0949</v>
      </c>
      <c r="Z649" s="3">
        <v>3.0751</v>
      </c>
      <c r="AA649" s="3">
        <v>3.0472</v>
      </c>
      <c r="AB649" s="3">
        <v>3.0062</v>
      </c>
      <c r="AC649" s="3">
        <v>2.9503</v>
      </c>
      <c r="AD649" s="3">
        <v>2.873</v>
      </c>
      <c r="AE649" s="3">
        <v>2.7608</v>
      </c>
      <c r="AF649" s="3">
        <v>2.5416</v>
      </c>
    </row>
    <row r="650" ht="15.75" customHeight="1">
      <c r="C650" s="1">
        <v>2650.0</v>
      </c>
      <c r="D650" s="1">
        <v>2.5</v>
      </c>
      <c r="E650" s="41">
        <f t="shared" si="4"/>
        <v>1.840277778</v>
      </c>
      <c r="F650" s="3">
        <v>3.1609</v>
      </c>
      <c r="G650" s="3">
        <v>3.1597</v>
      </c>
      <c r="H650" s="3">
        <v>3.1592</v>
      </c>
      <c r="I650" s="3">
        <v>3.1582</v>
      </c>
      <c r="J650" s="3">
        <v>3.1639</v>
      </c>
      <c r="K650" s="3">
        <v>3.1538</v>
      </c>
      <c r="L650" s="3">
        <v>3.1518</v>
      </c>
      <c r="M650" s="3">
        <v>3.1484</v>
      </c>
      <c r="N650" s="3">
        <v>3.1453</v>
      </c>
      <c r="O650" s="3">
        <v>3.142</v>
      </c>
      <c r="P650" s="3">
        <v>3.1391</v>
      </c>
      <c r="Q650" s="3">
        <v>3.1361</v>
      </c>
      <c r="R650" s="3">
        <v>3.133</v>
      </c>
      <c r="S650" s="3">
        <v>3.1317</v>
      </c>
      <c r="T650" s="3">
        <v>3.1274</v>
      </c>
      <c r="U650" s="3">
        <v>3.1241</v>
      </c>
      <c r="V650" s="3">
        <v>3.1207</v>
      </c>
      <c r="W650" s="3">
        <v>3.1141</v>
      </c>
      <c r="X650" s="3">
        <v>3.1048</v>
      </c>
      <c r="Y650" s="3">
        <v>3.0906</v>
      </c>
      <c r="Z650" s="3">
        <v>3.0692</v>
      </c>
      <c r="AA650" s="3">
        <v>3.0393</v>
      </c>
      <c r="AB650" s="3">
        <v>2.9957</v>
      </c>
      <c r="AC650" s="3">
        <v>2.9368</v>
      </c>
      <c r="AD650" s="3">
        <v>2.8544</v>
      </c>
      <c r="AE650" s="3">
        <v>2.7328</v>
      </c>
      <c r="AF650" s="3">
        <v>2.4998</v>
      </c>
    </row>
    <row r="651" ht="15.75" customHeight="1">
      <c r="C651" s="1">
        <v>2660.0</v>
      </c>
      <c r="D651" s="1">
        <v>2.5</v>
      </c>
      <c r="E651" s="41">
        <f t="shared" si="4"/>
        <v>1.847222222</v>
      </c>
      <c r="F651" s="3">
        <v>3.1597</v>
      </c>
      <c r="G651" s="3">
        <v>3.1585</v>
      </c>
      <c r="H651" s="3">
        <v>3.1578</v>
      </c>
      <c r="I651" s="3">
        <v>3.157</v>
      </c>
      <c r="J651" s="3">
        <v>3.1627</v>
      </c>
      <c r="K651" s="3">
        <v>3.1524</v>
      </c>
      <c r="L651" s="3">
        <v>3.1504</v>
      </c>
      <c r="M651" s="3">
        <v>3.1469</v>
      </c>
      <c r="N651" s="3">
        <v>3.1438</v>
      </c>
      <c r="O651" s="3">
        <v>3.1406</v>
      </c>
      <c r="P651" s="3">
        <v>3.1376</v>
      </c>
      <c r="Q651" s="3">
        <v>3.1345</v>
      </c>
      <c r="R651" s="3">
        <v>3.1317</v>
      </c>
      <c r="S651" s="3">
        <v>3.1302</v>
      </c>
      <c r="T651" s="3">
        <v>3.1259</v>
      </c>
      <c r="U651" s="3">
        <v>3.1226</v>
      </c>
      <c r="V651" s="3">
        <v>3.1188</v>
      </c>
      <c r="W651" s="3">
        <v>3.1119</v>
      </c>
      <c r="X651" s="3">
        <v>3.1014</v>
      </c>
      <c r="Y651" s="3">
        <v>3.0859</v>
      </c>
      <c r="Z651" s="3">
        <v>3.0628</v>
      </c>
      <c r="AA651" s="3">
        <v>3.0309</v>
      </c>
      <c r="AB651" s="3">
        <v>2.9848</v>
      </c>
      <c r="AC651" s="3">
        <v>2.9224</v>
      </c>
      <c r="AD651" s="3">
        <v>2.8345</v>
      </c>
      <c r="AE651" s="3">
        <v>2.7016</v>
      </c>
    </row>
    <row r="652" ht="15.75" customHeight="1">
      <c r="C652" s="1">
        <v>2670.0</v>
      </c>
      <c r="D652" s="1">
        <v>2.5</v>
      </c>
      <c r="E652" s="41">
        <f t="shared" si="4"/>
        <v>1.854166667</v>
      </c>
      <c r="F652" s="3">
        <v>3.1584</v>
      </c>
      <c r="G652" s="3">
        <v>3.1572</v>
      </c>
      <c r="H652" s="3">
        <v>3.1567</v>
      </c>
      <c r="I652" s="3">
        <v>3.1557</v>
      </c>
      <c r="J652" s="3">
        <v>3.1616</v>
      </c>
      <c r="K652" s="3">
        <v>3.1509</v>
      </c>
      <c r="L652" s="3">
        <v>3.1489</v>
      </c>
      <c r="M652" s="3">
        <v>3.1455</v>
      </c>
      <c r="N652" s="3">
        <v>3.1423</v>
      </c>
      <c r="O652" s="3">
        <v>3.1391</v>
      </c>
      <c r="P652" s="3">
        <v>3.1362</v>
      </c>
      <c r="Q652" s="3">
        <v>3.1332</v>
      </c>
      <c r="R652" s="3">
        <v>3.1303</v>
      </c>
      <c r="S652" s="3">
        <v>3.1288</v>
      </c>
      <c r="T652" s="3">
        <v>3.1246</v>
      </c>
      <c r="U652" s="3">
        <v>3.121</v>
      </c>
      <c r="V652" s="3">
        <v>3.117</v>
      </c>
      <c r="W652" s="3">
        <v>3.1094</v>
      </c>
      <c r="X652" s="3">
        <v>3.0977</v>
      </c>
      <c r="Y652" s="3">
        <v>3.081</v>
      </c>
      <c r="Z652" s="3">
        <v>3.0558</v>
      </c>
      <c r="AA652" s="3">
        <v>3.0219</v>
      </c>
      <c r="AB652" s="3">
        <v>2.9729</v>
      </c>
      <c r="AC652" s="3">
        <v>2.9071</v>
      </c>
      <c r="AD652" s="3">
        <v>2.8128</v>
      </c>
      <c r="AE652" s="3">
        <v>2.6663</v>
      </c>
    </row>
    <row r="653" ht="15.75" customHeight="1">
      <c r="C653" s="1">
        <v>2680.0</v>
      </c>
      <c r="D653" s="1">
        <v>2.5</v>
      </c>
      <c r="E653" s="41">
        <f t="shared" si="4"/>
        <v>1.861111111</v>
      </c>
      <c r="F653" s="3">
        <v>3.1572</v>
      </c>
      <c r="G653" s="3">
        <v>3.156</v>
      </c>
      <c r="H653" s="3">
        <v>3.1553</v>
      </c>
      <c r="I653" s="3">
        <v>3.1543</v>
      </c>
      <c r="J653" s="3">
        <v>3.1602</v>
      </c>
      <c r="K653" s="3">
        <v>3.1496</v>
      </c>
      <c r="L653" s="3">
        <v>3.1474</v>
      </c>
      <c r="M653" s="3">
        <v>3.144</v>
      </c>
      <c r="N653" s="3">
        <v>3.1408</v>
      </c>
      <c r="O653" s="3">
        <v>3.1376</v>
      </c>
      <c r="P653" s="3">
        <v>3.1347</v>
      </c>
      <c r="Q653" s="3">
        <v>3.1317</v>
      </c>
      <c r="R653" s="3">
        <v>3.1288</v>
      </c>
      <c r="S653" s="3">
        <v>3.1274</v>
      </c>
      <c r="T653" s="3">
        <v>3.1231</v>
      </c>
      <c r="U653" s="3">
        <v>3.1192</v>
      </c>
      <c r="V653" s="3">
        <v>3.1148</v>
      </c>
      <c r="W653" s="3">
        <v>3.1065</v>
      </c>
      <c r="X653" s="3">
        <v>3.0937</v>
      </c>
      <c r="Y653" s="3">
        <v>3.0754</v>
      </c>
      <c r="Z653" s="3">
        <v>3.0486</v>
      </c>
      <c r="AA653" s="3">
        <v>3.0123</v>
      </c>
      <c r="AB653" s="3">
        <v>2.9606</v>
      </c>
      <c r="AC653" s="3">
        <v>2.8907</v>
      </c>
      <c r="AD653" s="3">
        <v>2.7894</v>
      </c>
      <c r="AE653" s="3">
        <v>2.6247</v>
      </c>
    </row>
    <row r="654" ht="15.75" customHeight="1">
      <c r="C654" s="1">
        <v>2690.0</v>
      </c>
      <c r="D654" s="1">
        <v>2.5</v>
      </c>
      <c r="E654" s="41">
        <f t="shared" si="4"/>
        <v>1.868055556</v>
      </c>
      <c r="F654" s="3">
        <v>3.156</v>
      </c>
      <c r="G654" s="3">
        <v>3.1546</v>
      </c>
      <c r="H654" s="3">
        <v>3.1541</v>
      </c>
      <c r="I654" s="3">
        <v>3.1529</v>
      </c>
      <c r="J654" s="3">
        <v>3.159</v>
      </c>
      <c r="K654" s="3">
        <v>3.1481</v>
      </c>
      <c r="L654" s="3">
        <v>3.1459</v>
      </c>
      <c r="M654" s="3">
        <v>3.1425</v>
      </c>
      <c r="N654" s="3">
        <v>3.1393</v>
      </c>
      <c r="O654" s="3">
        <v>3.1361</v>
      </c>
      <c r="P654" s="3">
        <v>3.1334</v>
      </c>
      <c r="Q654" s="3">
        <v>3.1303</v>
      </c>
      <c r="R654" s="3">
        <v>3.1274</v>
      </c>
      <c r="S654" s="3">
        <v>3.1261</v>
      </c>
      <c r="T654" s="3">
        <v>3.1214</v>
      </c>
      <c r="U654" s="3">
        <v>3.1173</v>
      </c>
      <c r="V654" s="3">
        <v>3.1126</v>
      </c>
      <c r="W654" s="3">
        <v>3.1033</v>
      </c>
      <c r="X654" s="3">
        <v>3.0893</v>
      </c>
      <c r="Y654" s="3">
        <v>3.0695</v>
      </c>
      <c r="Z654" s="3">
        <v>3.0405</v>
      </c>
      <c r="AA654" s="3">
        <v>3.002</v>
      </c>
      <c r="AB654" s="3">
        <v>2.9474</v>
      </c>
      <c r="AC654" s="3">
        <v>2.8733</v>
      </c>
      <c r="AD654" s="3">
        <v>2.7635</v>
      </c>
      <c r="AE654" s="3">
        <v>2.5758</v>
      </c>
    </row>
    <row r="655" ht="15.75" customHeight="1">
      <c r="C655" s="1">
        <v>2700.0</v>
      </c>
      <c r="D655" s="1">
        <v>2.5</v>
      </c>
      <c r="E655" s="41">
        <f t="shared" si="4"/>
        <v>1.875</v>
      </c>
      <c r="F655" s="3">
        <v>3.1546</v>
      </c>
      <c r="G655" s="3">
        <v>3.1533</v>
      </c>
      <c r="H655" s="3">
        <v>3.1526</v>
      </c>
      <c r="I655" s="3">
        <v>3.1516</v>
      </c>
      <c r="J655" s="3">
        <v>3.1577</v>
      </c>
      <c r="K655" s="3">
        <v>3.1465</v>
      </c>
      <c r="L655" s="3">
        <v>3.1443</v>
      </c>
      <c r="M655" s="3">
        <v>3.1408</v>
      </c>
      <c r="N655" s="3">
        <v>3.1377</v>
      </c>
      <c r="O655" s="3">
        <v>3.1345</v>
      </c>
      <c r="P655" s="3">
        <v>3.1318</v>
      </c>
      <c r="Q655" s="3">
        <v>3.129</v>
      </c>
      <c r="R655" s="3">
        <v>3.1259</v>
      </c>
      <c r="S655" s="3">
        <v>3.1246</v>
      </c>
      <c r="T655" s="3">
        <v>3.1197</v>
      </c>
      <c r="U655" s="3">
        <v>3.1155</v>
      </c>
      <c r="V655" s="3">
        <v>3.1102</v>
      </c>
      <c r="W655" s="3">
        <v>3.0999</v>
      </c>
      <c r="X655" s="3">
        <v>3.0846</v>
      </c>
      <c r="Y655" s="3">
        <v>3.0631</v>
      </c>
      <c r="Z655" s="3">
        <v>3.032</v>
      </c>
      <c r="AA655" s="3">
        <v>2.9912</v>
      </c>
      <c r="AB655" s="3">
        <v>2.9334</v>
      </c>
      <c r="AC655" s="3">
        <v>2.8544</v>
      </c>
      <c r="AD655" s="3">
        <v>2.7352</v>
      </c>
      <c r="AE655" s="3">
        <v>2.5195</v>
      </c>
    </row>
    <row r="656" ht="15.75" customHeight="1">
      <c r="C656" s="1">
        <v>2710.0</v>
      </c>
      <c r="D656" s="1">
        <v>2.5</v>
      </c>
      <c r="E656" s="41">
        <f t="shared" si="4"/>
        <v>1.881944444</v>
      </c>
      <c r="F656" s="3">
        <v>3.1533</v>
      </c>
      <c r="G656" s="3">
        <v>3.1519</v>
      </c>
      <c r="H656" s="3">
        <v>3.1513</v>
      </c>
      <c r="I656" s="3">
        <v>3.1502</v>
      </c>
      <c r="J656" s="3">
        <v>3.1563</v>
      </c>
      <c r="K656" s="3">
        <v>3.145</v>
      </c>
      <c r="L656" s="3">
        <v>3.1428</v>
      </c>
      <c r="M656" s="3">
        <v>3.1393</v>
      </c>
      <c r="N656" s="3">
        <v>3.1362</v>
      </c>
      <c r="O656" s="3">
        <v>3.133</v>
      </c>
      <c r="P656" s="3">
        <v>3.1305</v>
      </c>
      <c r="Q656" s="3">
        <v>3.1274</v>
      </c>
      <c r="R656" s="3">
        <v>3.1246</v>
      </c>
      <c r="S656" s="3">
        <v>3.1231</v>
      </c>
      <c r="T656" s="3">
        <v>3.118</v>
      </c>
      <c r="U656" s="3">
        <v>3.1134</v>
      </c>
      <c r="V656" s="3">
        <v>3.1075</v>
      </c>
      <c r="W656" s="3">
        <v>3.0962</v>
      </c>
      <c r="X656" s="3">
        <v>3.0793</v>
      </c>
      <c r="Y656" s="3">
        <v>3.0562</v>
      </c>
      <c r="Z656" s="3">
        <v>3.0229</v>
      </c>
      <c r="AA656" s="3">
        <v>2.9797</v>
      </c>
      <c r="AB656" s="3">
        <v>2.9186</v>
      </c>
      <c r="AC656" s="3">
        <v>2.8341</v>
      </c>
      <c r="AD656" s="3">
        <v>2.7034</v>
      </c>
      <c r="AE656" s="3">
        <v>2.4999</v>
      </c>
    </row>
    <row r="657" ht="15.75" customHeight="1">
      <c r="C657" s="1">
        <v>2720.0</v>
      </c>
      <c r="D657" s="1">
        <v>2.5</v>
      </c>
      <c r="E657" s="41">
        <f t="shared" si="4"/>
        <v>1.888888889</v>
      </c>
      <c r="F657" s="3">
        <v>3.1519</v>
      </c>
      <c r="G657" s="3">
        <v>3.1506</v>
      </c>
      <c r="H657" s="3">
        <v>3.1499</v>
      </c>
      <c r="I657" s="3">
        <v>3.1487</v>
      </c>
      <c r="J657" s="3">
        <v>3.155</v>
      </c>
      <c r="K657" s="3">
        <v>3.1435</v>
      </c>
      <c r="L657" s="3">
        <v>3.1413</v>
      </c>
      <c r="M657" s="3">
        <v>3.1377</v>
      </c>
      <c r="N657" s="3">
        <v>3.1347</v>
      </c>
      <c r="O657" s="3">
        <v>3.1317</v>
      </c>
      <c r="P657" s="3">
        <v>3.129</v>
      </c>
      <c r="Q657" s="3">
        <v>3.1261</v>
      </c>
      <c r="R657" s="3">
        <v>3.1231</v>
      </c>
      <c r="S657" s="3">
        <v>3.1215</v>
      </c>
      <c r="T657" s="3">
        <v>3.1161</v>
      </c>
      <c r="U657" s="3">
        <v>3.1111</v>
      </c>
      <c r="V657" s="3">
        <v>3.1045</v>
      </c>
      <c r="W657" s="3">
        <v>3.0922</v>
      </c>
      <c r="X657" s="3">
        <v>3.0737</v>
      </c>
      <c r="Y657" s="3">
        <v>3.0488</v>
      </c>
      <c r="Z657" s="3">
        <v>3.0133</v>
      </c>
      <c r="AA657" s="3">
        <v>2.9675</v>
      </c>
      <c r="AB657" s="3">
        <v>2.9027</v>
      </c>
      <c r="AC657" s="3">
        <v>2.812</v>
      </c>
      <c r="AD657" s="3">
        <v>2.6675</v>
      </c>
    </row>
    <row r="658" ht="15.75" customHeight="1">
      <c r="C658" s="1">
        <v>2730.0</v>
      </c>
      <c r="D658" s="1">
        <v>2.5</v>
      </c>
      <c r="E658" s="41">
        <f t="shared" si="4"/>
        <v>1.895833333</v>
      </c>
      <c r="F658" s="3">
        <v>3.1506</v>
      </c>
      <c r="G658" s="3">
        <v>3.1492</v>
      </c>
      <c r="H658" s="3">
        <v>3.1484</v>
      </c>
      <c r="I658" s="3">
        <v>3.1472</v>
      </c>
      <c r="J658" s="3">
        <v>3.1536</v>
      </c>
      <c r="K658" s="3">
        <v>3.1418</v>
      </c>
      <c r="L658" s="3">
        <v>3.1396</v>
      </c>
      <c r="M658" s="3">
        <v>3.1361</v>
      </c>
      <c r="N658" s="3">
        <v>3.1332</v>
      </c>
      <c r="O658" s="3">
        <v>3.1302</v>
      </c>
      <c r="P658" s="3">
        <v>3.1274</v>
      </c>
      <c r="Q658" s="3">
        <v>3.1246</v>
      </c>
      <c r="R658" s="3">
        <v>3.1215</v>
      </c>
      <c r="S658" s="3">
        <v>3.1198</v>
      </c>
      <c r="T658" s="3">
        <v>3.1143</v>
      </c>
      <c r="U658" s="3">
        <v>3.1087</v>
      </c>
      <c r="V658" s="3">
        <v>3.1013</v>
      </c>
      <c r="W658" s="3">
        <v>3.0876</v>
      </c>
      <c r="X658" s="3">
        <v>3.0675</v>
      </c>
      <c r="Y658" s="3">
        <v>3.0407</v>
      </c>
      <c r="Z658" s="3">
        <v>3.003</v>
      </c>
      <c r="AA658" s="3">
        <v>2.9545</v>
      </c>
      <c r="AB658" s="3">
        <v>2.8856</v>
      </c>
      <c r="AC658" s="3">
        <v>2.788</v>
      </c>
      <c r="AD658" s="3">
        <v>2.6252</v>
      </c>
    </row>
    <row r="659" ht="15.75" customHeight="1">
      <c r="C659" s="1">
        <v>2740.0</v>
      </c>
      <c r="D659" s="1">
        <v>2.5</v>
      </c>
      <c r="E659" s="41">
        <f t="shared" si="4"/>
        <v>1.902777778</v>
      </c>
      <c r="F659" s="3">
        <v>3.1492</v>
      </c>
      <c r="G659" s="3">
        <v>3.1477</v>
      </c>
      <c r="H659" s="3">
        <v>3.147</v>
      </c>
      <c r="I659" s="3">
        <v>3.1457</v>
      </c>
      <c r="J659" s="3">
        <v>3.1521</v>
      </c>
      <c r="K659" s="3">
        <v>3.1403</v>
      </c>
      <c r="L659" s="3">
        <v>3.1381</v>
      </c>
      <c r="M659" s="3">
        <v>3.1345</v>
      </c>
      <c r="N659" s="3">
        <v>3.1317</v>
      </c>
      <c r="O659" s="3">
        <v>3.1286</v>
      </c>
      <c r="P659" s="3">
        <v>3.1261</v>
      </c>
      <c r="Q659" s="3">
        <v>3.1231</v>
      </c>
      <c r="R659" s="3">
        <v>3.1198</v>
      </c>
      <c r="S659" s="3">
        <v>3.1182</v>
      </c>
      <c r="T659" s="3">
        <v>3.1121</v>
      </c>
      <c r="U659" s="3">
        <v>3.106</v>
      </c>
      <c r="V659" s="3">
        <v>3.0977</v>
      </c>
      <c r="W659" s="3">
        <v>3.0827</v>
      </c>
      <c r="X659" s="3">
        <v>3.0609</v>
      </c>
      <c r="Y659" s="3">
        <v>3.032</v>
      </c>
      <c r="Z659" s="3">
        <v>2.992</v>
      </c>
      <c r="AA659" s="3">
        <v>2.9408</v>
      </c>
      <c r="AB659" s="3">
        <v>2.8672</v>
      </c>
      <c r="AC659" s="3">
        <v>2.7615</v>
      </c>
      <c r="AD659" s="3">
        <v>2.5749</v>
      </c>
    </row>
    <row r="660" ht="15.75" customHeight="1">
      <c r="C660" s="1">
        <v>2750.0</v>
      </c>
      <c r="D660" s="1">
        <v>2.5</v>
      </c>
      <c r="E660" s="41">
        <f t="shared" si="4"/>
        <v>1.909722222</v>
      </c>
      <c r="F660" s="3">
        <v>3.1477</v>
      </c>
      <c r="G660" s="3">
        <v>3.1464</v>
      </c>
      <c r="H660" s="3">
        <v>3.1455</v>
      </c>
      <c r="I660" s="3">
        <v>3.1442</v>
      </c>
      <c r="J660" s="3">
        <v>3.1506</v>
      </c>
      <c r="K660" s="3">
        <v>3.1386</v>
      </c>
      <c r="L660" s="3">
        <v>3.1364</v>
      </c>
      <c r="M660" s="3">
        <v>3.133</v>
      </c>
      <c r="N660" s="3">
        <v>3.1302</v>
      </c>
      <c r="O660" s="3">
        <v>3.1271</v>
      </c>
      <c r="P660" s="3">
        <v>3.1246</v>
      </c>
      <c r="Q660" s="3">
        <v>3.1215</v>
      </c>
      <c r="R660" s="3">
        <v>3.1182</v>
      </c>
      <c r="S660" s="3">
        <v>3.1165</v>
      </c>
      <c r="T660" s="3">
        <v>3.1099</v>
      </c>
      <c r="U660" s="3">
        <v>3.103</v>
      </c>
      <c r="V660" s="3">
        <v>3.0938</v>
      </c>
      <c r="W660" s="3">
        <v>3.0773</v>
      </c>
      <c r="X660" s="3">
        <v>3.0537</v>
      </c>
      <c r="Y660" s="3">
        <v>3.0229</v>
      </c>
      <c r="Z660" s="3">
        <v>2.9802</v>
      </c>
      <c r="AA660" s="3">
        <v>2.9262</v>
      </c>
      <c r="AB660" s="3">
        <v>2.8476</v>
      </c>
      <c r="AC660" s="3">
        <v>2.7323</v>
      </c>
      <c r="AD660" s="3">
        <v>2.5168</v>
      </c>
    </row>
    <row r="661" ht="15.75" customHeight="1">
      <c r="C661" s="1">
        <v>2760.0</v>
      </c>
      <c r="D661" s="1">
        <v>2.5</v>
      </c>
      <c r="E661" s="41">
        <f t="shared" si="4"/>
        <v>1.916666667</v>
      </c>
      <c r="F661" s="3">
        <v>3.1462</v>
      </c>
      <c r="G661" s="3">
        <v>3.1448</v>
      </c>
      <c r="H661" s="3">
        <v>3.144</v>
      </c>
      <c r="I661" s="3">
        <v>3.1426</v>
      </c>
      <c r="J661" s="3">
        <v>3.1492</v>
      </c>
      <c r="K661" s="3">
        <v>3.1369</v>
      </c>
      <c r="L661" s="3">
        <v>3.1347</v>
      </c>
      <c r="M661" s="3">
        <v>3.1313</v>
      </c>
      <c r="N661" s="3">
        <v>3.1286</v>
      </c>
      <c r="O661" s="3">
        <v>3.1256</v>
      </c>
      <c r="P661" s="3">
        <v>3.1231</v>
      </c>
      <c r="Q661" s="3">
        <v>3.12</v>
      </c>
      <c r="R661" s="3">
        <v>3.1165</v>
      </c>
      <c r="S661" s="3">
        <v>3.1144</v>
      </c>
      <c r="T661" s="3">
        <v>3.1074</v>
      </c>
      <c r="U661" s="3">
        <v>3.0998</v>
      </c>
      <c r="V661" s="3">
        <v>3.0896</v>
      </c>
      <c r="W661" s="3">
        <v>3.0714</v>
      </c>
      <c r="X661" s="3">
        <v>3.0459</v>
      </c>
      <c r="Y661" s="3">
        <v>3.013</v>
      </c>
      <c r="Z661" s="3">
        <v>2.9679</v>
      </c>
      <c r="AA661" s="3">
        <v>2.9106</v>
      </c>
      <c r="AB661" s="3">
        <v>2.8262</v>
      </c>
      <c r="AC661" s="3">
        <v>2.6995</v>
      </c>
      <c r="AD661" s="3">
        <v>2.4999</v>
      </c>
    </row>
    <row r="662" ht="15.75" customHeight="1">
      <c r="C662" s="1">
        <v>2770.0</v>
      </c>
      <c r="D662" s="1">
        <v>2.5</v>
      </c>
      <c r="E662" s="41">
        <f t="shared" si="4"/>
        <v>1.923611111</v>
      </c>
      <c r="F662" s="3">
        <v>3.1448</v>
      </c>
      <c r="G662" s="3">
        <v>3.1432</v>
      </c>
      <c r="H662" s="3">
        <v>3.1423</v>
      </c>
      <c r="I662" s="3">
        <v>3.141</v>
      </c>
      <c r="J662" s="3">
        <v>3.1477</v>
      </c>
      <c r="K662" s="3">
        <v>3.1354</v>
      </c>
      <c r="L662" s="3">
        <v>3.1332</v>
      </c>
      <c r="M662" s="3">
        <v>3.1298</v>
      </c>
      <c r="N662" s="3">
        <v>3.1271</v>
      </c>
      <c r="O662" s="3">
        <v>3.1242</v>
      </c>
      <c r="P662" s="3">
        <v>3.1215</v>
      </c>
      <c r="Q662" s="3">
        <v>3.1183</v>
      </c>
      <c r="R662" s="3">
        <v>3.1146</v>
      </c>
      <c r="S662" s="3">
        <v>3.1124</v>
      </c>
      <c r="T662" s="3">
        <v>3.1047</v>
      </c>
      <c r="U662" s="3">
        <v>3.0962</v>
      </c>
      <c r="V662" s="3">
        <v>3.0849</v>
      </c>
      <c r="W662" s="3">
        <v>3.0651</v>
      </c>
      <c r="X662" s="3">
        <v>3.0374</v>
      </c>
      <c r="Y662" s="3">
        <v>3.0025</v>
      </c>
      <c r="Z662" s="3">
        <v>2.9547</v>
      </c>
      <c r="AA662" s="3">
        <v>2.8939</v>
      </c>
      <c r="AB662" s="3">
        <v>2.8029</v>
      </c>
      <c r="AC662" s="3">
        <v>2.6622</v>
      </c>
    </row>
    <row r="663" ht="15.75" customHeight="1">
      <c r="C663" s="1">
        <v>2780.0</v>
      </c>
      <c r="D663" s="1">
        <v>2.5</v>
      </c>
      <c r="E663" s="41">
        <f t="shared" si="4"/>
        <v>1.930555556</v>
      </c>
      <c r="F663" s="3">
        <v>3.1433</v>
      </c>
      <c r="G663" s="3">
        <v>3.1416</v>
      </c>
      <c r="H663" s="3">
        <v>3.1408</v>
      </c>
      <c r="I663" s="3">
        <v>3.1393</v>
      </c>
      <c r="J663" s="3">
        <v>3.146</v>
      </c>
      <c r="K663" s="3">
        <v>3.1337</v>
      </c>
      <c r="L663" s="3">
        <v>3.1315</v>
      </c>
      <c r="M663" s="3">
        <v>3.1283</v>
      </c>
      <c r="N663" s="3">
        <v>3.1256</v>
      </c>
      <c r="O663" s="3">
        <v>3.1227</v>
      </c>
      <c r="P663" s="3">
        <v>3.12</v>
      </c>
      <c r="Q663" s="3">
        <v>3.1166</v>
      </c>
      <c r="R663" s="3">
        <v>3.1128</v>
      </c>
      <c r="S663" s="3">
        <v>3.1102</v>
      </c>
      <c r="T663" s="3">
        <v>3.1018</v>
      </c>
      <c r="U663" s="3">
        <v>3.0923</v>
      </c>
      <c r="V663" s="3">
        <v>3.0798</v>
      </c>
      <c r="W663" s="3">
        <v>3.0582</v>
      </c>
      <c r="X663" s="3">
        <v>3.0285</v>
      </c>
      <c r="Y663" s="3">
        <v>2.9913</v>
      </c>
      <c r="Z663" s="3">
        <v>2.9405</v>
      </c>
      <c r="AA663" s="3">
        <v>2.8758</v>
      </c>
      <c r="AB663" s="3">
        <v>2.7776</v>
      </c>
      <c r="AC663" s="3">
        <v>2.6181</v>
      </c>
    </row>
    <row r="664" ht="15.75" customHeight="1">
      <c r="C664" s="1">
        <v>2790.0</v>
      </c>
      <c r="D664" s="1">
        <v>2.5</v>
      </c>
      <c r="E664" s="41">
        <f t="shared" si="4"/>
        <v>1.9375</v>
      </c>
      <c r="F664" s="3">
        <v>3.1416</v>
      </c>
      <c r="G664" s="3">
        <v>3.1401</v>
      </c>
      <c r="H664" s="3">
        <v>3.1391</v>
      </c>
      <c r="I664" s="3">
        <v>3.1376</v>
      </c>
      <c r="J664" s="3">
        <v>3.1445</v>
      </c>
      <c r="K664" s="3">
        <v>3.132</v>
      </c>
      <c r="L664" s="3">
        <v>3.13</v>
      </c>
      <c r="M664" s="3">
        <v>3.1268</v>
      </c>
      <c r="N664" s="3">
        <v>3.1241</v>
      </c>
      <c r="O664" s="3">
        <v>3.1212</v>
      </c>
      <c r="P664" s="3">
        <v>3.1185</v>
      </c>
      <c r="Q664" s="3">
        <v>3.115</v>
      </c>
      <c r="R664" s="3">
        <v>3.1107</v>
      </c>
      <c r="S664" s="3">
        <v>3.1079</v>
      </c>
      <c r="T664" s="3">
        <v>3.0986</v>
      </c>
      <c r="U664" s="3">
        <v>3.0879</v>
      </c>
      <c r="V664" s="3">
        <v>3.0743</v>
      </c>
      <c r="W664" s="3">
        <v>3.0508</v>
      </c>
      <c r="X664" s="3">
        <v>3.0189</v>
      </c>
      <c r="Y664" s="3">
        <v>2.9794</v>
      </c>
      <c r="Z664" s="3">
        <v>2.9255</v>
      </c>
      <c r="AA664" s="3">
        <v>2.8564</v>
      </c>
      <c r="AB664" s="3">
        <v>2.7492</v>
      </c>
      <c r="AC664" s="3">
        <v>2.5656</v>
      </c>
    </row>
    <row r="665" ht="15.75" customHeight="1">
      <c r="C665" s="1">
        <v>2800.0</v>
      </c>
      <c r="D665" s="1">
        <v>2.5</v>
      </c>
      <c r="E665" s="41">
        <f t="shared" si="4"/>
        <v>1.944444444</v>
      </c>
      <c r="F665" s="3">
        <v>3.1401</v>
      </c>
      <c r="G665" s="3">
        <v>3.1384</v>
      </c>
      <c r="H665" s="3">
        <v>3.1374</v>
      </c>
      <c r="I665" s="3">
        <v>3.1359</v>
      </c>
      <c r="J665" s="3">
        <v>3.143</v>
      </c>
      <c r="K665" s="3">
        <v>3.1303</v>
      </c>
      <c r="L665" s="3">
        <v>3.1283</v>
      </c>
      <c r="M665" s="3">
        <v>3.1251</v>
      </c>
      <c r="N665" s="3">
        <v>3.1226</v>
      </c>
      <c r="O665" s="3">
        <v>3.1195</v>
      </c>
      <c r="P665" s="3">
        <v>3.1168</v>
      </c>
      <c r="Q665" s="3">
        <v>3.1131</v>
      </c>
      <c r="R665" s="3">
        <v>3.1085</v>
      </c>
      <c r="S665" s="3">
        <v>3.1053</v>
      </c>
      <c r="T665" s="3">
        <v>3.095</v>
      </c>
      <c r="U665" s="3">
        <v>3.0832</v>
      </c>
      <c r="V665" s="3">
        <v>3.0682</v>
      </c>
      <c r="W665" s="3">
        <v>3.0427</v>
      </c>
      <c r="X665" s="3">
        <v>3.0086</v>
      </c>
      <c r="Y665" s="3">
        <v>2.9667</v>
      </c>
      <c r="Z665" s="3">
        <v>2.9094</v>
      </c>
      <c r="AA665" s="3">
        <v>2.8355</v>
      </c>
      <c r="AB665" s="3">
        <v>2.7179</v>
      </c>
      <c r="AC665" s="3">
        <v>2.5047</v>
      </c>
    </row>
    <row r="666" ht="15.75" customHeight="1">
      <c r="C666" s="1">
        <v>2810.0</v>
      </c>
      <c r="D666" s="1">
        <v>2.5</v>
      </c>
      <c r="E666" s="41">
        <f t="shared" si="4"/>
        <v>1.951388889</v>
      </c>
      <c r="F666" s="3">
        <v>3.1384</v>
      </c>
      <c r="G666" s="3">
        <v>3.1367</v>
      </c>
      <c r="H666" s="3">
        <v>3.1357</v>
      </c>
      <c r="I666" s="3">
        <v>3.1342</v>
      </c>
      <c r="J666" s="3">
        <v>3.1413</v>
      </c>
      <c r="K666" s="3">
        <v>3.1286</v>
      </c>
      <c r="L666" s="3">
        <v>3.1266</v>
      </c>
      <c r="M666" s="3">
        <v>3.1236</v>
      </c>
      <c r="N666" s="3">
        <v>3.121</v>
      </c>
      <c r="O666" s="3">
        <v>3.118</v>
      </c>
      <c r="P666" s="3">
        <v>3.1151</v>
      </c>
      <c r="Q666" s="3">
        <v>3.1112</v>
      </c>
      <c r="R666" s="3">
        <v>3.1062</v>
      </c>
      <c r="S666" s="3">
        <v>3.1025</v>
      </c>
      <c r="T666" s="3">
        <v>3.0911</v>
      </c>
      <c r="U666" s="3">
        <v>3.0781</v>
      </c>
      <c r="V666" s="3">
        <v>3.0614</v>
      </c>
      <c r="W666" s="3">
        <v>3.0341</v>
      </c>
      <c r="X666" s="3">
        <v>2.9976</v>
      </c>
      <c r="Y666" s="3">
        <v>2.953</v>
      </c>
      <c r="Z666" s="3">
        <v>2.8924</v>
      </c>
      <c r="AA666" s="3">
        <v>2.8127</v>
      </c>
      <c r="AB666" s="3">
        <v>2.6826</v>
      </c>
      <c r="AC666" s="3">
        <v>2.4999</v>
      </c>
    </row>
    <row r="667" ht="15.75" customHeight="1">
      <c r="C667" s="1">
        <v>2820.0</v>
      </c>
      <c r="D667" s="1">
        <v>2.5</v>
      </c>
      <c r="E667" s="41">
        <f t="shared" si="4"/>
        <v>1.958333333</v>
      </c>
      <c r="F667" s="3">
        <v>3.1367</v>
      </c>
      <c r="G667" s="3">
        <v>3.135</v>
      </c>
      <c r="H667" s="3">
        <v>3.1339</v>
      </c>
      <c r="I667" s="3">
        <v>3.1325</v>
      </c>
      <c r="J667" s="3">
        <v>3.1396</v>
      </c>
      <c r="K667" s="3">
        <v>3.1269</v>
      </c>
      <c r="L667" s="3">
        <v>3.1251</v>
      </c>
      <c r="M667" s="3">
        <v>3.122</v>
      </c>
      <c r="N667" s="3">
        <v>3.1193</v>
      </c>
      <c r="O667" s="3">
        <v>3.1163</v>
      </c>
      <c r="P667" s="3">
        <v>3.1133</v>
      </c>
      <c r="Q667" s="3">
        <v>3.1092</v>
      </c>
      <c r="R667" s="3">
        <v>3.1036</v>
      </c>
      <c r="S667" s="3">
        <v>3.0992</v>
      </c>
      <c r="T667" s="3">
        <v>3.0868</v>
      </c>
      <c r="U667" s="3">
        <v>3.0724</v>
      </c>
      <c r="V667" s="3">
        <v>3.0543</v>
      </c>
      <c r="W667" s="3">
        <v>3.0246</v>
      </c>
      <c r="X667" s="3">
        <v>2.9858</v>
      </c>
      <c r="Y667" s="3">
        <v>2.9387</v>
      </c>
      <c r="Z667" s="3">
        <v>2.8738</v>
      </c>
      <c r="AA667" s="3">
        <v>2.7877</v>
      </c>
      <c r="AB667" s="3">
        <v>2.6418</v>
      </c>
    </row>
    <row r="668" ht="15.75" customHeight="1">
      <c r="C668" s="1">
        <v>2830.0</v>
      </c>
      <c r="D668" s="1">
        <v>2.5</v>
      </c>
      <c r="E668" s="41">
        <f t="shared" si="4"/>
        <v>1.965277778</v>
      </c>
      <c r="F668" s="3">
        <v>3.135</v>
      </c>
      <c r="G668" s="3">
        <v>3.1332</v>
      </c>
      <c r="H668" s="3">
        <v>3.1322</v>
      </c>
      <c r="I668" s="3">
        <v>3.1307</v>
      </c>
      <c r="J668" s="3">
        <v>3.1381</v>
      </c>
      <c r="K668" s="3">
        <v>3.1253</v>
      </c>
      <c r="L668" s="3">
        <v>3.1234</v>
      </c>
      <c r="M668" s="3">
        <v>3.1205</v>
      </c>
      <c r="N668" s="3">
        <v>3.1178</v>
      </c>
      <c r="O668" s="3">
        <v>3.1146</v>
      </c>
      <c r="P668" s="3">
        <v>3.1114</v>
      </c>
      <c r="Q668" s="3">
        <v>3.107</v>
      </c>
      <c r="R668" s="3">
        <v>3.1009</v>
      </c>
      <c r="S668" s="3">
        <v>3.0959</v>
      </c>
      <c r="T668" s="3">
        <v>3.082</v>
      </c>
      <c r="U668" s="3">
        <v>3.0663</v>
      </c>
      <c r="V668" s="3">
        <v>3.0464</v>
      </c>
      <c r="W668" s="3">
        <v>3.0146</v>
      </c>
      <c r="X668" s="3">
        <v>2.9731</v>
      </c>
      <c r="Y668" s="3">
        <v>2.9231</v>
      </c>
      <c r="Z668" s="3">
        <v>2.8539</v>
      </c>
      <c r="AA668" s="3">
        <v>2.7602</v>
      </c>
      <c r="AB668" s="3">
        <v>2.5925</v>
      </c>
    </row>
    <row r="669" ht="15.75" customHeight="1">
      <c r="C669" s="1">
        <v>2840.0</v>
      </c>
      <c r="D669" s="1">
        <v>2.5</v>
      </c>
      <c r="E669" s="41">
        <f t="shared" si="4"/>
        <v>1.972222222</v>
      </c>
      <c r="F669" s="3">
        <v>3.1334</v>
      </c>
      <c r="G669" s="3">
        <v>3.1315</v>
      </c>
      <c r="H669" s="3">
        <v>3.1303</v>
      </c>
      <c r="I669" s="3">
        <v>3.129</v>
      </c>
      <c r="J669" s="3">
        <v>3.1364</v>
      </c>
      <c r="K669" s="3">
        <v>3.1236</v>
      </c>
      <c r="L669" s="3">
        <v>3.1219</v>
      </c>
      <c r="M669" s="3">
        <v>3.1188</v>
      </c>
      <c r="N669" s="3">
        <v>3.1161</v>
      </c>
      <c r="O669" s="3">
        <v>3.1129</v>
      </c>
      <c r="P669" s="3">
        <v>3.1094</v>
      </c>
      <c r="Q669" s="3">
        <v>3.1047</v>
      </c>
      <c r="R669" s="3">
        <v>3.0979</v>
      </c>
      <c r="S669" s="3">
        <v>3.092</v>
      </c>
      <c r="T669" s="3">
        <v>3.077</v>
      </c>
      <c r="U669" s="3">
        <v>3.0596</v>
      </c>
      <c r="V669" s="3">
        <v>3.0379</v>
      </c>
      <c r="W669" s="3">
        <v>3.0038</v>
      </c>
      <c r="X669" s="3">
        <v>2.9598</v>
      </c>
      <c r="Y669" s="3">
        <v>2.9066</v>
      </c>
      <c r="Z669" s="3">
        <v>2.8323</v>
      </c>
      <c r="AA669" s="3">
        <v>2.7296</v>
      </c>
      <c r="AB669" s="3">
        <v>2.5347</v>
      </c>
    </row>
    <row r="670" ht="15.75" customHeight="1">
      <c r="C670" s="1">
        <v>2850.0</v>
      </c>
      <c r="D670" s="1">
        <v>2.5</v>
      </c>
      <c r="E670" s="41">
        <f t="shared" si="4"/>
        <v>1.979166667</v>
      </c>
      <c r="F670" s="3">
        <v>3.1317</v>
      </c>
      <c r="G670" s="3">
        <v>3.1296</v>
      </c>
      <c r="H670" s="3">
        <v>3.1285</v>
      </c>
      <c r="I670" s="3">
        <v>3.1271</v>
      </c>
      <c r="J670" s="3">
        <v>3.1349</v>
      </c>
      <c r="K670" s="3">
        <v>3.1219</v>
      </c>
      <c r="L670" s="3">
        <v>3.1202</v>
      </c>
      <c r="M670" s="3">
        <v>3.1173</v>
      </c>
      <c r="N670" s="3">
        <v>3.1144</v>
      </c>
      <c r="O670" s="3">
        <v>3.1111</v>
      </c>
      <c r="P670" s="3">
        <v>3.1074</v>
      </c>
      <c r="Q670" s="3">
        <v>3.1021</v>
      </c>
      <c r="R670" s="3">
        <v>3.0945</v>
      </c>
      <c r="S670" s="3">
        <v>3.0879</v>
      </c>
      <c r="T670" s="3">
        <v>3.0712</v>
      </c>
      <c r="U670" s="3">
        <v>3.0523</v>
      </c>
      <c r="V670" s="3">
        <v>3.029</v>
      </c>
      <c r="W670" s="3">
        <v>2.9924</v>
      </c>
      <c r="X670" s="3">
        <v>2.9452</v>
      </c>
      <c r="Y670" s="3">
        <v>2.8887</v>
      </c>
      <c r="Z670" s="3">
        <v>2.8086</v>
      </c>
      <c r="AA670" s="3">
        <v>2.6951</v>
      </c>
      <c r="AB670" s="3">
        <v>2.4998</v>
      </c>
    </row>
    <row r="671" ht="15.75" customHeight="1">
      <c r="C671" s="1">
        <v>2860.0</v>
      </c>
      <c r="D671" s="1">
        <v>2.5</v>
      </c>
      <c r="E671" s="41">
        <f t="shared" si="4"/>
        <v>1.986111111</v>
      </c>
      <c r="F671" s="3">
        <v>3.1298</v>
      </c>
      <c r="G671" s="3">
        <v>3.1278</v>
      </c>
      <c r="H671" s="3">
        <v>3.1266</v>
      </c>
      <c r="I671" s="3">
        <v>3.1253</v>
      </c>
      <c r="J671" s="3">
        <v>3.1332</v>
      </c>
      <c r="K671" s="3">
        <v>3.1202</v>
      </c>
      <c r="L671" s="3">
        <v>3.1185</v>
      </c>
      <c r="M671" s="3">
        <v>3.1156</v>
      </c>
      <c r="N671" s="3">
        <v>3.1128</v>
      </c>
      <c r="O671" s="3">
        <v>3.1092</v>
      </c>
      <c r="P671" s="3">
        <v>3.1052</v>
      </c>
      <c r="Q671" s="3">
        <v>3.0994</v>
      </c>
      <c r="R671" s="3">
        <v>3.091</v>
      </c>
      <c r="S671" s="3">
        <v>3.0832</v>
      </c>
      <c r="T671" s="3">
        <v>3.0651</v>
      </c>
      <c r="U671" s="3">
        <v>3.0444</v>
      </c>
      <c r="V671" s="3">
        <v>3.0192</v>
      </c>
      <c r="W671" s="3">
        <v>2.98</v>
      </c>
      <c r="X671" s="3">
        <v>2.9299</v>
      </c>
      <c r="Y671" s="3">
        <v>2.8696</v>
      </c>
      <c r="Z671" s="3">
        <v>2.7826</v>
      </c>
      <c r="AA671" s="3">
        <v>2.6556</v>
      </c>
    </row>
    <row r="672" ht="15.75" customHeight="1">
      <c r="C672" s="1">
        <v>2870.0</v>
      </c>
      <c r="D672" s="1">
        <v>2.5</v>
      </c>
      <c r="E672" s="41">
        <f t="shared" si="4"/>
        <v>1.993055556</v>
      </c>
      <c r="F672" s="3">
        <v>3.128</v>
      </c>
      <c r="G672" s="3">
        <v>3.1259</v>
      </c>
      <c r="H672" s="3">
        <v>3.1247</v>
      </c>
      <c r="I672" s="3">
        <v>3.1236</v>
      </c>
      <c r="J672" s="3">
        <v>3.1317</v>
      </c>
      <c r="K672" s="3">
        <v>3.1185</v>
      </c>
      <c r="L672" s="3">
        <v>3.1168</v>
      </c>
      <c r="M672" s="3">
        <v>3.1139</v>
      </c>
      <c r="N672" s="3">
        <v>3.1109</v>
      </c>
      <c r="O672" s="3">
        <v>3.1072</v>
      </c>
      <c r="P672" s="3">
        <v>3.1028</v>
      </c>
      <c r="Q672" s="3">
        <v>3.0964</v>
      </c>
      <c r="R672" s="3">
        <v>3.0869</v>
      </c>
      <c r="S672" s="3">
        <v>3.0783</v>
      </c>
      <c r="T672" s="3">
        <v>3.0584</v>
      </c>
      <c r="U672" s="3">
        <v>3.0359</v>
      </c>
      <c r="V672" s="3">
        <v>3.0086</v>
      </c>
      <c r="W672" s="3">
        <v>2.9669</v>
      </c>
      <c r="X672" s="3">
        <v>2.9135</v>
      </c>
      <c r="Y672" s="3">
        <v>2.8488</v>
      </c>
      <c r="Z672" s="3">
        <v>2.7539</v>
      </c>
      <c r="AA672" s="3">
        <v>2.6083</v>
      </c>
    </row>
    <row r="673" ht="15.75" customHeight="1">
      <c r="C673" s="1">
        <v>2880.0</v>
      </c>
      <c r="D673" s="1">
        <v>2.5</v>
      </c>
      <c r="E673" s="41">
        <f t="shared" si="4"/>
        <v>2</v>
      </c>
      <c r="F673" s="3">
        <v>3.1259</v>
      </c>
      <c r="G673" s="3">
        <v>3.1241</v>
      </c>
      <c r="H673" s="3">
        <v>3.1229</v>
      </c>
      <c r="I673" s="3">
        <v>3.1217</v>
      </c>
      <c r="J673" s="3">
        <v>3.1302</v>
      </c>
      <c r="K673" s="3">
        <v>3.1168</v>
      </c>
      <c r="L673" s="3">
        <v>3.1151</v>
      </c>
      <c r="M673" s="3">
        <v>3.1123</v>
      </c>
      <c r="N673" s="3">
        <v>3.109</v>
      </c>
      <c r="O673" s="3">
        <v>3.105</v>
      </c>
      <c r="P673" s="3">
        <v>3.1003</v>
      </c>
      <c r="Q673" s="3">
        <v>3.093</v>
      </c>
      <c r="R673" s="3">
        <v>3.0825</v>
      </c>
      <c r="S673" s="3">
        <v>3.0727</v>
      </c>
      <c r="T673" s="3">
        <v>3.0511</v>
      </c>
      <c r="U673" s="3">
        <v>3.0266</v>
      </c>
      <c r="V673" s="3">
        <v>2.9974</v>
      </c>
      <c r="W673" s="3">
        <v>2.9528</v>
      </c>
      <c r="X673" s="3">
        <v>2.8958</v>
      </c>
      <c r="Y673" s="3">
        <v>2.8262</v>
      </c>
      <c r="Z673" s="3">
        <v>2.7218</v>
      </c>
      <c r="AA673" s="3">
        <v>2.5519</v>
      </c>
    </row>
    <row r="674" ht="15.75" customHeight="1">
      <c r="C674" s="1">
        <v>2890.0</v>
      </c>
      <c r="D674" s="1">
        <v>2.5</v>
      </c>
      <c r="E674" s="41">
        <f t="shared" si="4"/>
        <v>2.006944444</v>
      </c>
      <c r="F674" s="3">
        <v>3.1241</v>
      </c>
      <c r="G674" s="3">
        <v>3.1222</v>
      </c>
      <c r="H674" s="3">
        <v>3.121</v>
      </c>
      <c r="I674" s="3">
        <v>3.1198</v>
      </c>
      <c r="J674" s="3">
        <v>3.1286</v>
      </c>
      <c r="K674" s="3">
        <v>3.1151</v>
      </c>
      <c r="L674" s="3">
        <v>3.1134</v>
      </c>
      <c r="M674" s="3">
        <v>3.1104</v>
      </c>
      <c r="N674" s="3">
        <v>3.107</v>
      </c>
      <c r="O674" s="3">
        <v>3.1028</v>
      </c>
      <c r="P674" s="3">
        <v>3.0974</v>
      </c>
      <c r="Q674" s="3">
        <v>3.0895</v>
      </c>
      <c r="R674" s="3">
        <v>3.0778</v>
      </c>
      <c r="S674" s="3">
        <v>3.0668</v>
      </c>
      <c r="T674" s="3">
        <v>3.0432</v>
      </c>
      <c r="U674" s="3">
        <v>3.0168</v>
      </c>
      <c r="V674" s="3">
        <v>2.9853</v>
      </c>
      <c r="W674" s="3">
        <v>2.9378</v>
      </c>
      <c r="X674" s="3">
        <v>2.8767</v>
      </c>
      <c r="Y674" s="3">
        <v>2.8014</v>
      </c>
      <c r="Z674" s="3">
        <v>2.6857</v>
      </c>
      <c r="AA674" s="3">
        <v>2.4999</v>
      </c>
    </row>
    <row r="675" ht="15.75" customHeight="1">
      <c r="C675" s="1">
        <v>2900.0</v>
      </c>
      <c r="D675" s="1">
        <v>2.5</v>
      </c>
      <c r="E675" s="41">
        <f t="shared" si="4"/>
        <v>2.013888889</v>
      </c>
      <c r="F675" s="3">
        <v>3.1222</v>
      </c>
      <c r="G675" s="3">
        <v>3.1202</v>
      </c>
      <c r="H675" s="3">
        <v>3.119</v>
      </c>
      <c r="I675" s="3">
        <v>3.118</v>
      </c>
      <c r="J675" s="3">
        <v>3.1269</v>
      </c>
      <c r="K675" s="3">
        <v>3.1133</v>
      </c>
      <c r="L675" s="3">
        <v>3.1117</v>
      </c>
      <c r="M675" s="3">
        <v>3.1085</v>
      </c>
      <c r="N675" s="3">
        <v>3.105</v>
      </c>
      <c r="O675" s="3">
        <v>3.1004</v>
      </c>
      <c r="P675" s="3">
        <v>3.0944</v>
      </c>
      <c r="Q675" s="3">
        <v>3.0856</v>
      </c>
      <c r="R675" s="3">
        <v>3.0726</v>
      </c>
      <c r="S675" s="3">
        <v>3.0602</v>
      </c>
      <c r="T675" s="3">
        <v>3.0347</v>
      </c>
      <c r="U675" s="3">
        <v>3.006</v>
      </c>
      <c r="V675" s="3">
        <v>2.9724</v>
      </c>
      <c r="W675" s="3">
        <v>2.9216</v>
      </c>
      <c r="X675" s="3">
        <v>2.8561</v>
      </c>
      <c r="Y675" s="3">
        <v>2.774</v>
      </c>
      <c r="Z675" s="3">
        <v>2.6435</v>
      </c>
    </row>
    <row r="676" ht="15.75" customHeight="1">
      <c r="C676" s="1">
        <v>2910.0</v>
      </c>
      <c r="D676" s="1">
        <v>2.5</v>
      </c>
      <c r="E676" s="41">
        <f t="shared" si="4"/>
        <v>2.020833333</v>
      </c>
      <c r="F676" s="3">
        <v>3.12</v>
      </c>
      <c r="G676" s="3">
        <v>3.1182</v>
      </c>
      <c r="H676" s="3">
        <v>3.117</v>
      </c>
      <c r="I676" s="3">
        <v>3.116</v>
      </c>
      <c r="J676" s="3">
        <v>3.1254</v>
      </c>
      <c r="K676" s="3">
        <v>3.1116</v>
      </c>
      <c r="L676" s="3">
        <v>3.1099</v>
      </c>
      <c r="M676" s="3">
        <v>3.1067</v>
      </c>
      <c r="N676" s="3">
        <v>3.1028</v>
      </c>
      <c r="O676" s="3">
        <v>3.0977</v>
      </c>
      <c r="P676" s="3">
        <v>3.091</v>
      </c>
      <c r="Q676" s="3">
        <v>3.0812</v>
      </c>
      <c r="R676" s="3">
        <v>3.0668</v>
      </c>
      <c r="S676" s="3">
        <v>3.053</v>
      </c>
      <c r="T676" s="3">
        <v>3.0255</v>
      </c>
      <c r="U676" s="3">
        <v>2.9947</v>
      </c>
      <c r="V676" s="3">
        <v>2.9586</v>
      </c>
      <c r="W676" s="3">
        <v>2.9044</v>
      </c>
      <c r="X676" s="3">
        <v>2.8334</v>
      </c>
      <c r="Y676" s="3">
        <v>2.7436</v>
      </c>
      <c r="Z676" s="3">
        <v>2.5925</v>
      </c>
    </row>
    <row r="677" ht="15.75" customHeight="1">
      <c r="C677" s="1">
        <v>2920.0</v>
      </c>
      <c r="D677" s="1">
        <v>2.5</v>
      </c>
      <c r="E677" s="41">
        <f t="shared" si="4"/>
        <v>2.027777778</v>
      </c>
      <c r="F677" s="3">
        <v>3.118</v>
      </c>
      <c r="G677" s="3">
        <v>3.1161</v>
      </c>
      <c r="H677" s="3">
        <v>3.1151</v>
      </c>
      <c r="I677" s="3">
        <v>3.1141</v>
      </c>
      <c r="J677" s="3">
        <v>3.1239</v>
      </c>
      <c r="K677" s="3">
        <v>3.1097</v>
      </c>
      <c r="L677" s="3">
        <v>3.108</v>
      </c>
      <c r="M677" s="3">
        <v>3.1047</v>
      </c>
      <c r="N677" s="3">
        <v>3.1004</v>
      </c>
      <c r="O677" s="3">
        <v>3.095</v>
      </c>
      <c r="P677" s="3">
        <v>3.0874</v>
      </c>
      <c r="Q677" s="3">
        <v>3.0765</v>
      </c>
      <c r="R677" s="3">
        <v>3.0604</v>
      </c>
      <c r="S677" s="3">
        <v>3.0452</v>
      </c>
      <c r="T677" s="3">
        <v>3.0155</v>
      </c>
      <c r="U677" s="3">
        <v>2.9824</v>
      </c>
      <c r="V677" s="3">
        <v>2.9439</v>
      </c>
      <c r="W677" s="3">
        <v>2.8858</v>
      </c>
      <c r="X677" s="3">
        <v>2.809</v>
      </c>
      <c r="Y677" s="3">
        <v>2.7097</v>
      </c>
      <c r="Z677" s="3">
        <v>2.5318</v>
      </c>
    </row>
    <row r="678" ht="15.75" customHeight="1">
      <c r="C678" s="1">
        <v>2930.0</v>
      </c>
      <c r="D678" s="1">
        <v>2.5</v>
      </c>
      <c r="E678" s="41">
        <f t="shared" si="4"/>
        <v>2.034722222</v>
      </c>
      <c r="F678" s="3">
        <v>3.116</v>
      </c>
      <c r="G678" s="3">
        <v>3.1141</v>
      </c>
      <c r="H678" s="3">
        <v>3.1131</v>
      </c>
      <c r="I678" s="3">
        <v>3.1123</v>
      </c>
      <c r="J678" s="3">
        <v>3.1224</v>
      </c>
      <c r="K678" s="3">
        <v>3.1079</v>
      </c>
      <c r="L678" s="3">
        <v>3.1062</v>
      </c>
      <c r="M678" s="3">
        <v>3.1026</v>
      </c>
      <c r="N678" s="3">
        <v>3.0981</v>
      </c>
      <c r="O678" s="3">
        <v>3.092</v>
      </c>
      <c r="P678" s="3">
        <v>3.0835</v>
      </c>
      <c r="Q678" s="3">
        <v>3.0712</v>
      </c>
      <c r="R678" s="3">
        <v>3.0537</v>
      </c>
      <c r="S678" s="3">
        <v>3.0368</v>
      </c>
      <c r="T678" s="3">
        <v>3.0049</v>
      </c>
      <c r="U678" s="3">
        <v>2.9694</v>
      </c>
      <c r="V678" s="3">
        <v>2.928</v>
      </c>
      <c r="W678" s="3">
        <v>2.8655</v>
      </c>
      <c r="X678" s="3">
        <v>2.7818</v>
      </c>
      <c r="Y678" s="3">
        <v>2.6707</v>
      </c>
      <c r="Z678" s="3">
        <v>2.4999</v>
      </c>
    </row>
    <row r="679" ht="15.75" customHeight="1">
      <c r="C679" s="1">
        <v>2940.0</v>
      </c>
      <c r="D679" s="1">
        <v>2.5</v>
      </c>
      <c r="E679" s="41">
        <f t="shared" si="4"/>
        <v>2.041666667</v>
      </c>
      <c r="F679" s="3">
        <v>3.1138</v>
      </c>
      <c r="G679" s="3">
        <v>3.1121</v>
      </c>
      <c r="H679" s="3">
        <v>3.1111</v>
      </c>
      <c r="I679" s="3">
        <v>3.1104</v>
      </c>
      <c r="J679" s="3">
        <v>3.1209</v>
      </c>
      <c r="K679" s="3">
        <v>3.106</v>
      </c>
      <c r="L679" s="3">
        <v>3.1041</v>
      </c>
      <c r="M679" s="3">
        <v>3.1004</v>
      </c>
      <c r="N679" s="3">
        <v>3.0954</v>
      </c>
      <c r="O679" s="3">
        <v>3.0888</v>
      </c>
      <c r="P679" s="3">
        <v>3.0792</v>
      </c>
      <c r="Q679" s="3">
        <v>3.0656</v>
      </c>
      <c r="R679" s="3">
        <v>3.0462</v>
      </c>
      <c r="S679" s="3">
        <v>3.0276</v>
      </c>
      <c r="T679" s="3">
        <v>2.9934</v>
      </c>
      <c r="U679" s="3">
        <v>2.9554</v>
      </c>
      <c r="V679" s="3">
        <v>2.911</v>
      </c>
      <c r="W679" s="3">
        <v>2.8437</v>
      </c>
      <c r="X679" s="3">
        <v>2.7517</v>
      </c>
      <c r="Y679" s="3">
        <v>2.6246</v>
      </c>
    </row>
    <row r="680" ht="15.75" customHeight="1">
      <c r="C680" s="1">
        <v>2950.0</v>
      </c>
      <c r="D680" s="1">
        <v>2.5</v>
      </c>
      <c r="E680" s="41">
        <f t="shared" si="4"/>
        <v>2.048611111</v>
      </c>
      <c r="F680" s="3">
        <v>3.1116</v>
      </c>
      <c r="G680" s="3">
        <v>3.1099</v>
      </c>
      <c r="H680" s="3">
        <v>3.109</v>
      </c>
      <c r="I680" s="3">
        <v>3.1084</v>
      </c>
      <c r="J680" s="3">
        <v>3.1193</v>
      </c>
      <c r="K680" s="3">
        <v>3.1041</v>
      </c>
      <c r="L680" s="3">
        <v>3.1021</v>
      </c>
      <c r="M680" s="3">
        <v>3.0981</v>
      </c>
      <c r="N680" s="3">
        <v>3.0925</v>
      </c>
      <c r="O680" s="3">
        <v>3.0852</v>
      </c>
      <c r="P680" s="3">
        <v>3.0744</v>
      </c>
      <c r="Q680" s="3">
        <v>3.0594</v>
      </c>
      <c r="R680" s="3">
        <v>3.0381</v>
      </c>
      <c r="S680" s="3">
        <v>3.0179</v>
      </c>
      <c r="T680" s="3">
        <v>2.9812</v>
      </c>
      <c r="U680" s="3">
        <v>2.9403</v>
      </c>
      <c r="V680" s="3">
        <v>2.8927</v>
      </c>
      <c r="W680" s="3">
        <v>2.8199</v>
      </c>
      <c r="X680" s="3">
        <v>2.7179</v>
      </c>
      <c r="Y680" s="3">
        <v>2.5683</v>
      </c>
    </row>
    <row r="681" ht="15.75" customHeight="1">
      <c r="C681" s="1">
        <v>2960.0</v>
      </c>
      <c r="D681" s="1">
        <v>2.5</v>
      </c>
      <c r="E681" s="41">
        <f t="shared" si="4"/>
        <v>2.055555556</v>
      </c>
      <c r="F681" s="3">
        <v>3.1094</v>
      </c>
      <c r="G681" s="3">
        <v>3.1079</v>
      </c>
      <c r="H681" s="3">
        <v>3.107</v>
      </c>
      <c r="I681" s="3">
        <v>3.1063</v>
      </c>
      <c r="J681" s="3">
        <v>3.1177</v>
      </c>
      <c r="K681" s="3">
        <v>3.1021</v>
      </c>
      <c r="L681" s="3">
        <v>3.0999</v>
      </c>
      <c r="M681" s="3">
        <v>3.0957</v>
      </c>
      <c r="N681" s="3">
        <v>3.0895</v>
      </c>
      <c r="O681" s="3">
        <v>3.0812</v>
      </c>
      <c r="P681" s="3">
        <v>3.0692</v>
      </c>
      <c r="Q681" s="3">
        <v>3.0526</v>
      </c>
      <c r="R681" s="3">
        <v>3.0293</v>
      </c>
      <c r="S681" s="3">
        <v>3.0072</v>
      </c>
      <c r="T681" s="3">
        <v>2.968</v>
      </c>
      <c r="U681" s="3">
        <v>2.9243</v>
      </c>
      <c r="V681" s="3">
        <v>2.873</v>
      </c>
      <c r="W681" s="3">
        <v>2.7938</v>
      </c>
      <c r="X681" s="3">
        <v>2.6794</v>
      </c>
      <c r="Y681" s="3">
        <v>2.5015</v>
      </c>
    </row>
    <row r="682" ht="15.75" customHeight="1">
      <c r="C682" s="1">
        <v>2970.0</v>
      </c>
      <c r="D682" s="1">
        <v>2.5</v>
      </c>
      <c r="E682" s="41">
        <f t="shared" si="4"/>
        <v>2.0625</v>
      </c>
      <c r="F682" s="3">
        <v>3.1072</v>
      </c>
      <c r="G682" s="3">
        <v>3.1057</v>
      </c>
      <c r="H682" s="3">
        <v>3.1048</v>
      </c>
      <c r="I682" s="3">
        <v>3.1045</v>
      </c>
      <c r="J682" s="3">
        <v>3.116</v>
      </c>
      <c r="K682" s="3">
        <v>3.1001</v>
      </c>
      <c r="L682" s="3">
        <v>3.0977</v>
      </c>
      <c r="M682" s="3">
        <v>3.093</v>
      </c>
      <c r="N682" s="3">
        <v>3.0862</v>
      </c>
      <c r="O682" s="3">
        <v>3.077</v>
      </c>
      <c r="P682" s="3">
        <v>3.0634</v>
      </c>
      <c r="Q682" s="3">
        <v>3.0452</v>
      </c>
      <c r="R682" s="3">
        <v>3.0199</v>
      </c>
      <c r="S682" s="3">
        <v>2.9961</v>
      </c>
      <c r="T682" s="3">
        <v>2.954</v>
      </c>
      <c r="U682" s="3">
        <v>2.9071</v>
      </c>
      <c r="V682" s="3">
        <v>2.8517</v>
      </c>
      <c r="W682" s="3">
        <v>2.7647</v>
      </c>
      <c r="X682" s="3">
        <v>2.6344</v>
      </c>
      <c r="Y682" s="3">
        <v>2.4999</v>
      </c>
    </row>
    <row r="683" ht="15.75" customHeight="1">
      <c r="C683" s="1">
        <v>2980.0</v>
      </c>
      <c r="D683" s="1">
        <v>2.5</v>
      </c>
      <c r="E683" s="41">
        <f t="shared" si="4"/>
        <v>2.069444444</v>
      </c>
      <c r="F683" s="3">
        <v>3.1048</v>
      </c>
      <c r="G683" s="3">
        <v>3.1033</v>
      </c>
      <c r="H683" s="3">
        <v>3.1026</v>
      </c>
      <c r="I683" s="3">
        <v>3.1023</v>
      </c>
      <c r="J683" s="3">
        <v>3.1144</v>
      </c>
      <c r="K683" s="3">
        <v>3.0979</v>
      </c>
      <c r="L683" s="3">
        <v>3.0954</v>
      </c>
      <c r="M683" s="3">
        <v>3.0903</v>
      </c>
      <c r="N683" s="3">
        <v>3.0825</v>
      </c>
      <c r="O683" s="3">
        <v>3.0722</v>
      </c>
      <c r="P683" s="3">
        <v>3.0572</v>
      </c>
      <c r="Q683" s="3">
        <v>3.0373</v>
      </c>
      <c r="R683" s="3">
        <v>3.0097</v>
      </c>
      <c r="S683" s="3">
        <v>2.9839</v>
      </c>
      <c r="T683" s="3">
        <v>2.939</v>
      </c>
      <c r="U683" s="3">
        <v>2.8887</v>
      </c>
      <c r="V683" s="3">
        <v>2.8284</v>
      </c>
      <c r="W683" s="3">
        <v>2.7325</v>
      </c>
      <c r="X683" s="3">
        <v>2.5791</v>
      </c>
    </row>
    <row r="684" ht="15.75" customHeight="1">
      <c r="C684" s="1">
        <v>2990.0</v>
      </c>
      <c r="D684" s="1">
        <v>2.5</v>
      </c>
      <c r="E684" s="41">
        <f t="shared" si="4"/>
        <v>2.076388889</v>
      </c>
      <c r="F684" s="3">
        <v>3.1025</v>
      </c>
      <c r="G684" s="3">
        <v>3.1011</v>
      </c>
      <c r="H684" s="3">
        <v>3.1006</v>
      </c>
      <c r="I684" s="3">
        <v>3.1003</v>
      </c>
      <c r="J684" s="3">
        <v>3.1128</v>
      </c>
      <c r="K684" s="3">
        <v>3.0957</v>
      </c>
      <c r="L684" s="3">
        <v>3.0928</v>
      </c>
      <c r="M684" s="3">
        <v>3.0873</v>
      </c>
      <c r="N684" s="3">
        <v>3.0786</v>
      </c>
      <c r="O684" s="3">
        <v>3.067</v>
      </c>
      <c r="P684" s="3">
        <v>3.0504</v>
      </c>
      <c r="Q684" s="3">
        <v>3.0285</v>
      </c>
      <c r="R684" s="3">
        <v>2.9989</v>
      </c>
      <c r="S684" s="3">
        <v>2.9709</v>
      </c>
      <c r="T684" s="3">
        <v>2.9229</v>
      </c>
      <c r="U684" s="3">
        <v>2.8686</v>
      </c>
      <c r="V684" s="3">
        <v>2.8027</v>
      </c>
      <c r="W684" s="3">
        <v>2.6958</v>
      </c>
      <c r="X684" s="3">
        <v>2.5128</v>
      </c>
    </row>
    <row r="685" ht="15.75" customHeight="1">
      <c r="C685" s="1">
        <v>3000.0</v>
      </c>
      <c r="D685" s="1">
        <v>2.5</v>
      </c>
      <c r="E685" s="41">
        <f t="shared" si="4"/>
        <v>2.083333333</v>
      </c>
      <c r="F685" s="3">
        <v>3.1001</v>
      </c>
      <c r="G685" s="3">
        <v>3.0989</v>
      </c>
      <c r="H685" s="3">
        <v>3.0984</v>
      </c>
      <c r="I685" s="3">
        <v>3.0981</v>
      </c>
      <c r="J685" s="3">
        <v>3.1109</v>
      </c>
      <c r="K685" s="3">
        <v>3.0933</v>
      </c>
      <c r="L685" s="3">
        <v>3.0901</v>
      </c>
      <c r="M685" s="3">
        <v>3.0839</v>
      </c>
      <c r="N685" s="3">
        <v>3.0743</v>
      </c>
      <c r="O685" s="3">
        <v>3.0614</v>
      </c>
      <c r="P685" s="3">
        <v>3.043</v>
      </c>
      <c r="Q685" s="3">
        <v>3.019</v>
      </c>
      <c r="R685" s="3">
        <v>2.9871</v>
      </c>
      <c r="S685" s="3">
        <v>2.9569</v>
      </c>
      <c r="T685" s="3">
        <v>2.9057</v>
      </c>
      <c r="U685" s="3">
        <v>2.847</v>
      </c>
      <c r="V685" s="3">
        <v>2.7745</v>
      </c>
      <c r="W685" s="3">
        <v>2.6536</v>
      </c>
      <c r="X685" s="3">
        <v>2.4999</v>
      </c>
    </row>
    <row r="686" ht="15.75" customHeight="1">
      <c r="C686" s="1">
        <v>3010.0</v>
      </c>
      <c r="D686" s="1">
        <v>2.5</v>
      </c>
      <c r="E686" s="41">
        <f t="shared" si="4"/>
        <v>2.090277778</v>
      </c>
      <c r="F686" s="3">
        <v>3.0977</v>
      </c>
      <c r="G686" s="3">
        <v>3.0965</v>
      </c>
      <c r="H686" s="3">
        <v>3.096</v>
      </c>
      <c r="I686" s="3">
        <v>3.0959</v>
      </c>
      <c r="J686" s="3">
        <v>3.109</v>
      </c>
      <c r="K686" s="3">
        <v>3.0908</v>
      </c>
      <c r="L686" s="3">
        <v>3.0873</v>
      </c>
      <c r="M686" s="3">
        <v>3.0805</v>
      </c>
      <c r="N686" s="3">
        <v>3.0695</v>
      </c>
      <c r="O686" s="3">
        <v>3.0552</v>
      </c>
      <c r="P686" s="3">
        <v>3.0349</v>
      </c>
      <c r="Q686" s="3">
        <v>3.0089</v>
      </c>
      <c r="R686" s="3">
        <v>2.9746</v>
      </c>
      <c r="S686" s="3">
        <v>2.942</v>
      </c>
      <c r="T686" s="3">
        <v>2.8871</v>
      </c>
      <c r="U686" s="3">
        <v>2.8231</v>
      </c>
      <c r="V686" s="3">
        <v>2.7431</v>
      </c>
      <c r="W686" s="3">
        <v>2.6024</v>
      </c>
    </row>
    <row r="687" ht="15.75" customHeight="1">
      <c r="C687" s="1">
        <v>3020.0</v>
      </c>
      <c r="D687" s="1">
        <v>2.5</v>
      </c>
      <c r="E687" s="41">
        <f t="shared" si="4"/>
        <v>2.097222222</v>
      </c>
      <c r="F687" s="3">
        <v>3.0952</v>
      </c>
      <c r="G687" s="3">
        <v>3.094</v>
      </c>
      <c r="H687" s="3">
        <v>3.0937</v>
      </c>
      <c r="I687" s="3">
        <v>3.0935</v>
      </c>
      <c r="J687" s="3">
        <v>3.1072</v>
      </c>
      <c r="K687" s="3">
        <v>3.0883</v>
      </c>
      <c r="L687" s="3">
        <v>3.0842</v>
      </c>
      <c r="M687" s="3">
        <v>3.0765</v>
      </c>
      <c r="N687" s="3">
        <v>3.0643</v>
      </c>
      <c r="O687" s="3">
        <v>3.0482</v>
      </c>
      <c r="P687" s="3">
        <v>3.0263</v>
      </c>
      <c r="Q687" s="3">
        <v>2.9981</v>
      </c>
      <c r="R687" s="3">
        <v>2.9613</v>
      </c>
      <c r="S687" s="3">
        <v>2.9262</v>
      </c>
      <c r="T687" s="3">
        <v>2.8671</v>
      </c>
      <c r="U687" s="3">
        <v>2.7973</v>
      </c>
      <c r="V687" s="3">
        <v>2.708</v>
      </c>
      <c r="W687" s="3">
        <v>2.5403</v>
      </c>
    </row>
    <row r="688" ht="15.75" customHeight="1">
      <c r="C688" s="1">
        <v>3030.0</v>
      </c>
      <c r="D688" s="1">
        <v>2.5</v>
      </c>
      <c r="E688" s="41">
        <f t="shared" si="4"/>
        <v>2.104166667</v>
      </c>
      <c r="F688" s="3">
        <v>3.0927</v>
      </c>
      <c r="G688" s="3">
        <v>3.0916</v>
      </c>
      <c r="H688" s="3">
        <v>3.0913</v>
      </c>
      <c r="I688" s="3">
        <v>3.0911</v>
      </c>
      <c r="J688" s="3">
        <v>3.1052</v>
      </c>
      <c r="K688" s="3">
        <v>3.0856</v>
      </c>
      <c r="L688" s="3">
        <v>3.0808</v>
      </c>
      <c r="M688" s="3">
        <v>3.0722</v>
      </c>
      <c r="N688" s="3">
        <v>3.0587</v>
      </c>
      <c r="O688" s="3">
        <v>3.041</v>
      </c>
      <c r="P688" s="3">
        <v>3.0168</v>
      </c>
      <c r="Q688" s="3">
        <v>2.9864</v>
      </c>
      <c r="R688" s="3">
        <v>2.9469</v>
      </c>
      <c r="S688" s="3">
        <v>2.9091</v>
      </c>
      <c r="T688" s="3">
        <v>2.8454</v>
      </c>
      <c r="U688" s="3">
        <v>2.7686</v>
      </c>
      <c r="V688" s="3">
        <v>2.6676</v>
      </c>
      <c r="W688" s="3">
        <v>2.4999</v>
      </c>
    </row>
    <row r="689" ht="15.75" customHeight="1">
      <c r="C689" s="1">
        <v>3040.0</v>
      </c>
      <c r="D689" s="1">
        <v>2.5</v>
      </c>
      <c r="E689" s="41">
        <f t="shared" si="4"/>
        <v>2.111111111</v>
      </c>
      <c r="F689" s="3">
        <v>3.0901</v>
      </c>
      <c r="G689" s="3">
        <v>3.0891</v>
      </c>
      <c r="H689" s="3">
        <v>3.0889</v>
      </c>
      <c r="I689" s="3">
        <v>3.0886</v>
      </c>
      <c r="J689" s="3">
        <v>3.1031</v>
      </c>
      <c r="K689" s="3">
        <v>3.0825</v>
      </c>
      <c r="L689" s="3">
        <v>3.0773</v>
      </c>
      <c r="M689" s="3">
        <v>3.0677</v>
      </c>
      <c r="N689" s="3">
        <v>3.0523</v>
      </c>
      <c r="O689" s="3">
        <v>3.0329</v>
      </c>
      <c r="P689" s="3">
        <v>3.0065</v>
      </c>
      <c r="Q689" s="3">
        <v>2.9739</v>
      </c>
      <c r="R689" s="3">
        <v>2.9316</v>
      </c>
      <c r="S689" s="3">
        <v>2.8907</v>
      </c>
      <c r="T689" s="3">
        <v>2.8218</v>
      </c>
      <c r="U689" s="3">
        <v>2.7365</v>
      </c>
      <c r="V689" s="3">
        <v>2.6195</v>
      </c>
    </row>
    <row r="690" ht="15.75" customHeight="1">
      <c r="C690" s="1">
        <v>3050.0</v>
      </c>
      <c r="D690" s="1">
        <v>2.5</v>
      </c>
      <c r="E690" s="41">
        <f t="shared" si="4"/>
        <v>2.118055556</v>
      </c>
      <c r="F690" s="3">
        <v>3.0874</v>
      </c>
      <c r="G690" s="3">
        <v>3.0866</v>
      </c>
      <c r="H690" s="3">
        <v>3.0864</v>
      </c>
      <c r="I690" s="3">
        <v>3.0861</v>
      </c>
      <c r="J690" s="3">
        <v>3.1009</v>
      </c>
      <c r="K690" s="3">
        <v>3.0795</v>
      </c>
      <c r="L690" s="3">
        <v>3.0732</v>
      </c>
      <c r="M690" s="3">
        <v>3.0624</v>
      </c>
      <c r="N690" s="3">
        <v>3.0455</v>
      </c>
      <c r="O690" s="3">
        <v>3.0241</v>
      </c>
      <c r="P690" s="3">
        <v>2.9956</v>
      </c>
      <c r="Q690" s="3">
        <v>2.9606</v>
      </c>
      <c r="R690" s="3">
        <v>2.9152</v>
      </c>
      <c r="S690" s="3">
        <v>2.8709</v>
      </c>
      <c r="T690" s="3">
        <v>2.7958</v>
      </c>
      <c r="U690" s="3">
        <v>2.7005</v>
      </c>
      <c r="V690" s="3">
        <v>2.5609</v>
      </c>
    </row>
    <row r="691" ht="15.75" customHeight="1">
      <c r="C691" s="1">
        <v>3060.0</v>
      </c>
      <c r="D691" s="1">
        <v>2.5</v>
      </c>
      <c r="E691" s="41">
        <f t="shared" si="4"/>
        <v>2.125</v>
      </c>
      <c r="F691" s="3">
        <v>3.0847</v>
      </c>
      <c r="G691" s="3">
        <v>3.0839</v>
      </c>
      <c r="H691" s="3">
        <v>3.0837</v>
      </c>
      <c r="I691" s="3">
        <v>3.0834</v>
      </c>
      <c r="J691" s="3">
        <v>3.0987</v>
      </c>
      <c r="K691" s="3">
        <v>3.0761</v>
      </c>
      <c r="L691" s="3">
        <v>3.069</v>
      </c>
      <c r="M691" s="3">
        <v>3.0569</v>
      </c>
      <c r="N691" s="3">
        <v>3.0381</v>
      </c>
      <c r="O691" s="3">
        <v>3.0148</v>
      </c>
      <c r="P691" s="3">
        <v>2.9839</v>
      </c>
      <c r="Q691" s="3">
        <v>2.9463</v>
      </c>
      <c r="R691" s="3">
        <v>2.8974</v>
      </c>
      <c r="S691" s="3">
        <v>2.8495</v>
      </c>
      <c r="T691" s="3">
        <v>2.7671</v>
      </c>
      <c r="U691" s="3">
        <v>2.659</v>
      </c>
      <c r="V691" s="3" t="s">
        <v>27</v>
      </c>
    </row>
    <row r="692" ht="15.75" customHeight="1">
      <c r="C692" s="1">
        <v>3070.0</v>
      </c>
      <c r="D692" s="1">
        <v>2.5</v>
      </c>
      <c r="E692" s="41">
        <f t="shared" si="4"/>
        <v>2.131944444</v>
      </c>
      <c r="F692" s="3">
        <v>3.0819</v>
      </c>
      <c r="G692" s="3">
        <v>3.081</v>
      </c>
      <c r="H692" s="3">
        <v>3.0808</v>
      </c>
      <c r="I692" s="3">
        <v>3.0805</v>
      </c>
      <c r="J692" s="3">
        <v>3.0964</v>
      </c>
      <c r="K692" s="3">
        <v>3.0724</v>
      </c>
      <c r="L692" s="3">
        <v>3.0643</v>
      </c>
      <c r="M692" s="3">
        <v>3.0508</v>
      </c>
      <c r="N692" s="3">
        <v>3.03</v>
      </c>
      <c r="O692" s="3">
        <v>3.0045</v>
      </c>
      <c r="P692" s="3">
        <v>2.9714</v>
      </c>
      <c r="Q692" s="3">
        <v>2.9311</v>
      </c>
      <c r="R692" s="3">
        <v>2.8785</v>
      </c>
      <c r="S692" s="3">
        <v>2.8262</v>
      </c>
      <c r="T692" s="3">
        <v>2.7352</v>
      </c>
      <c r="U692" s="3">
        <v>2.6094</v>
      </c>
    </row>
    <row r="693" ht="15.75" customHeight="1">
      <c r="C693" s="1">
        <v>3080.0</v>
      </c>
      <c r="D693" s="1">
        <v>2.5</v>
      </c>
      <c r="E693" s="41">
        <f t="shared" si="4"/>
        <v>2.138888889</v>
      </c>
      <c r="F693" s="3">
        <v>3.0788</v>
      </c>
      <c r="G693" s="3">
        <v>3.0781</v>
      </c>
      <c r="H693" s="3">
        <v>3.078</v>
      </c>
      <c r="I693" s="3">
        <v>3.0775</v>
      </c>
      <c r="J693" s="3">
        <v>3.0937</v>
      </c>
      <c r="K693" s="3">
        <v>3.0685</v>
      </c>
      <c r="L693" s="3">
        <v>3.0592</v>
      </c>
      <c r="M693" s="3">
        <v>3.044</v>
      </c>
      <c r="N693" s="3">
        <v>3.0212</v>
      </c>
      <c r="O693" s="3">
        <v>2.9937</v>
      </c>
      <c r="P693" s="3">
        <v>2.9579</v>
      </c>
      <c r="Q693" s="3">
        <v>2.9147</v>
      </c>
      <c r="R693" s="3">
        <v>2.8581</v>
      </c>
      <c r="S693" s="3">
        <v>2.8005</v>
      </c>
      <c r="T693" s="3">
        <v>2.6992</v>
      </c>
      <c r="U693" s="3">
        <v>2.5486</v>
      </c>
    </row>
    <row r="694" ht="15.75" customHeight="1">
      <c r="C694" s="1">
        <v>3090.0</v>
      </c>
      <c r="D694" s="1">
        <v>2.5</v>
      </c>
      <c r="E694" s="41">
        <f t="shared" si="4"/>
        <v>2.145833333</v>
      </c>
      <c r="F694" s="3">
        <v>3.0758</v>
      </c>
      <c r="G694" s="3">
        <v>3.0751</v>
      </c>
      <c r="H694" s="3">
        <v>3.0749</v>
      </c>
      <c r="I694" s="3">
        <v>3.0743</v>
      </c>
      <c r="J694" s="3">
        <v>3.091</v>
      </c>
      <c r="K694" s="3">
        <v>3.0641</v>
      </c>
      <c r="L694" s="3">
        <v>3.0535</v>
      </c>
      <c r="M694" s="3">
        <v>3.0368</v>
      </c>
      <c r="N694" s="3">
        <v>3.0116</v>
      </c>
      <c r="O694" s="3">
        <v>2.9819</v>
      </c>
      <c r="P694" s="3">
        <v>2.9436</v>
      </c>
      <c r="Q694" s="3">
        <v>2.8971</v>
      </c>
      <c r="R694" s="3">
        <v>2.836</v>
      </c>
      <c r="S694" s="3">
        <v>2.7723</v>
      </c>
      <c r="T694" s="3">
        <v>2.6578</v>
      </c>
      <c r="U694" s="3">
        <v>2.4999</v>
      </c>
    </row>
    <row r="695" ht="15.75" customHeight="1">
      <c r="C695" s="1">
        <v>3100.0</v>
      </c>
      <c r="D695" s="1">
        <v>2.5</v>
      </c>
      <c r="E695" s="41">
        <f t="shared" si="4"/>
        <v>2.152777778</v>
      </c>
      <c r="F695" s="3">
        <v>3.0726</v>
      </c>
      <c r="G695" s="3">
        <v>3.0719</v>
      </c>
      <c r="H695" s="3">
        <v>3.0717</v>
      </c>
      <c r="I695" s="3">
        <v>3.0709</v>
      </c>
      <c r="J695" s="3">
        <v>3.0881</v>
      </c>
      <c r="K695" s="3">
        <v>3.0594</v>
      </c>
      <c r="L695" s="3">
        <v>3.0474</v>
      </c>
      <c r="M695" s="3">
        <v>3.0288</v>
      </c>
      <c r="N695" s="3">
        <v>3.0013</v>
      </c>
      <c r="O695" s="3">
        <v>2.9692</v>
      </c>
      <c r="P695" s="3">
        <v>2.9282</v>
      </c>
      <c r="Q695" s="3">
        <v>2.8784</v>
      </c>
      <c r="R695" s="3">
        <v>2.8118</v>
      </c>
      <c r="S695" s="3">
        <v>2.7409</v>
      </c>
      <c r="T695" s="3">
        <v>2.6082</v>
      </c>
    </row>
    <row r="696" ht="15.75" customHeight="1">
      <c r="C696" s="1">
        <v>3110.0</v>
      </c>
      <c r="D696" s="1">
        <v>2.5</v>
      </c>
      <c r="E696" s="41">
        <f t="shared" si="4"/>
        <v>2.159722222</v>
      </c>
      <c r="F696" s="3">
        <v>3.0694</v>
      </c>
      <c r="G696" s="3">
        <v>3.0685</v>
      </c>
      <c r="H696" s="3">
        <v>3.0685</v>
      </c>
      <c r="I696" s="3">
        <v>3.0673</v>
      </c>
      <c r="J696" s="3">
        <v>3.0849</v>
      </c>
      <c r="K696" s="3">
        <v>3.0543</v>
      </c>
      <c r="L696" s="3">
        <v>3.0407</v>
      </c>
      <c r="M696" s="3">
        <v>3.02</v>
      </c>
      <c r="N696" s="3">
        <v>2.9903</v>
      </c>
      <c r="O696" s="3">
        <v>2.9559</v>
      </c>
      <c r="P696" s="3">
        <v>2.9118</v>
      </c>
      <c r="Q696" s="3">
        <v>2.8581</v>
      </c>
      <c r="R696" s="3">
        <v>2.7853</v>
      </c>
      <c r="S696" s="3">
        <v>2.7054</v>
      </c>
      <c r="T696" s="3">
        <v>2.5476</v>
      </c>
    </row>
    <row r="697" ht="15.75" customHeight="1">
      <c r="C697" s="1">
        <v>3120.0</v>
      </c>
      <c r="D697" s="1">
        <v>2.5</v>
      </c>
      <c r="E697" s="41">
        <f t="shared" si="4"/>
        <v>2.166666667</v>
      </c>
      <c r="F697" s="3">
        <v>3.0658</v>
      </c>
      <c r="G697" s="3">
        <v>3.0651</v>
      </c>
      <c r="H697" s="3">
        <v>3.0648</v>
      </c>
      <c r="I697" s="3">
        <v>3.0636</v>
      </c>
      <c r="J697" s="3">
        <v>3.0813</v>
      </c>
      <c r="K697" s="3">
        <v>3.0486</v>
      </c>
      <c r="L697" s="3">
        <v>3.0334</v>
      </c>
      <c r="M697" s="3">
        <v>3.0108</v>
      </c>
      <c r="N697" s="3">
        <v>2.9785</v>
      </c>
      <c r="O697" s="3">
        <v>2.9415</v>
      </c>
      <c r="P697" s="3">
        <v>2.8942</v>
      </c>
      <c r="Q697" s="3">
        <v>2.836</v>
      </c>
      <c r="R697" s="3">
        <v>2.7559</v>
      </c>
      <c r="S697" s="3">
        <v>2.6647</v>
      </c>
      <c r="T697" s="3">
        <v>2.4999</v>
      </c>
    </row>
    <row r="698" ht="15.75" customHeight="1">
      <c r="C698" s="1">
        <v>3130.0</v>
      </c>
      <c r="D698" s="1">
        <v>2.5</v>
      </c>
      <c r="E698" s="41">
        <f t="shared" si="4"/>
        <v>2.173611111</v>
      </c>
      <c r="F698" s="3">
        <v>3.0621</v>
      </c>
      <c r="G698" s="3">
        <v>3.0614</v>
      </c>
      <c r="H698" s="3">
        <v>3.0611</v>
      </c>
      <c r="I698" s="3">
        <v>3.0596</v>
      </c>
      <c r="J698" s="3">
        <v>3.0775</v>
      </c>
      <c r="K698" s="3">
        <v>3.0425</v>
      </c>
      <c r="L698" s="3">
        <v>3.0253</v>
      </c>
      <c r="M698" s="3">
        <v>3.0006</v>
      </c>
      <c r="N698" s="3">
        <v>2.9658</v>
      </c>
      <c r="O698" s="3">
        <v>2.9262</v>
      </c>
      <c r="P698" s="3">
        <v>2.8753</v>
      </c>
      <c r="Q698" s="3">
        <v>2.8122</v>
      </c>
      <c r="R698" s="3">
        <v>2.7232</v>
      </c>
      <c r="S698" s="3">
        <v>2.6163</v>
      </c>
    </row>
    <row r="699" ht="15.75" customHeight="1">
      <c r="C699" s="1">
        <v>3140.0</v>
      </c>
      <c r="D699" s="1">
        <v>2.5</v>
      </c>
      <c r="E699" s="41">
        <f t="shared" si="4"/>
        <v>2.180555556</v>
      </c>
      <c r="F699" s="3">
        <v>3.0584</v>
      </c>
      <c r="G699" s="3">
        <v>3.0575</v>
      </c>
      <c r="H699" s="3">
        <v>3.0572</v>
      </c>
      <c r="I699" s="3">
        <v>3.055</v>
      </c>
      <c r="J699" s="3">
        <v>3.0732</v>
      </c>
      <c r="K699" s="3">
        <v>3.0358</v>
      </c>
      <c r="L699" s="3">
        <v>3.0165</v>
      </c>
      <c r="M699" s="3">
        <v>2.9897</v>
      </c>
      <c r="N699" s="3">
        <v>2.9522</v>
      </c>
      <c r="O699" s="3">
        <v>2.9098</v>
      </c>
      <c r="P699" s="3">
        <v>2.8549</v>
      </c>
      <c r="Q699" s="3">
        <v>2.786</v>
      </c>
      <c r="R699" s="3">
        <v>2.6864</v>
      </c>
      <c r="S699" s="3">
        <v>2.5565</v>
      </c>
    </row>
    <row r="700" ht="15.75" customHeight="1">
      <c r="C700" s="1">
        <v>3150.0</v>
      </c>
      <c r="D700" s="1">
        <v>2.5</v>
      </c>
      <c r="E700" s="41">
        <f t="shared" si="4"/>
        <v>2.1875</v>
      </c>
      <c r="F700" s="3">
        <v>3.0543</v>
      </c>
      <c r="G700" s="3">
        <v>3.0533</v>
      </c>
      <c r="H700" s="3">
        <v>3.0528</v>
      </c>
      <c r="I700" s="3">
        <v>3.0503</v>
      </c>
      <c r="J700" s="3">
        <v>3.0685</v>
      </c>
      <c r="K700" s="3">
        <v>3.0285</v>
      </c>
      <c r="L700" s="3">
        <v>3.007</v>
      </c>
      <c r="M700" s="3">
        <v>2.978</v>
      </c>
      <c r="N700" s="3">
        <v>2.9376</v>
      </c>
      <c r="O700" s="3">
        <v>2.8922</v>
      </c>
      <c r="P700" s="3">
        <v>2.8329</v>
      </c>
      <c r="Q700" s="3">
        <v>2.757</v>
      </c>
      <c r="R700" s="3">
        <v>2.6436</v>
      </c>
      <c r="S700" s="3">
        <v>2.4999</v>
      </c>
    </row>
    <row r="701" ht="15.75" customHeight="1">
      <c r="C701" s="1">
        <v>3160.0</v>
      </c>
      <c r="D701" s="1">
        <v>2.5</v>
      </c>
      <c r="E701" s="41">
        <f t="shared" si="4"/>
        <v>2.194444444</v>
      </c>
      <c r="F701" s="3">
        <v>3.0501</v>
      </c>
      <c r="G701" s="3">
        <v>3.0489</v>
      </c>
      <c r="H701" s="3">
        <v>3.0482</v>
      </c>
      <c r="I701" s="3">
        <v>3.045</v>
      </c>
      <c r="J701" s="3">
        <v>3.0633</v>
      </c>
      <c r="K701" s="3">
        <v>3.0204</v>
      </c>
      <c r="L701" s="3">
        <v>2.9969</v>
      </c>
      <c r="M701" s="3">
        <v>2.9655</v>
      </c>
      <c r="N701" s="3">
        <v>2.9223</v>
      </c>
      <c r="O701" s="3">
        <v>2.8733</v>
      </c>
      <c r="P701" s="3">
        <v>2.809</v>
      </c>
      <c r="Q701" s="3">
        <v>2.7247</v>
      </c>
      <c r="R701" s="3">
        <v>2.592</v>
      </c>
    </row>
    <row r="702" ht="15.75" customHeight="1">
      <c r="C702" s="1">
        <v>3170.0</v>
      </c>
      <c r="D702" s="1">
        <v>2.5</v>
      </c>
      <c r="E702" s="41">
        <f t="shared" si="4"/>
        <v>2.201388889</v>
      </c>
      <c r="F702" s="3">
        <v>3.0455</v>
      </c>
      <c r="G702" s="3">
        <v>3.0442</v>
      </c>
      <c r="H702" s="3">
        <v>3.0434</v>
      </c>
      <c r="I702" s="3">
        <v>3.0395</v>
      </c>
      <c r="J702" s="3">
        <v>3.0575</v>
      </c>
      <c r="K702" s="3">
        <v>3.0118</v>
      </c>
      <c r="L702" s="3">
        <v>2.9859</v>
      </c>
      <c r="M702" s="3">
        <v>2.952</v>
      </c>
      <c r="N702" s="3">
        <v>2.9057</v>
      </c>
      <c r="O702" s="3">
        <v>2.853</v>
      </c>
      <c r="P702" s="3">
        <v>2.7826</v>
      </c>
      <c r="Q702" s="3">
        <v>2.6886</v>
      </c>
      <c r="R702" s="3">
        <v>2.529</v>
      </c>
    </row>
    <row r="703" ht="15.75" customHeight="1">
      <c r="C703" s="1">
        <v>3180.0</v>
      </c>
      <c r="D703" s="1">
        <v>2.5</v>
      </c>
      <c r="E703" s="41">
        <f t="shared" si="4"/>
        <v>2.208333333</v>
      </c>
      <c r="F703" s="3">
        <v>3.0408</v>
      </c>
      <c r="G703" s="3">
        <v>3.0391</v>
      </c>
      <c r="H703" s="3">
        <v>3.0379</v>
      </c>
      <c r="I703" s="3">
        <v>3.0334</v>
      </c>
      <c r="J703" s="3">
        <v>3.0511</v>
      </c>
      <c r="K703" s="3">
        <v>3.0023</v>
      </c>
      <c r="L703" s="3">
        <v>2.9741</v>
      </c>
      <c r="M703" s="3">
        <v>2.9378</v>
      </c>
      <c r="N703" s="3">
        <v>2.888</v>
      </c>
      <c r="O703" s="3">
        <v>2.8311</v>
      </c>
      <c r="P703" s="3">
        <v>2.7537</v>
      </c>
      <c r="Q703" s="3">
        <v>2.6467</v>
      </c>
      <c r="R703" s="3">
        <v>2.4999</v>
      </c>
    </row>
    <row r="704" ht="15.75" customHeight="1">
      <c r="C704" s="1">
        <v>3190.0</v>
      </c>
      <c r="D704" s="1">
        <v>2.5</v>
      </c>
      <c r="E704" s="41">
        <f t="shared" si="4"/>
        <v>2.215277778</v>
      </c>
      <c r="F704" s="3">
        <v>3.0359</v>
      </c>
      <c r="G704" s="3">
        <v>3.0339</v>
      </c>
      <c r="H704" s="3">
        <v>3.0324</v>
      </c>
      <c r="I704" s="3">
        <v>3.0266</v>
      </c>
      <c r="J704" s="3">
        <v>3.044</v>
      </c>
      <c r="K704" s="3">
        <v>2.9922</v>
      </c>
      <c r="L704" s="3">
        <v>2.9615</v>
      </c>
      <c r="M704" s="3">
        <v>2.9224</v>
      </c>
      <c r="N704" s="3">
        <v>2.8691</v>
      </c>
      <c r="O704" s="3">
        <v>2.8073</v>
      </c>
      <c r="P704" s="3">
        <v>2.7215</v>
      </c>
      <c r="Q704" s="3">
        <v>2.5964</v>
      </c>
    </row>
    <row r="705" ht="15.75" customHeight="1">
      <c r="C705" s="1">
        <v>3200.0</v>
      </c>
      <c r="D705" s="1">
        <v>2.5</v>
      </c>
      <c r="E705" s="41">
        <f t="shared" si="4"/>
        <v>2.222222222</v>
      </c>
      <c r="F705" s="3">
        <v>3.0305</v>
      </c>
      <c r="G705" s="3">
        <v>3.0282</v>
      </c>
      <c r="H705" s="3">
        <v>3.0261</v>
      </c>
      <c r="I705" s="3">
        <v>3.0195</v>
      </c>
      <c r="J705" s="3">
        <v>3.0363</v>
      </c>
      <c r="K705" s="3">
        <v>2.9812</v>
      </c>
      <c r="L705" s="3">
        <v>2.9479</v>
      </c>
      <c r="M705" s="3">
        <v>2.9061</v>
      </c>
      <c r="N705" s="3">
        <v>2.8486</v>
      </c>
      <c r="O705" s="3">
        <v>2.7813</v>
      </c>
      <c r="P705" s="3">
        <v>2.6852</v>
      </c>
      <c r="Q705" s="3">
        <v>2.5349</v>
      </c>
    </row>
    <row r="706" ht="15.75" customHeight="1">
      <c r="C706" s="1">
        <v>3210.0</v>
      </c>
      <c r="D706" s="1">
        <v>2.5</v>
      </c>
      <c r="E706" s="41">
        <f t="shared" si="4"/>
        <v>2.229166667</v>
      </c>
      <c r="F706" s="3">
        <v>3.0251</v>
      </c>
      <c r="G706" s="3">
        <v>3.0221</v>
      </c>
      <c r="H706" s="3">
        <v>3.0195</v>
      </c>
      <c r="I706" s="3">
        <v>3.0116</v>
      </c>
      <c r="J706" s="3">
        <v>3.0276</v>
      </c>
      <c r="K706" s="3">
        <v>2.9694</v>
      </c>
      <c r="L706" s="3">
        <v>2.9334</v>
      </c>
      <c r="M706" s="3">
        <v>2.8887</v>
      </c>
      <c r="N706" s="3">
        <v>2.8265</v>
      </c>
      <c r="O706" s="3">
        <v>2.7527</v>
      </c>
      <c r="P706" s="3">
        <v>2.6435</v>
      </c>
      <c r="Q706" s="3">
        <v>2.4999</v>
      </c>
    </row>
    <row r="707" ht="15.75" customHeight="1">
      <c r="C707" s="1">
        <v>3220.0</v>
      </c>
      <c r="D707" s="1">
        <v>2.5</v>
      </c>
      <c r="E707" s="41">
        <f t="shared" si="4"/>
        <v>2.236111111</v>
      </c>
      <c r="F707" s="3">
        <v>3.0192</v>
      </c>
      <c r="G707" s="3">
        <v>3.0155</v>
      </c>
      <c r="H707" s="3">
        <v>3.0124</v>
      </c>
      <c r="I707" s="3">
        <v>3.0032</v>
      </c>
      <c r="J707" s="3">
        <v>3.0185</v>
      </c>
      <c r="K707" s="3">
        <v>2.9567</v>
      </c>
      <c r="L707" s="3">
        <v>2.9181</v>
      </c>
      <c r="M707" s="3">
        <v>2.8701</v>
      </c>
      <c r="N707" s="3">
        <v>2.8027</v>
      </c>
      <c r="O707" s="3">
        <v>2.721</v>
      </c>
      <c r="P707" s="3">
        <v>2.5933</v>
      </c>
    </row>
    <row r="708" ht="15.75" customHeight="1">
      <c r="C708" s="1">
        <v>3230.0</v>
      </c>
      <c r="D708" s="1">
        <v>2.5</v>
      </c>
      <c r="E708" s="41">
        <f t="shared" si="4"/>
        <v>2.243055556</v>
      </c>
      <c r="F708" s="3">
        <v>3.013</v>
      </c>
      <c r="G708" s="3">
        <v>3.0084</v>
      </c>
      <c r="H708" s="3">
        <v>3.0047</v>
      </c>
      <c r="I708" s="3">
        <v>2.994</v>
      </c>
      <c r="J708" s="3">
        <v>3.0084</v>
      </c>
      <c r="K708" s="3">
        <v>2.943</v>
      </c>
      <c r="L708" s="3">
        <v>2.9017</v>
      </c>
      <c r="M708" s="3">
        <v>2.85</v>
      </c>
      <c r="N708" s="3">
        <v>2.7767</v>
      </c>
      <c r="O708" s="3">
        <v>2.6854</v>
      </c>
      <c r="P708" s="3">
        <v>2.5318</v>
      </c>
    </row>
    <row r="709" ht="15.75" customHeight="1">
      <c r="C709" s="1">
        <v>3240.0</v>
      </c>
      <c r="D709" s="1">
        <v>2.5</v>
      </c>
      <c r="E709" s="41">
        <f t="shared" si="4"/>
        <v>2.25</v>
      </c>
      <c r="F709" s="3">
        <v>3.0064</v>
      </c>
      <c r="G709" s="3">
        <v>3.001</v>
      </c>
      <c r="H709" s="3">
        <v>2.9964</v>
      </c>
      <c r="I709" s="3">
        <v>2.9841</v>
      </c>
      <c r="J709" s="3">
        <v>2.9974</v>
      </c>
      <c r="K709" s="3">
        <v>2.9287</v>
      </c>
      <c r="L709" s="3">
        <v>2.8841</v>
      </c>
      <c r="M709" s="3">
        <v>2.8284</v>
      </c>
      <c r="N709" s="3">
        <v>2.748</v>
      </c>
      <c r="O709" s="3">
        <v>2.6443</v>
      </c>
      <c r="P709" s="3">
        <v>2.4998</v>
      </c>
    </row>
    <row r="710" ht="15.75" customHeight="1">
      <c r="C710" s="1">
        <v>3250.0</v>
      </c>
      <c r="D710" s="1">
        <v>2.5</v>
      </c>
      <c r="E710" s="41">
        <f t="shared" si="4"/>
        <v>2.256944444</v>
      </c>
      <c r="F710" s="3">
        <v>2.9994</v>
      </c>
      <c r="G710" s="3">
        <v>2.993</v>
      </c>
      <c r="H710" s="3">
        <v>2.9873</v>
      </c>
      <c r="I710" s="3">
        <v>2.9733</v>
      </c>
      <c r="J710" s="3">
        <v>2.9856</v>
      </c>
      <c r="K710" s="3">
        <v>2.9133</v>
      </c>
      <c r="L710" s="3">
        <v>2.8654</v>
      </c>
      <c r="M710" s="3">
        <v>2.8051</v>
      </c>
      <c r="N710" s="3">
        <v>2.7163</v>
      </c>
      <c r="O710" s="3">
        <v>2.5957</v>
      </c>
    </row>
    <row r="711" ht="15.75" customHeight="1">
      <c r="C711" s="1">
        <v>3260.0</v>
      </c>
      <c r="D711" s="1">
        <v>2.5</v>
      </c>
      <c r="E711" s="41">
        <f t="shared" si="4"/>
        <v>2.263888889</v>
      </c>
      <c r="F711" s="3">
        <v>2.9922</v>
      </c>
      <c r="G711" s="3">
        <v>2.9846</v>
      </c>
      <c r="H711" s="3">
        <v>2.9777</v>
      </c>
      <c r="I711" s="3">
        <v>2.9616</v>
      </c>
      <c r="J711" s="3">
        <v>2.9731</v>
      </c>
      <c r="K711" s="3">
        <v>2.8968</v>
      </c>
      <c r="L711" s="3">
        <v>2.8453</v>
      </c>
      <c r="M711" s="3">
        <v>2.7797</v>
      </c>
      <c r="N711" s="3">
        <v>2.6806</v>
      </c>
      <c r="O711" s="3">
        <v>2.5361</v>
      </c>
    </row>
    <row r="712" ht="15.75" customHeight="1">
      <c r="C712" s="1">
        <v>3270.0</v>
      </c>
      <c r="D712" s="1">
        <v>2.5</v>
      </c>
      <c r="E712" s="41">
        <f t="shared" si="4"/>
        <v>2.270833333</v>
      </c>
      <c r="F712" s="3">
        <v>2.9842</v>
      </c>
      <c r="G712" s="3">
        <v>2.9755</v>
      </c>
      <c r="H712" s="3">
        <v>2.9674</v>
      </c>
      <c r="I712" s="3">
        <v>2.9493</v>
      </c>
      <c r="J712" s="3">
        <v>2.9596</v>
      </c>
      <c r="K712" s="3">
        <v>2.8794</v>
      </c>
      <c r="L712" s="3">
        <v>2.8237</v>
      </c>
      <c r="M712" s="3">
        <v>2.7521</v>
      </c>
      <c r="N712" s="3">
        <v>2.6399</v>
      </c>
      <c r="O712" s="3">
        <v>2.4999</v>
      </c>
    </row>
    <row r="713" ht="15.75" customHeight="1">
      <c r="C713" s="1">
        <v>3280.0</v>
      </c>
      <c r="D713" s="1">
        <v>2.5</v>
      </c>
      <c r="E713" s="41">
        <f t="shared" si="4"/>
        <v>2.277777778</v>
      </c>
      <c r="F713" s="3">
        <v>2.9761</v>
      </c>
      <c r="G713" s="3">
        <v>2.9657</v>
      </c>
      <c r="H713" s="3">
        <v>2.956</v>
      </c>
      <c r="I713" s="3">
        <v>2.936</v>
      </c>
      <c r="J713" s="3">
        <v>2.9452</v>
      </c>
      <c r="K713" s="3">
        <v>2.8606</v>
      </c>
      <c r="L713" s="3">
        <v>2.8004</v>
      </c>
      <c r="M713" s="3">
        <v>2.7215</v>
      </c>
      <c r="N713" s="3">
        <v>2.5915</v>
      </c>
    </row>
    <row r="714" ht="15.75" customHeight="1">
      <c r="C714" s="1">
        <v>3290.0</v>
      </c>
      <c r="D714" s="1">
        <v>2.5</v>
      </c>
      <c r="E714" s="41">
        <f t="shared" si="4"/>
        <v>2.284722222</v>
      </c>
      <c r="F714" s="3">
        <v>2.9675</v>
      </c>
      <c r="G714" s="3">
        <v>2.9554</v>
      </c>
      <c r="H714" s="3">
        <v>2.9441</v>
      </c>
      <c r="I714" s="3">
        <v>2.9216</v>
      </c>
      <c r="J714" s="3">
        <v>2.9299</v>
      </c>
      <c r="K714" s="3">
        <v>2.8407</v>
      </c>
      <c r="L714" s="3">
        <v>2.775</v>
      </c>
      <c r="M714" s="3">
        <v>2.6874</v>
      </c>
      <c r="N714" s="3">
        <v>2.5324</v>
      </c>
    </row>
    <row r="715" ht="15.75" customHeight="1">
      <c r="C715" s="1">
        <v>3300.0</v>
      </c>
      <c r="D715" s="1">
        <v>2.5</v>
      </c>
      <c r="E715" s="41">
        <f t="shared" si="4"/>
        <v>2.291666667</v>
      </c>
      <c r="F715" s="3">
        <v>2.9584</v>
      </c>
      <c r="G715" s="3">
        <v>2.9442</v>
      </c>
      <c r="H715" s="3">
        <v>2.9312</v>
      </c>
      <c r="I715" s="3">
        <v>2.9064</v>
      </c>
      <c r="J715" s="3">
        <v>2.9137</v>
      </c>
      <c r="K715" s="3">
        <v>2.8194</v>
      </c>
      <c r="L715" s="3">
        <v>2.7475</v>
      </c>
      <c r="M715" s="3">
        <v>2.6489</v>
      </c>
      <c r="N715" s="3">
        <v>2.4998</v>
      </c>
    </row>
    <row r="716" ht="15.75" customHeight="1">
      <c r="C716" s="1">
        <v>3310.0</v>
      </c>
      <c r="D716" s="1">
        <v>2.5</v>
      </c>
      <c r="E716" s="41">
        <f t="shared" si="4"/>
        <v>2.298611111</v>
      </c>
      <c r="F716" s="3">
        <v>2.9488</v>
      </c>
      <c r="G716" s="3">
        <v>2.9322</v>
      </c>
      <c r="H716" s="3">
        <v>2.9174</v>
      </c>
      <c r="I716" s="3">
        <v>2.89</v>
      </c>
      <c r="J716" s="3">
        <v>2.8963</v>
      </c>
      <c r="K716" s="3">
        <v>2.7965</v>
      </c>
      <c r="L716" s="3">
        <v>2.7171</v>
      </c>
      <c r="M716" s="3">
        <v>2.604</v>
      </c>
    </row>
    <row r="717" ht="15.75" customHeight="1">
      <c r="C717" s="1">
        <v>3320.0</v>
      </c>
      <c r="D717" s="1">
        <v>2.5</v>
      </c>
      <c r="E717" s="41">
        <f t="shared" si="4"/>
        <v>2.305555556</v>
      </c>
      <c r="F717" s="3">
        <v>2.9385</v>
      </c>
      <c r="G717" s="3">
        <v>2.9194</v>
      </c>
      <c r="H717" s="3">
        <v>2.9027</v>
      </c>
      <c r="I717" s="3">
        <v>2.8728</v>
      </c>
      <c r="J717" s="3">
        <v>2.8775</v>
      </c>
      <c r="K717" s="3">
        <v>2.7715</v>
      </c>
      <c r="L717" s="3">
        <v>2.6835</v>
      </c>
      <c r="M717" s="3">
        <v>2.5496</v>
      </c>
    </row>
    <row r="718" ht="15.75" customHeight="1">
      <c r="C718" s="1">
        <v>3330.0</v>
      </c>
      <c r="D718" s="1">
        <v>2.5</v>
      </c>
      <c r="E718" s="41">
        <f t="shared" si="4"/>
        <v>2.3125</v>
      </c>
      <c r="F718" s="3">
        <v>2.9277</v>
      </c>
      <c r="G718" s="3">
        <v>2.9057</v>
      </c>
      <c r="H718" s="3">
        <v>2.887</v>
      </c>
      <c r="I718" s="3">
        <v>2.8546</v>
      </c>
      <c r="J718" s="3">
        <v>2.8578</v>
      </c>
      <c r="K718" s="3">
        <v>2.7446</v>
      </c>
      <c r="L718" s="3">
        <v>2.6455</v>
      </c>
      <c r="M718" s="3">
        <v>2.4999</v>
      </c>
    </row>
    <row r="719" ht="15.75" customHeight="1">
      <c r="C719" s="1">
        <v>3340.0</v>
      </c>
      <c r="D719" s="1">
        <v>2.5</v>
      </c>
      <c r="E719" s="41">
        <f t="shared" si="4"/>
        <v>2.319444444</v>
      </c>
      <c r="F719" s="3">
        <v>2.9162</v>
      </c>
      <c r="G719" s="3">
        <v>2.8912</v>
      </c>
      <c r="H719" s="3">
        <v>2.8703</v>
      </c>
      <c r="I719" s="3">
        <v>2.835</v>
      </c>
      <c r="J719" s="3">
        <v>2.8363</v>
      </c>
      <c r="K719" s="3">
        <v>2.7151</v>
      </c>
      <c r="L719" s="3">
        <v>2.6014</v>
      </c>
    </row>
    <row r="720" ht="15.75" customHeight="1">
      <c r="C720" s="1">
        <v>3350.0</v>
      </c>
      <c r="D720" s="1">
        <v>2.5</v>
      </c>
      <c r="E720" s="41">
        <f t="shared" si="4"/>
        <v>2.326388889</v>
      </c>
      <c r="F720" s="3">
        <v>2.9039</v>
      </c>
      <c r="G720" s="3">
        <v>2.8755</v>
      </c>
      <c r="H720" s="3">
        <v>2.8525</v>
      </c>
      <c r="I720" s="3">
        <v>2.8142</v>
      </c>
      <c r="J720" s="3">
        <v>2.8132</v>
      </c>
      <c r="K720" s="3">
        <v>2.6825</v>
      </c>
      <c r="L720" s="3">
        <v>2.5489</v>
      </c>
    </row>
    <row r="721" ht="15.75" customHeight="1">
      <c r="C721" s="1">
        <v>3360.0</v>
      </c>
      <c r="D721" s="1">
        <v>2.5</v>
      </c>
      <c r="E721" s="41">
        <f t="shared" si="4"/>
        <v>2.333333333</v>
      </c>
      <c r="F721" s="3">
        <v>2.8907</v>
      </c>
      <c r="G721" s="3">
        <v>2.8589</v>
      </c>
      <c r="H721" s="3">
        <v>2.8336</v>
      </c>
      <c r="I721" s="3">
        <v>2.7921</v>
      </c>
      <c r="J721" s="3">
        <v>2.7882</v>
      </c>
      <c r="K721" s="3">
        <v>2.6462</v>
      </c>
      <c r="L721" s="3">
        <v>2.4999</v>
      </c>
    </row>
    <row r="722" ht="15.75" customHeight="1">
      <c r="C722" s="1">
        <v>3370.0</v>
      </c>
      <c r="D722" s="1">
        <v>2.5</v>
      </c>
      <c r="E722" s="41">
        <f t="shared" si="4"/>
        <v>2.340277778</v>
      </c>
      <c r="F722" s="3">
        <v>2.8767</v>
      </c>
      <c r="G722" s="3">
        <v>2.8414</v>
      </c>
      <c r="H722" s="3">
        <v>2.8135</v>
      </c>
      <c r="I722" s="3">
        <v>2.7684</v>
      </c>
      <c r="J722" s="3">
        <v>2.7608</v>
      </c>
      <c r="K722" s="3">
        <v>2.6046</v>
      </c>
    </row>
    <row r="723" ht="15.75" customHeight="1">
      <c r="C723" s="1">
        <v>3380.0</v>
      </c>
      <c r="D723" s="1">
        <v>2.5</v>
      </c>
      <c r="E723" s="41">
        <f t="shared" si="4"/>
        <v>2.347222222</v>
      </c>
      <c r="F723" s="3">
        <v>2.8618</v>
      </c>
      <c r="G723" s="3">
        <v>2.8226</v>
      </c>
      <c r="H723" s="3">
        <v>2.7922</v>
      </c>
      <c r="I723" s="3">
        <v>2.7429</v>
      </c>
      <c r="J723" s="3">
        <v>2.7306</v>
      </c>
      <c r="K723" s="3">
        <v>2.5557</v>
      </c>
    </row>
    <row r="724" ht="15.75" customHeight="1">
      <c r="C724" s="1">
        <v>3390.0</v>
      </c>
      <c r="D724" s="1">
        <v>2.5</v>
      </c>
      <c r="E724" s="41">
        <f t="shared" si="4"/>
        <v>2.354166667</v>
      </c>
      <c r="F724" s="3">
        <v>2.8458</v>
      </c>
      <c r="G724" s="3">
        <v>2.8027</v>
      </c>
      <c r="H724" s="3">
        <v>2.7696</v>
      </c>
      <c r="I724" s="3">
        <v>2.7156</v>
      </c>
      <c r="J724" s="3">
        <v>2.6972</v>
      </c>
      <c r="K724" s="3">
        <v>2.4999</v>
      </c>
    </row>
    <row r="725" ht="15.75" customHeight="1">
      <c r="C725" s="1">
        <v>3400.0</v>
      </c>
      <c r="D725" s="1">
        <v>2.5</v>
      </c>
      <c r="E725" s="41">
        <f t="shared" si="4"/>
        <v>2.361111111</v>
      </c>
      <c r="F725" s="3">
        <v>2.8289</v>
      </c>
      <c r="G725" s="3">
        <v>2.7816</v>
      </c>
      <c r="H725" s="3">
        <v>2.7455</v>
      </c>
      <c r="I725" s="3">
        <v>2.6857</v>
      </c>
      <c r="J725" s="3">
        <v>2.6593</v>
      </c>
    </row>
    <row r="726" ht="15.75" customHeight="1">
      <c r="C726" s="1">
        <v>3410.0</v>
      </c>
      <c r="D726" s="1">
        <v>2.5</v>
      </c>
      <c r="E726" s="41">
        <f t="shared" si="4"/>
        <v>2.368055556</v>
      </c>
      <c r="F726" s="3">
        <v>2.8108</v>
      </c>
      <c r="G726" s="3">
        <v>2.7593</v>
      </c>
      <c r="H726" s="3">
        <v>2.7196</v>
      </c>
      <c r="I726" s="3">
        <v>2.6531</v>
      </c>
      <c r="J726" s="3">
        <v>2.6156</v>
      </c>
    </row>
    <row r="727" ht="15.75" customHeight="1">
      <c r="C727" s="1">
        <v>3420.0</v>
      </c>
      <c r="D727" s="1">
        <v>2.5</v>
      </c>
      <c r="E727" s="41">
        <f t="shared" si="4"/>
        <v>2.375</v>
      </c>
      <c r="F727" s="3">
        <v>2.7917</v>
      </c>
      <c r="G727" s="3">
        <v>2.7355</v>
      </c>
      <c r="H727" s="3">
        <v>2.6918</v>
      </c>
      <c r="I727" s="3">
        <v>2.6171</v>
      </c>
      <c r="J727" s="3">
        <v>2.5629</v>
      </c>
    </row>
    <row r="728" ht="15.75" customHeight="1">
      <c r="C728" s="1">
        <v>3430.0</v>
      </c>
      <c r="D728" s="1">
        <v>2.5</v>
      </c>
      <c r="E728" s="41">
        <f t="shared" si="4"/>
        <v>2.381944444</v>
      </c>
      <c r="F728" s="3">
        <v>2.7716</v>
      </c>
      <c r="G728" s="3">
        <v>2.7103</v>
      </c>
      <c r="H728" s="3">
        <v>2.6617</v>
      </c>
      <c r="I728" s="3">
        <v>2.5764</v>
      </c>
      <c r="J728" s="3">
        <v>2.4999</v>
      </c>
    </row>
    <row r="729" ht="15.75" customHeight="1">
      <c r="C729" s="1">
        <v>3440.0</v>
      </c>
      <c r="D729" s="1">
        <v>2.5</v>
      </c>
      <c r="E729" s="41">
        <f t="shared" si="4"/>
        <v>2.388888889</v>
      </c>
      <c r="F729" s="3">
        <v>2.7504</v>
      </c>
      <c r="G729" s="3">
        <v>2.6833</v>
      </c>
      <c r="H729" s="3">
        <v>2.6291</v>
      </c>
      <c r="I729" s="3">
        <v>2.5295</v>
      </c>
    </row>
    <row r="730" ht="15.75" customHeight="1">
      <c r="C730" s="1">
        <v>3450.0</v>
      </c>
      <c r="D730" s="1">
        <v>2.5</v>
      </c>
      <c r="E730" s="41">
        <f t="shared" si="4"/>
        <v>2.395833333</v>
      </c>
      <c r="F730" s="3">
        <v>2.7279</v>
      </c>
      <c r="G730" s="3">
        <v>2.6544</v>
      </c>
      <c r="H730" s="3">
        <v>2.593</v>
      </c>
      <c r="I730" s="3">
        <v>2.4998</v>
      </c>
    </row>
    <row r="731" ht="15.75" customHeight="1">
      <c r="C731" s="1">
        <v>3460.0</v>
      </c>
      <c r="D731" s="1">
        <v>2.5</v>
      </c>
      <c r="E731" s="41">
        <f t="shared" si="4"/>
        <v>2.402777778</v>
      </c>
      <c r="F731" s="3">
        <v>2.7043</v>
      </c>
      <c r="G731" s="3">
        <v>2.6232</v>
      </c>
      <c r="H731" s="3">
        <v>2.5525</v>
      </c>
    </row>
    <row r="732" ht="15.75" customHeight="1">
      <c r="C732" s="1">
        <v>3470.0</v>
      </c>
      <c r="D732" s="1">
        <v>2.5</v>
      </c>
      <c r="E732" s="41">
        <f t="shared" si="4"/>
        <v>2.409722222</v>
      </c>
      <c r="F732" s="3">
        <v>2.6791</v>
      </c>
      <c r="G732" s="3">
        <v>2.5893</v>
      </c>
      <c r="H732" s="3">
        <v>2.5065</v>
      </c>
    </row>
    <row r="733" ht="15.75" customHeight="1">
      <c r="C733" s="1">
        <v>3480.0</v>
      </c>
      <c r="D733" s="1">
        <v>2.5</v>
      </c>
      <c r="E733" s="41">
        <f t="shared" si="4"/>
        <v>2.416666667</v>
      </c>
      <c r="F733" s="3">
        <v>2.6524</v>
      </c>
      <c r="G733" s="3">
        <v>2.5519</v>
      </c>
      <c r="H733" s="3">
        <v>2.4999</v>
      </c>
    </row>
    <row r="734" ht="15.75" customHeight="1">
      <c r="C734" s="1">
        <v>3490.0</v>
      </c>
      <c r="D734" s="1">
        <v>2.5</v>
      </c>
      <c r="E734" s="41">
        <f t="shared" si="4"/>
        <v>2.423611111</v>
      </c>
      <c r="F734" s="3">
        <v>2.6242</v>
      </c>
      <c r="G734" s="3">
        <v>2.5107</v>
      </c>
    </row>
    <row r="735" ht="15.75" customHeight="1">
      <c r="C735" s="1">
        <v>3500.0</v>
      </c>
      <c r="D735" s="1">
        <v>2.5</v>
      </c>
      <c r="E735" s="41">
        <f t="shared" si="4"/>
        <v>2.430555556</v>
      </c>
      <c r="F735" s="3">
        <v>2.5938</v>
      </c>
      <c r="G735" s="3">
        <v>2.4999</v>
      </c>
    </row>
    <row r="736" ht="15.75" customHeight="1">
      <c r="C736" s="1">
        <v>3510.0</v>
      </c>
      <c r="D736" s="1">
        <v>2.5</v>
      </c>
      <c r="E736" s="41">
        <f t="shared" si="4"/>
        <v>2.4375</v>
      </c>
      <c r="F736" s="3">
        <v>2.5611</v>
      </c>
    </row>
    <row r="737" ht="15.75" customHeight="1">
      <c r="C737" s="1">
        <v>3520.0</v>
      </c>
      <c r="D737" s="1">
        <v>2.5</v>
      </c>
      <c r="E737" s="41">
        <f t="shared" si="4"/>
        <v>2.444444444</v>
      </c>
      <c r="F737" s="3">
        <v>2.5258</v>
      </c>
    </row>
    <row r="738" ht="15.75" customHeight="1">
      <c r="C738" s="1">
        <v>3530.0</v>
      </c>
      <c r="D738" s="1">
        <v>2.5</v>
      </c>
      <c r="E738" s="41">
        <f t="shared" si="4"/>
        <v>2.451388889</v>
      </c>
      <c r="F738" s="3">
        <v>2.4999</v>
      </c>
    </row>
    <row r="739" ht="15.75" customHeight="1">
      <c r="C739" s="1"/>
      <c r="D739" s="1"/>
      <c r="E739" s="41"/>
      <c r="F739" s="1"/>
    </row>
    <row r="740" ht="15.75" customHeight="1">
      <c r="L740" s="3" t="s">
        <v>28</v>
      </c>
    </row>
    <row r="741" ht="15.75" customHeight="1">
      <c r="C741" s="5" t="s">
        <v>29</v>
      </c>
      <c r="F741" s="5" t="s">
        <v>22</v>
      </c>
    </row>
    <row r="742" ht="15.75" customHeight="1">
      <c r="F742" s="3">
        <v>0.0</v>
      </c>
      <c r="G742" s="20">
        <f t="shared" ref="G742:AY742" si="5">F742+300*26.263/1000</f>
        <v>7.8789</v>
      </c>
      <c r="H742" s="20">
        <f t="shared" si="5"/>
        <v>15.7578</v>
      </c>
      <c r="I742" s="20">
        <f t="shared" si="5"/>
        <v>23.6367</v>
      </c>
      <c r="J742" s="20">
        <f t="shared" si="5"/>
        <v>31.5156</v>
      </c>
      <c r="K742" s="20">
        <f t="shared" si="5"/>
        <v>39.3945</v>
      </c>
      <c r="L742" s="20">
        <f t="shared" si="5"/>
        <v>47.2734</v>
      </c>
      <c r="M742" s="20">
        <f t="shared" si="5"/>
        <v>55.1523</v>
      </c>
      <c r="N742" s="20">
        <f t="shared" si="5"/>
        <v>63.0312</v>
      </c>
      <c r="O742" s="20">
        <f t="shared" si="5"/>
        <v>70.9101</v>
      </c>
      <c r="P742" s="20">
        <f t="shared" si="5"/>
        <v>78.789</v>
      </c>
      <c r="Q742" s="20">
        <f t="shared" si="5"/>
        <v>86.6679</v>
      </c>
      <c r="R742" s="20">
        <f t="shared" si="5"/>
        <v>94.5468</v>
      </c>
      <c r="S742" s="20">
        <f t="shared" si="5"/>
        <v>102.4257</v>
      </c>
      <c r="T742" s="20">
        <f t="shared" si="5"/>
        <v>110.3046</v>
      </c>
      <c r="U742" s="20">
        <f t="shared" si="5"/>
        <v>118.1835</v>
      </c>
      <c r="V742" s="20">
        <f t="shared" si="5"/>
        <v>126.0624</v>
      </c>
      <c r="W742" s="20">
        <f t="shared" si="5"/>
        <v>133.9413</v>
      </c>
      <c r="X742" s="20">
        <f t="shared" si="5"/>
        <v>141.8202</v>
      </c>
      <c r="Y742" s="20">
        <f t="shared" si="5"/>
        <v>149.6991</v>
      </c>
      <c r="Z742" s="20">
        <f t="shared" si="5"/>
        <v>157.578</v>
      </c>
      <c r="AA742" s="20">
        <f t="shared" si="5"/>
        <v>165.4569</v>
      </c>
      <c r="AB742" s="20">
        <f t="shared" si="5"/>
        <v>173.3358</v>
      </c>
      <c r="AC742" s="20">
        <f t="shared" si="5"/>
        <v>181.2147</v>
      </c>
      <c r="AD742" s="20">
        <f t="shared" si="5"/>
        <v>189.0936</v>
      </c>
      <c r="AE742" s="20">
        <f t="shared" si="5"/>
        <v>196.9725</v>
      </c>
      <c r="AF742" s="20">
        <f t="shared" si="5"/>
        <v>204.8514</v>
      </c>
      <c r="AG742" s="20">
        <f t="shared" si="5"/>
        <v>212.7303</v>
      </c>
      <c r="AH742" s="20">
        <f t="shared" si="5"/>
        <v>220.6092</v>
      </c>
      <c r="AI742" s="20">
        <f t="shared" si="5"/>
        <v>228.4881</v>
      </c>
      <c r="AJ742" s="20">
        <f t="shared" si="5"/>
        <v>236.367</v>
      </c>
      <c r="AK742" s="20">
        <f t="shared" si="5"/>
        <v>244.2459</v>
      </c>
      <c r="AL742" s="20">
        <f t="shared" si="5"/>
        <v>252.1248</v>
      </c>
      <c r="AM742" s="20">
        <f t="shared" si="5"/>
        <v>260.0037</v>
      </c>
      <c r="AN742" s="20">
        <f t="shared" si="5"/>
        <v>267.8826</v>
      </c>
      <c r="AO742" s="20">
        <f t="shared" si="5"/>
        <v>275.7615</v>
      </c>
      <c r="AP742" s="20">
        <f t="shared" si="5"/>
        <v>283.6404</v>
      </c>
      <c r="AQ742" s="20">
        <f t="shared" si="5"/>
        <v>291.5193</v>
      </c>
      <c r="AR742" s="20">
        <f t="shared" si="5"/>
        <v>299.3982</v>
      </c>
      <c r="AS742" s="20">
        <f t="shared" si="5"/>
        <v>307.2771</v>
      </c>
      <c r="AT742" s="20">
        <f t="shared" si="5"/>
        <v>315.156</v>
      </c>
      <c r="AU742" s="20">
        <f t="shared" si="5"/>
        <v>323.0349</v>
      </c>
      <c r="AV742" s="20">
        <f t="shared" si="5"/>
        <v>330.9138</v>
      </c>
      <c r="AW742" s="20">
        <f t="shared" si="5"/>
        <v>338.7927</v>
      </c>
      <c r="AX742" s="20">
        <f t="shared" si="5"/>
        <v>346.6716</v>
      </c>
      <c r="AY742" s="20">
        <f t="shared" si="5"/>
        <v>354.5505</v>
      </c>
    </row>
    <row r="743" ht="15.75" customHeight="1">
      <c r="C743" s="40" t="s">
        <v>23</v>
      </c>
      <c r="D743" s="40" t="s">
        <v>24</v>
      </c>
      <c r="E743" s="40" t="s">
        <v>25</v>
      </c>
      <c r="F743" s="40" t="s">
        <v>26</v>
      </c>
      <c r="G743" s="40" t="s">
        <v>26</v>
      </c>
      <c r="H743" s="40" t="s">
        <v>26</v>
      </c>
      <c r="I743" s="40" t="s">
        <v>26</v>
      </c>
      <c r="J743" s="40" t="s">
        <v>26</v>
      </c>
      <c r="K743" s="40" t="s">
        <v>26</v>
      </c>
      <c r="L743" s="40" t="s">
        <v>26</v>
      </c>
      <c r="M743" s="40" t="s">
        <v>26</v>
      </c>
      <c r="N743" s="40" t="s">
        <v>26</v>
      </c>
      <c r="O743" s="40" t="s">
        <v>26</v>
      </c>
      <c r="P743" s="40" t="s">
        <v>26</v>
      </c>
      <c r="Q743" s="40" t="s">
        <v>26</v>
      </c>
      <c r="R743" s="40" t="s">
        <v>26</v>
      </c>
      <c r="S743" s="40" t="s">
        <v>26</v>
      </c>
      <c r="T743" s="40" t="s">
        <v>26</v>
      </c>
      <c r="U743" s="40" t="s">
        <v>26</v>
      </c>
      <c r="V743" s="40" t="s">
        <v>26</v>
      </c>
      <c r="W743" s="40" t="s">
        <v>26</v>
      </c>
      <c r="X743" s="40" t="s">
        <v>26</v>
      </c>
      <c r="Y743" s="40" t="s">
        <v>26</v>
      </c>
      <c r="Z743" s="40" t="s">
        <v>26</v>
      </c>
      <c r="AA743" s="40" t="s">
        <v>26</v>
      </c>
      <c r="AB743" s="40" t="s">
        <v>26</v>
      </c>
      <c r="AC743" s="40" t="s">
        <v>26</v>
      </c>
      <c r="AD743" s="40" t="s">
        <v>26</v>
      </c>
      <c r="AE743" s="40" t="s">
        <v>26</v>
      </c>
      <c r="AF743" s="40" t="s">
        <v>26</v>
      </c>
      <c r="AG743" s="40" t="s">
        <v>26</v>
      </c>
      <c r="AH743" s="40" t="s">
        <v>26</v>
      </c>
      <c r="AI743" s="40" t="s">
        <v>26</v>
      </c>
      <c r="AJ743" s="40" t="s">
        <v>26</v>
      </c>
      <c r="AK743" s="40" t="s">
        <v>26</v>
      </c>
      <c r="AL743" s="40" t="s">
        <v>26</v>
      </c>
      <c r="AM743" s="40" t="s">
        <v>26</v>
      </c>
      <c r="AN743" s="40" t="s">
        <v>26</v>
      </c>
      <c r="AO743" s="40" t="s">
        <v>26</v>
      </c>
      <c r="AP743" s="40" t="s">
        <v>26</v>
      </c>
      <c r="AQ743" s="40" t="s">
        <v>26</v>
      </c>
      <c r="AR743" s="40" t="s">
        <v>26</v>
      </c>
      <c r="AS743" s="40" t="s">
        <v>26</v>
      </c>
      <c r="AT743" s="40" t="s">
        <v>26</v>
      </c>
      <c r="AU743" s="40" t="s">
        <v>26</v>
      </c>
      <c r="AV743" s="40" t="s">
        <v>26</v>
      </c>
      <c r="AW743" s="40" t="s">
        <v>26</v>
      </c>
      <c r="AX743" s="40" t="s">
        <v>26</v>
      </c>
      <c r="AY743" s="40" t="s">
        <v>26</v>
      </c>
    </row>
    <row r="744" ht="15.75" customHeight="1">
      <c r="C744" s="1">
        <v>0.0</v>
      </c>
      <c r="D744" s="1">
        <v>2.5</v>
      </c>
      <c r="E744" s="1">
        <f>0</f>
        <v>0</v>
      </c>
      <c r="F744" s="3">
        <v>3.3632</v>
      </c>
      <c r="G744" s="3">
        <v>3.3717</v>
      </c>
      <c r="H744" s="3">
        <v>3.3729</v>
      </c>
      <c r="I744" s="3">
        <v>3.3737</v>
      </c>
      <c r="J744" s="3">
        <v>3.3744</v>
      </c>
      <c r="K744" s="3">
        <v>3.3744</v>
      </c>
      <c r="M744" s="3">
        <v>3.3746</v>
      </c>
      <c r="N744" s="3">
        <v>3.3751</v>
      </c>
      <c r="O744" s="3">
        <v>3.3752</v>
      </c>
      <c r="P744" s="3">
        <v>3.3758</v>
      </c>
      <c r="Q744" s="3">
        <v>3.3761</v>
      </c>
      <c r="R744" s="3">
        <v>3.3766</v>
      </c>
      <c r="S744" s="3">
        <v>3.3766</v>
      </c>
      <c r="T744" s="3">
        <v>3.3774</v>
      </c>
      <c r="U744" s="3">
        <v>3.3778</v>
      </c>
      <c r="V744" s="3">
        <v>3.3783</v>
      </c>
      <c r="W744" s="3">
        <v>3.3788</v>
      </c>
      <c r="X744" s="3">
        <v>3.3785</v>
      </c>
      <c r="Y744" s="3">
        <v>3.3786</v>
      </c>
      <c r="Z744" s="3">
        <v>3.3781</v>
      </c>
      <c r="AA744" s="3">
        <v>3.378</v>
      </c>
      <c r="AB744" s="3">
        <v>3.3774</v>
      </c>
      <c r="AC744" s="3">
        <v>3.3769</v>
      </c>
      <c r="AD744" s="3">
        <v>3.3763</v>
      </c>
      <c r="AE744" s="3">
        <v>3.3758</v>
      </c>
      <c r="AF744" s="3">
        <v>3.3752</v>
      </c>
      <c r="AG744" s="3">
        <v>3.3751</v>
      </c>
      <c r="AH744" s="3">
        <v>3.3749</v>
      </c>
      <c r="AI744" s="3">
        <v>3.3744</v>
      </c>
      <c r="AJ744" s="3">
        <v>3.3739</v>
      </c>
      <c r="AK744" s="3">
        <v>3.3688</v>
      </c>
      <c r="AL744" s="3">
        <v>3.3666</v>
      </c>
      <c r="AM744" s="3">
        <v>3.3661</v>
      </c>
      <c r="AN744" s="3">
        <v>3.3715</v>
      </c>
      <c r="AO744" s="3">
        <v>3.37</v>
      </c>
      <c r="AP744" s="3">
        <v>3.369</v>
      </c>
      <c r="AQ744" s="3">
        <v>3.368</v>
      </c>
      <c r="AR744" s="3">
        <v>3.3668</v>
      </c>
      <c r="AS744" s="3">
        <v>3.3663</v>
      </c>
      <c r="AT744" s="3">
        <v>3.3653</v>
      </c>
      <c r="AU744" s="3">
        <v>3.3642</v>
      </c>
      <c r="AV744" s="3">
        <v>3.3631</v>
      </c>
      <c r="AW744" s="3">
        <v>3.3619</v>
      </c>
      <c r="AX744" s="3">
        <v>3.3607</v>
      </c>
      <c r="AY744" s="3">
        <v>3.3597</v>
      </c>
    </row>
    <row r="745" ht="15.75" customHeight="1">
      <c r="C745" s="1">
        <v>10.0</v>
      </c>
      <c r="D745" s="1">
        <v>2.5</v>
      </c>
      <c r="E745" s="41">
        <f t="shared" ref="E745:E1096" si="6">E744+D745/360</f>
        <v>0.006944444444</v>
      </c>
      <c r="F745" s="3">
        <v>3.336</v>
      </c>
      <c r="G745" s="3">
        <v>3.3426</v>
      </c>
      <c r="H745" s="3">
        <v>3.3441</v>
      </c>
      <c r="I745" s="3">
        <v>3.3446</v>
      </c>
      <c r="J745" s="3">
        <v>3.3453</v>
      </c>
      <c r="K745" s="3">
        <v>3.3455</v>
      </c>
      <c r="M745" s="3">
        <v>3.3458</v>
      </c>
      <c r="N745" s="3">
        <v>3.3465</v>
      </c>
      <c r="O745" s="3">
        <v>3.347</v>
      </c>
      <c r="P745" s="3">
        <v>3.3473</v>
      </c>
      <c r="Q745" s="3">
        <v>3.348</v>
      </c>
      <c r="R745" s="3">
        <v>3.3487</v>
      </c>
      <c r="S745" s="3">
        <v>3.3485</v>
      </c>
      <c r="T745" s="3">
        <v>3.3497</v>
      </c>
      <c r="U745" s="3">
        <v>3.35</v>
      </c>
      <c r="V745" s="3">
        <v>3.3507</v>
      </c>
      <c r="W745" s="3">
        <v>3.3514</v>
      </c>
      <c r="X745" s="3">
        <v>3.351</v>
      </c>
      <c r="Y745" s="3">
        <v>3.351</v>
      </c>
      <c r="Z745" s="3">
        <v>3.3505</v>
      </c>
      <c r="AA745" s="3">
        <v>3.3504</v>
      </c>
      <c r="AB745" s="3">
        <v>3.3497</v>
      </c>
      <c r="AC745" s="3">
        <v>3.349</v>
      </c>
      <c r="AD745" s="3">
        <v>3.3482</v>
      </c>
      <c r="AE745" s="3">
        <v>3.3478</v>
      </c>
      <c r="AF745" s="3">
        <v>3.3472</v>
      </c>
      <c r="AG745" s="3">
        <v>3.3468</v>
      </c>
      <c r="AH745" s="3">
        <v>3.3466</v>
      </c>
      <c r="AI745" s="3">
        <v>3.3461</v>
      </c>
      <c r="AJ745" s="3">
        <v>3.3456</v>
      </c>
      <c r="AK745" s="3">
        <v>3.34</v>
      </c>
      <c r="AL745" s="3">
        <v>3.3378</v>
      </c>
      <c r="AM745" s="3">
        <v>3.3372</v>
      </c>
      <c r="AN745" s="3">
        <v>3.3431</v>
      </c>
      <c r="AO745" s="3">
        <v>3.3419</v>
      </c>
      <c r="AP745" s="3">
        <v>3.3409</v>
      </c>
      <c r="AQ745" s="3">
        <v>3.3397</v>
      </c>
      <c r="AR745" s="3">
        <v>3.3387</v>
      </c>
      <c r="AS745" s="3">
        <v>3.3384</v>
      </c>
      <c r="AT745" s="3">
        <v>3.3372</v>
      </c>
      <c r="AU745" s="3">
        <v>3.3363</v>
      </c>
      <c r="AV745" s="3">
        <v>3.3351</v>
      </c>
      <c r="AW745" s="3">
        <v>3.334</v>
      </c>
      <c r="AX745" s="3">
        <v>3.3329</v>
      </c>
      <c r="AY745" s="3">
        <v>3.3316</v>
      </c>
    </row>
    <row r="746" ht="15.75" customHeight="1">
      <c r="C746" s="1">
        <v>20.0</v>
      </c>
      <c r="D746" s="1">
        <v>2.5</v>
      </c>
      <c r="E746" s="41">
        <f t="shared" si="6"/>
        <v>0.01388888889</v>
      </c>
      <c r="F746" s="3">
        <v>3.3194</v>
      </c>
      <c r="G746" s="3">
        <v>3.3246</v>
      </c>
      <c r="H746" s="3">
        <v>3.326</v>
      </c>
      <c r="I746" s="3">
        <v>3.3263</v>
      </c>
      <c r="J746" s="3">
        <v>3.327</v>
      </c>
      <c r="K746" s="3">
        <v>3.3272</v>
      </c>
      <c r="M746" s="3">
        <v>3.3277</v>
      </c>
      <c r="N746" s="3">
        <v>3.3285</v>
      </c>
      <c r="O746" s="3">
        <v>3.3289</v>
      </c>
      <c r="P746" s="3">
        <v>3.3296</v>
      </c>
      <c r="Q746" s="3">
        <v>3.3301</v>
      </c>
      <c r="R746" s="3">
        <v>3.3309</v>
      </c>
      <c r="S746" s="3">
        <v>3.3307</v>
      </c>
      <c r="T746" s="3">
        <v>3.3319</v>
      </c>
      <c r="U746" s="3">
        <v>3.3323</v>
      </c>
      <c r="V746" s="3">
        <v>3.3333</v>
      </c>
      <c r="W746" s="3">
        <v>3.334</v>
      </c>
      <c r="X746" s="3">
        <v>3.3334</v>
      </c>
      <c r="Y746" s="3">
        <v>3.3336</v>
      </c>
      <c r="Z746" s="3">
        <v>3.3329</v>
      </c>
      <c r="AA746" s="3">
        <v>3.3326</v>
      </c>
      <c r="AB746" s="3">
        <v>3.3319</v>
      </c>
      <c r="AC746" s="3">
        <v>3.3311</v>
      </c>
      <c r="AD746" s="3">
        <v>3.3301</v>
      </c>
      <c r="AE746" s="3">
        <v>3.3299</v>
      </c>
      <c r="AF746" s="3">
        <v>3.329</v>
      </c>
      <c r="AG746" s="3">
        <v>3.3287</v>
      </c>
      <c r="AH746" s="3">
        <v>3.3284</v>
      </c>
      <c r="AI746" s="3">
        <v>3.3279</v>
      </c>
      <c r="AJ746" s="3">
        <v>3.3274</v>
      </c>
      <c r="AK746" s="3">
        <v>3.3218</v>
      </c>
      <c r="AL746" s="3">
        <v>3.3194</v>
      </c>
      <c r="AM746" s="3">
        <v>3.3187</v>
      </c>
      <c r="AN746" s="3">
        <v>3.3248</v>
      </c>
      <c r="AO746" s="3">
        <v>3.3238</v>
      </c>
      <c r="AP746" s="3">
        <v>3.3228</v>
      </c>
      <c r="AQ746" s="3">
        <v>3.3218</v>
      </c>
      <c r="AR746" s="3">
        <v>3.3206</v>
      </c>
      <c r="AS746" s="3">
        <v>3.3204</v>
      </c>
      <c r="AT746" s="3">
        <v>3.3194</v>
      </c>
      <c r="AU746" s="3">
        <v>3.3186</v>
      </c>
      <c r="AV746" s="3">
        <v>3.3174</v>
      </c>
      <c r="AW746" s="3">
        <v>3.316</v>
      </c>
      <c r="AX746" s="3">
        <v>3.315</v>
      </c>
      <c r="AY746" s="3">
        <v>3.3138</v>
      </c>
    </row>
    <row r="747" ht="15.75" customHeight="1">
      <c r="C747" s="1">
        <v>30.0</v>
      </c>
      <c r="D747" s="1">
        <v>2.5</v>
      </c>
      <c r="E747" s="41">
        <f t="shared" si="6"/>
        <v>0.02083333333</v>
      </c>
      <c r="F747" s="3">
        <v>3.3086</v>
      </c>
      <c r="G747" s="3">
        <v>3.313</v>
      </c>
      <c r="H747" s="3">
        <v>3.3142</v>
      </c>
      <c r="I747" s="3">
        <v>3.3143</v>
      </c>
      <c r="J747" s="3">
        <v>3.3148</v>
      </c>
      <c r="K747" s="3">
        <v>3.3152</v>
      </c>
      <c r="M747" s="3">
        <v>3.3157</v>
      </c>
      <c r="N747" s="3">
        <v>3.3164</v>
      </c>
      <c r="O747" s="3">
        <v>3.3169</v>
      </c>
      <c r="P747" s="3">
        <v>3.3174</v>
      </c>
      <c r="Q747" s="3">
        <v>3.318</v>
      </c>
      <c r="R747" s="3">
        <v>3.3189</v>
      </c>
      <c r="S747" s="3">
        <v>3.3187</v>
      </c>
      <c r="T747" s="3">
        <v>3.3199</v>
      </c>
      <c r="U747" s="3">
        <v>3.3202</v>
      </c>
      <c r="V747" s="3">
        <v>3.3213</v>
      </c>
      <c r="W747" s="3">
        <v>3.3219</v>
      </c>
      <c r="X747" s="3">
        <v>3.3214</v>
      </c>
      <c r="Y747" s="3">
        <v>3.3214</v>
      </c>
      <c r="Z747" s="3">
        <v>3.3209</v>
      </c>
      <c r="AA747" s="3">
        <v>3.3204</v>
      </c>
      <c r="AB747" s="3">
        <v>3.3197</v>
      </c>
      <c r="AC747" s="3">
        <v>3.3187</v>
      </c>
      <c r="AD747" s="3">
        <v>3.3177</v>
      </c>
      <c r="AE747" s="3">
        <v>3.3174</v>
      </c>
      <c r="AF747" s="3">
        <v>3.3167</v>
      </c>
      <c r="AG747" s="3">
        <v>3.3162</v>
      </c>
      <c r="AH747" s="3">
        <v>3.3158</v>
      </c>
      <c r="AI747" s="3">
        <v>3.3153</v>
      </c>
      <c r="AJ747" s="3">
        <v>3.3147</v>
      </c>
      <c r="AK747" s="3">
        <v>3.3089</v>
      </c>
      <c r="AL747" s="3">
        <v>3.3067</v>
      </c>
      <c r="AM747" s="3">
        <v>3.306</v>
      </c>
      <c r="AN747" s="3">
        <v>3.3123</v>
      </c>
      <c r="AO747" s="3">
        <v>3.3113</v>
      </c>
      <c r="AP747" s="3">
        <v>3.3103</v>
      </c>
      <c r="AQ747" s="3">
        <v>3.3092</v>
      </c>
      <c r="AR747" s="3">
        <v>3.3082</v>
      </c>
      <c r="AS747" s="3">
        <v>3.3079</v>
      </c>
      <c r="AT747" s="3">
        <v>3.307</v>
      </c>
      <c r="AU747" s="3">
        <v>3.3062</v>
      </c>
      <c r="AV747" s="3">
        <v>3.305</v>
      </c>
      <c r="AW747" s="3">
        <v>3.3038</v>
      </c>
      <c r="AX747" s="3">
        <v>3.3028</v>
      </c>
      <c r="AY747" s="3">
        <v>3.3015</v>
      </c>
    </row>
    <row r="748" ht="15.75" customHeight="1">
      <c r="C748" s="1">
        <v>40.0</v>
      </c>
      <c r="D748" s="1">
        <v>2.5</v>
      </c>
      <c r="E748" s="41">
        <f t="shared" si="6"/>
        <v>0.02777777778</v>
      </c>
      <c r="F748" s="3">
        <v>3.3013</v>
      </c>
      <c r="G748" s="3">
        <v>3.305</v>
      </c>
      <c r="H748" s="3">
        <v>3.306</v>
      </c>
      <c r="I748" s="3">
        <v>3.3064</v>
      </c>
      <c r="J748" s="3">
        <v>3.3065</v>
      </c>
      <c r="K748" s="3">
        <v>3.3069</v>
      </c>
      <c r="M748" s="3">
        <v>3.3074</v>
      </c>
      <c r="N748" s="3">
        <v>3.3081</v>
      </c>
      <c r="O748" s="3">
        <v>3.3086</v>
      </c>
      <c r="P748" s="3">
        <v>3.3091</v>
      </c>
      <c r="Q748" s="3">
        <v>3.3098</v>
      </c>
      <c r="R748" s="3">
        <v>3.3104</v>
      </c>
      <c r="S748" s="3">
        <v>3.3103</v>
      </c>
      <c r="T748" s="3">
        <v>3.3114</v>
      </c>
      <c r="U748" s="3">
        <v>3.3118</v>
      </c>
      <c r="V748" s="3">
        <v>3.3126</v>
      </c>
      <c r="W748" s="3">
        <v>3.3133</v>
      </c>
      <c r="X748" s="3">
        <v>3.3128</v>
      </c>
      <c r="Y748" s="3">
        <v>3.3128</v>
      </c>
      <c r="Z748" s="3">
        <v>3.3121</v>
      </c>
      <c r="AA748" s="3">
        <v>3.3118</v>
      </c>
      <c r="AB748" s="3">
        <v>3.3109</v>
      </c>
      <c r="AC748" s="3">
        <v>3.3099</v>
      </c>
      <c r="AD748" s="3">
        <v>3.3087</v>
      </c>
      <c r="AE748" s="3">
        <v>3.3086</v>
      </c>
      <c r="AF748" s="3">
        <v>3.3077</v>
      </c>
      <c r="AG748" s="3">
        <v>3.3072</v>
      </c>
      <c r="AH748" s="3">
        <v>3.3069</v>
      </c>
      <c r="AI748" s="3">
        <v>3.3064</v>
      </c>
      <c r="AJ748" s="3">
        <v>3.3057</v>
      </c>
      <c r="AK748" s="3">
        <v>3.2999</v>
      </c>
      <c r="AL748" s="3">
        <v>3.2976</v>
      </c>
      <c r="AM748" s="3">
        <v>3.2971</v>
      </c>
      <c r="AN748" s="3">
        <v>3.3032</v>
      </c>
      <c r="AO748" s="3">
        <v>3.3023</v>
      </c>
      <c r="AP748" s="3">
        <v>3.3013</v>
      </c>
      <c r="AQ748" s="3">
        <v>3.3003</v>
      </c>
      <c r="AR748" s="3">
        <v>3.2993</v>
      </c>
      <c r="AS748" s="3">
        <v>3.2991</v>
      </c>
      <c r="AT748" s="3">
        <v>3.2981</v>
      </c>
      <c r="AU748" s="3">
        <v>3.2974</v>
      </c>
      <c r="AV748" s="3">
        <v>3.2962</v>
      </c>
      <c r="AW748" s="3">
        <v>3.295</v>
      </c>
      <c r="AX748" s="3">
        <v>3.2938</v>
      </c>
      <c r="AY748" s="3">
        <v>3.2927</v>
      </c>
    </row>
    <row r="749" ht="15.75" customHeight="1">
      <c r="C749" s="1">
        <v>50.0</v>
      </c>
      <c r="D749" s="1">
        <v>2.5</v>
      </c>
      <c r="E749" s="41">
        <f t="shared" si="6"/>
        <v>0.03472222222</v>
      </c>
      <c r="F749" s="3">
        <v>3.2962</v>
      </c>
      <c r="G749" s="3">
        <v>3.2996</v>
      </c>
      <c r="H749" s="3">
        <v>3.3006</v>
      </c>
      <c r="I749" s="3">
        <v>3.3008</v>
      </c>
      <c r="J749" s="3">
        <v>3.301</v>
      </c>
      <c r="K749" s="3">
        <v>3.3013</v>
      </c>
      <c r="M749" s="3">
        <v>3.3016</v>
      </c>
      <c r="N749" s="3">
        <v>3.3023</v>
      </c>
      <c r="O749" s="3">
        <v>3.3026</v>
      </c>
      <c r="P749" s="3">
        <v>3.3032</v>
      </c>
      <c r="Q749" s="3">
        <v>3.3038</v>
      </c>
      <c r="R749" s="3">
        <v>3.3045</v>
      </c>
      <c r="S749" s="3">
        <v>3.3042</v>
      </c>
      <c r="T749" s="3">
        <v>3.3054</v>
      </c>
      <c r="U749" s="3">
        <v>3.3057</v>
      </c>
      <c r="V749" s="3">
        <v>3.3065</v>
      </c>
      <c r="W749" s="3">
        <v>3.307</v>
      </c>
      <c r="X749" s="3">
        <v>3.3065</v>
      </c>
      <c r="Y749" s="3">
        <v>3.3065</v>
      </c>
      <c r="Z749" s="3">
        <v>3.3059</v>
      </c>
      <c r="AA749" s="3">
        <v>3.3054</v>
      </c>
      <c r="AB749" s="3">
        <v>3.3045</v>
      </c>
      <c r="AC749" s="3">
        <v>3.3035</v>
      </c>
      <c r="AD749" s="3">
        <v>3.3023</v>
      </c>
      <c r="AE749" s="3">
        <v>3.302</v>
      </c>
      <c r="AF749" s="3">
        <v>3.3013</v>
      </c>
      <c r="AG749" s="3">
        <v>3.3008</v>
      </c>
      <c r="AH749" s="3">
        <v>3.3003</v>
      </c>
      <c r="AI749" s="3">
        <v>3.2998</v>
      </c>
      <c r="AJ749" s="3">
        <v>3.2991</v>
      </c>
      <c r="AK749" s="3">
        <v>3.2933</v>
      </c>
      <c r="AL749" s="3">
        <v>3.291</v>
      </c>
      <c r="AM749" s="3">
        <v>3.2905</v>
      </c>
      <c r="AN749" s="3">
        <v>3.2966</v>
      </c>
      <c r="AO749" s="3">
        <v>3.2957</v>
      </c>
      <c r="AP749" s="3">
        <v>3.2947</v>
      </c>
      <c r="AQ749" s="3">
        <v>3.2937</v>
      </c>
      <c r="AR749" s="3">
        <v>3.2927</v>
      </c>
      <c r="AS749" s="3">
        <v>3.2925</v>
      </c>
      <c r="AT749" s="3">
        <v>3.2916</v>
      </c>
      <c r="AU749" s="3">
        <v>3.291</v>
      </c>
      <c r="AV749" s="3">
        <v>3.2898</v>
      </c>
      <c r="AW749" s="3">
        <v>3.2884</v>
      </c>
      <c r="AX749" s="3">
        <v>3.2874</v>
      </c>
      <c r="AY749" s="3">
        <v>3.2861</v>
      </c>
    </row>
    <row r="750" ht="15.75" customHeight="1">
      <c r="C750" s="1">
        <v>60.0</v>
      </c>
      <c r="D750" s="1">
        <v>2.5</v>
      </c>
      <c r="E750" s="41">
        <f t="shared" si="6"/>
        <v>0.04166666667</v>
      </c>
      <c r="F750" s="3">
        <v>3.2927</v>
      </c>
      <c r="G750" s="3">
        <v>3.2959</v>
      </c>
      <c r="H750" s="3">
        <v>3.2969</v>
      </c>
      <c r="I750" s="3">
        <v>3.2969</v>
      </c>
      <c r="J750" s="3">
        <v>3.2971</v>
      </c>
      <c r="K750" s="3">
        <v>3.2974</v>
      </c>
      <c r="M750" s="3">
        <v>3.2977</v>
      </c>
      <c r="N750" s="3">
        <v>3.2984</v>
      </c>
      <c r="O750" s="3">
        <v>3.2986</v>
      </c>
      <c r="P750" s="3">
        <v>3.2991</v>
      </c>
      <c r="Q750" s="3">
        <v>3.2996</v>
      </c>
      <c r="R750" s="3">
        <v>3.3003</v>
      </c>
      <c r="S750" s="3">
        <v>3.2999</v>
      </c>
      <c r="T750" s="3">
        <v>3.3011</v>
      </c>
      <c r="U750" s="3">
        <v>3.3013</v>
      </c>
      <c r="V750" s="3">
        <v>3.302</v>
      </c>
      <c r="W750" s="3">
        <v>3.3025</v>
      </c>
      <c r="X750" s="3">
        <v>3.302</v>
      </c>
      <c r="Y750" s="3">
        <v>3.3018</v>
      </c>
      <c r="Z750" s="3">
        <v>3.3011</v>
      </c>
      <c r="AA750" s="3">
        <v>3.3006</v>
      </c>
      <c r="AB750" s="3">
        <v>3.2998</v>
      </c>
      <c r="AC750" s="3">
        <v>3.2986</v>
      </c>
      <c r="AD750" s="3">
        <v>3.2976</v>
      </c>
      <c r="AE750" s="3">
        <v>3.2972</v>
      </c>
      <c r="AF750" s="3">
        <v>3.2964</v>
      </c>
      <c r="AG750" s="3">
        <v>3.2959</v>
      </c>
      <c r="AH750" s="3">
        <v>3.2954</v>
      </c>
      <c r="AI750" s="3">
        <v>3.2949</v>
      </c>
      <c r="AJ750" s="3">
        <v>3.2942</v>
      </c>
      <c r="AK750" s="3">
        <v>3.2884</v>
      </c>
      <c r="AL750" s="3">
        <v>3.2861</v>
      </c>
      <c r="AM750" s="3">
        <v>3.2856</v>
      </c>
      <c r="AN750" s="3">
        <v>3.2918</v>
      </c>
      <c r="AO750" s="3">
        <v>3.2908</v>
      </c>
      <c r="AP750" s="3">
        <v>3.2898</v>
      </c>
      <c r="AQ750" s="3">
        <v>3.2888</v>
      </c>
      <c r="AR750" s="3">
        <v>3.2879</v>
      </c>
      <c r="AS750" s="3">
        <v>3.2876</v>
      </c>
      <c r="AT750" s="3">
        <v>3.2867</v>
      </c>
      <c r="AU750" s="3">
        <v>3.2861</v>
      </c>
      <c r="AV750" s="3">
        <v>3.2849</v>
      </c>
      <c r="AW750" s="3">
        <v>3.2835</v>
      </c>
      <c r="AX750" s="3">
        <v>3.2825</v>
      </c>
      <c r="AY750" s="3">
        <v>3.2812</v>
      </c>
    </row>
    <row r="751" ht="15.75" customHeight="1">
      <c r="C751" s="1">
        <v>70.0</v>
      </c>
      <c r="D751" s="1">
        <v>2.5</v>
      </c>
      <c r="E751" s="41">
        <f t="shared" si="6"/>
        <v>0.04861111111</v>
      </c>
      <c r="F751" s="3">
        <v>3.2905</v>
      </c>
      <c r="G751" s="3">
        <v>3.2935</v>
      </c>
      <c r="H751" s="3">
        <v>3.2944</v>
      </c>
      <c r="I751" s="3">
        <v>3.2944</v>
      </c>
      <c r="J751" s="3">
        <v>3.2945</v>
      </c>
      <c r="K751" s="3">
        <v>3.2949</v>
      </c>
      <c r="M751" s="3">
        <v>3.295</v>
      </c>
      <c r="N751" s="3">
        <v>3.2955</v>
      </c>
      <c r="O751" s="3">
        <v>3.2959</v>
      </c>
      <c r="P751" s="3">
        <v>3.2962</v>
      </c>
      <c r="Q751" s="3">
        <v>3.2967</v>
      </c>
      <c r="R751" s="3">
        <v>3.2972</v>
      </c>
      <c r="S751" s="3">
        <v>3.2969</v>
      </c>
      <c r="T751" s="3">
        <v>3.2979</v>
      </c>
      <c r="U751" s="3">
        <v>3.2981</v>
      </c>
      <c r="V751" s="3">
        <v>3.2988</v>
      </c>
      <c r="W751" s="3">
        <v>3.2991</v>
      </c>
      <c r="X751" s="3">
        <v>3.2984</v>
      </c>
      <c r="Y751" s="3">
        <v>3.2984</v>
      </c>
      <c r="Z751" s="3">
        <v>3.2976</v>
      </c>
      <c r="AA751" s="3">
        <v>3.2971</v>
      </c>
      <c r="AB751" s="3">
        <v>3.2962</v>
      </c>
      <c r="AC751" s="3">
        <v>3.2952</v>
      </c>
      <c r="AD751" s="3">
        <v>3.2938</v>
      </c>
      <c r="AE751" s="3">
        <v>3.2937</v>
      </c>
      <c r="AF751" s="3">
        <v>3.2928</v>
      </c>
      <c r="AG751" s="3">
        <v>3.2923</v>
      </c>
      <c r="AH751" s="3">
        <v>3.2918</v>
      </c>
      <c r="AI751" s="3">
        <v>3.2913</v>
      </c>
      <c r="AJ751" s="3">
        <v>3.2905</v>
      </c>
      <c r="AK751" s="3">
        <v>3.2849</v>
      </c>
      <c r="AL751" s="3">
        <v>3.2823</v>
      </c>
      <c r="AM751" s="3">
        <v>3.2818</v>
      </c>
      <c r="AN751" s="3">
        <v>3.2881</v>
      </c>
      <c r="AO751" s="3">
        <v>3.2871</v>
      </c>
      <c r="AP751" s="3">
        <v>3.2862</v>
      </c>
      <c r="AQ751" s="3">
        <v>3.285</v>
      </c>
      <c r="AR751" s="3">
        <v>3.2842</v>
      </c>
      <c r="AS751" s="3">
        <v>3.2839</v>
      </c>
      <c r="AT751" s="3">
        <v>3.283</v>
      </c>
      <c r="AU751" s="3">
        <v>3.2822</v>
      </c>
      <c r="AV751" s="3">
        <v>3.281</v>
      </c>
      <c r="AW751" s="3">
        <v>3.2798</v>
      </c>
      <c r="AX751" s="3">
        <v>3.2788</v>
      </c>
      <c r="AY751" s="3">
        <v>3.2773</v>
      </c>
    </row>
    <row r="752" ht="15.75" customHeight="1">
      <c r="C752" s="1">
        <v>80.0</v>
      </c>
      <c r="D752" s="1">
        <v>2.5</v>
      </c>
      <c r="E752" s="41">
        <f t="shared" si="6"/>
        <v>0.05555555556</v>
      </c>
      <c r="F752" s="3">
        <v>3.2888</v>
      </c>
      <c r="G752" s="3">
        <v>3.2918</v>
      </c>
      <c r="H752" s="3">
        <v>3.2927</v>
      </c>
      <c r="I752" s="3">
        <v>3.2927</v>
      </c>
      <c r="J752" s="3">
        <v>3.2927</v>
      </c>
      <c r="K752" s="3">
        <v>3.293</v>
      </c>
      <c r="M752" s="3">
        <v>3.2932</v>
      </c>
      <c r="N752" s="3">
        <v>3.2937</v>
      </c>
      <c r="O752" s="3">
        <v>3.2938</v>
      </c>
      <c r="P752" s="3">
        <v>3.2942</v>
      </c>
      <c r="Q752" s="3">
        <v>3.2945</v>
      </c>
      <c r="R752" s="3">
        <v>3.295</v>
      </c>
      <c r="S752" s="3">
        <v>3.2945</v>
      </c>
      <c r="T752" s="3">
        <v>3.2955</v>
      </c>
      <c r="U752" s="3">
        <v>3.2959</v>
      </c>
      <c r="V752" s="3">
        <v>3.2962</v>
      </c>
      <c r="W752" s="3">
        <v>3.2966</v>
      </c>
      <c r="X752" s="3">
        <v>3.2959</v>
      </c>
      <c r="Y752" s="3">
        <v>3.2957</v>
      </c>
      <c r="Z752" s="3">
        <v>3.2949</v>
      </c>
      <c r="AA752" s="3">
        <v>3.2944</v>
      </c>
      <c r="AB752" s="3">
        <v>3.2935</v>
      </c>
      <c r="AC752" s="3">
        <v>3.2925</v>
      </c>
      <c r="AD752" s="3">
        <v>3.2913</v>
      </c>
      <c r="AE752" s="3">
        <v>3.291</v>
      </c>
      <c r="AF752" s="3">
        <v>3.2901</v>
      </c>
      <c r="AG752" s="3">
        <v>3.2894</v>
      </c>
      <c r="AH752" s="3">
        <v>3.2889</v>
      </c>
      <c r="AI752" s="3">
        <v>3.2884</v>
      </c>
      <c r="AJ752" s="3">
        <v>3.2876</v>
      </c>
      <c r="AK752" s="3">
        <v>3.282</v>
      </c>
      <c r="AL752" s="3">
        <v>3.2796</v>
      </c>
      <c r="AM752" s="3">
        <v>3.279</v>
      </c>
      <c r="AN752" s="3">
        <v>3.285</v>
      </c>
      <c r="AO752" s="3">
        <v>3.2842</v>
      </c>
      <c r="AP752" s="3">
        <v>3.2832</v>
      </c>
      <c r="AQ752" s="3">
        <v>3.2822</v>
      </c>
      <c r="AR752" s="3">
        <v>3.2812</v>
      </c>
      <c r="AS752" s="3">
        <v>3.281</v>
      </c>
      <c r="AT752" s="3">
        <v>3.28</v>
      </c>
      <c r="AU752" s="3">
        <v>3.2793</v>
      </c>
      <c r="AV752" s="3">
        <v>3.2779</v>
      </c>
      <c r="AW752" s="3">
        <v>3.2768</v>
      </c>
      <c r="AX752" s="3">
        <v>3.2757</v>
      </c>
      <c r="AY752" s="3">
        <v>3.2742</v>
      </c>
    </row>
    <row r="753" ht="15.75" customHeight="1">
      <c r="C753" s="1">
        <v>90.0</v>
      </c>
      <c r="D753" s="1">
        <v>2.5</v>
      </c>
      <c r="E753" s="41">
        <f t="shared" si="6"/>
        <v>0.0625</v>
      </c>
      <c r="F753" s="3">
        <v>3.2876</v>
      </c>
      <c r="G753" s="3">
        <v>3.2906</v>
      </c>
      <c r="H753" s="3">
        <v>3.2913</v>
      </c>
      <c r="I753" s="3">
        <v>3.2913</v>
      </c>
      <c r="J753" s="3">
        <v>3.2913</v>
      </c>
      <c r="K753" s="3">
        <v>3.2916</v>
      </c>
      <c r="M753" s="3">
        <v>3.2918</v>
      </c>
      <c r="N753" s="3">
        <v>3.2922</v>
      </c>
      <c r="O753" s="3">
        <v>3.2923</v>
      </c>
      <c r="P753" s="3">
        <v>3.2927</v>
      </c>
      <c r="Q753" s="3">
        <v>3.293</v>
      </c>
      <c r="R753" s="3">
        <v>3.2933</v>
      </c>
      <c r="S753" s="3">
        <v>3.2928</v>
      </c>
      <c r="T753" s="3">
        <v>3.2938</v>
      </c>
      <c r="U753" s="3">
        <v>3.294</v>
      </c>
      <c r="V753" s="3">
        <v>3.2944</v>
      </c>
      <c r="W753" s="3">
        <v>3.2945</v>
      </c>
      <c r="X753" s="3">
        <v>3.2938</v>
      </c>
      <c r="Y753" s="3">
        <v>3.2937</v>
      </c>
      <c r="Z753" s="3">
        <v>3.2928</v>
      </c>
      <c r="AA753" s="3">
        <v>3.2922</v>
      </c>
      <c r="AB753" s="3">
        <v>3.2915</v>
      </c>
      <c r="AC753" s="3">
        <v>3.2903</v>
      </c>
      <c r="AD753" s="3">
        <v>3.2891</v>
      </c>
      <c r="AE753" s="3">
        <v>3.2888</v>
      </c>
      <c r="AF753" s="3">
        <v>3.2879</v>
      </c>
      <c r="AG753" s="3">
        <v>3.2872</v>
      </c>
      <c r="AH753" s="3">
        <v>3.2867</v>
      </c>
      <c r="AI753" s="3">
        <v>3.2862</v>
      </c>
      <c r="AJ753" s="3">
        <v>3.2854</v>
      </c>
      <c r="AK753" s="3">
        <v>3.2796</v>
      </c>
      <c r="AL753" s="3">
        <v>3.2773</v>
      </c>
      <c r="AM753" s="3">
        <v>3.2766</v>
      </c>
      <c r="AN753" s="3">
        <v>3.2827</v>
      </c>
      <c r="AO753" s="3">
        <v>3.2818</v>
      </c>
      <c r="AP753" s="3">
        <v>3.2808</v>
      </c>
      <c r="AQ753" s="3">
        <v>3.2798</v>
      </c>
      <c r="AR753" s="3">
        <v>3.2788</v>
      </c>
      <c r="AS753" s="3">
        <v>3.2786</v>
      </c>
      <c r="AT753" s="3">
        <v>3.2776</v>
      </c>
      <c r="AU753" s="3">
        <v>3.2768</v>
      </c>
      <c r="AV753" s="3">
        <v>3.2756</v>
      </c>
      <c r="AW753" s="3">
        <v>3.2742</v>
      </c>
      <c r="AX753" s="3">
        <v>3.2732</v>
      </c>
      <c r="AY753" s="3">
        <v>3.2717</v>
      </c>
    </row>
    <row r="754" ht="15.75" customHeight="1">
      <c r="C754" s="1">
        <v>100.0</v>
      </c>
      <c r="D754" s="1">
        <v>2.5</v>
      </c>
      <c r="E754" s="41">
        <f t="shared" si="6"/>
        <v>0.06944444444</v>
      </c>
      <c r="F754" s="3">
        <v>3.2867</v>
      </c>
      <c r="G754" s="3">
        <v>3.2896</v>
      </c>
      <c r="H754" s="3">
        <v>3.2903</v>
      </c>
      <c r="I754" s="3">
        <v>3.2905</v>
      </c>
      <c r="J754" s="3">
        <v>3.2903</v>
      </c>
      <c r="K754" s="3">
        <v>3.2906</v>
      </c>
      <c r="M754" s="3">
        <v>3.2906</v>
      </c>
      <c r="N754" s="3">
        <v>3.2911</v>
      </c>
      <c r="O754" s="3">
        <v>3.2913</v>
      </c>
      <c r="P754" s="3">
        <v>3.2915</v>
      </c>
      <c r="Q754" s="3">
        <v>3.2918</v>
      </c>
      <c r="R754" s="3">
        <v>3.2922</v>
      </c>
      <c r="S754" s="3">
        <v>3.2916</v>
      </c>
      <c r="T754" s="3">
        <v>3.2925</v>
      </c>
      <c r="U754" s="3">
        <v>3.2927</v>
      </c>
      <c r="V754" s="3">
        <v>3.293</v>
      </c>
      <c r="W754" s="3">
        <v>3.293</v>
      </c>
      <c r="X754" s="3">
        <v>3.2923</v>
      </c>
      <c r="Y754" s="3">
        <v>3.2922</v>
      </c>
      <c r="Z754" s="3">
        <v>3.2911</v>
      </c>
      <c r="AA754" s="3">
        <v>3.2905</v>
      </c>
      <c r="AB754" s="3">
        <v>3.2896</v>
      </c>
      <c r="AC754" s="3">
        <v>3.2886</v>
      </c>
      <c r="AD754" s="3">
        <v>3.2874</v>
      </c>
      <c r="AE754" s="3">
        <v>3.2871</v>
      </c>
      <c r="AF754" s="3">
        <v>3.2861</v>
      </c>
      <c r="AG754" s="3">
        <v>3.2856</v>
      </c>
      <c r="AH754" s="3">
        <v>3.2849</v>
      </c>
      <c r="AI754" s="3">
        <v>3.2842</v>
      </c>
      <c r="AJ754" s="3">
        <v>3.2835</v>
      </c>
      <c r="AK754" s="3">
        <v>3.2778</v>
      </c>
      <c r="AL754" s="3">
        <v>3.2754</v>
      </c>
      <c r="AM754" s="3">
        <v>3.2747</v>
      </c>
      <c r="AN754" s="3">
        <v>3.2808</v>
      </c>
      <c r="AO754" s="3">
        <v>3.2798</v>
      </c>
      <c r="AP754" s="3">
        <v>3.279</v>
      </c>
      <c r="AQ754" s="3">
        <v>3.2779</v>
      </c>
      <c r="AR754" s="3">
        <v>3.2768</v>
      </c>
      <c r="AS754" s="3">
        <v>3.2766</v>
      </c>
      <c r="AT754" s="3">
        <v>3.2754</v>
      </c>
      <c r="AU754" s="3">
        <v>3.2747</v>
      </c>
      <c r="AV754" s="3">
        <v>3.2734</v>
      </c>
      <c r="AW754" s="3">
        <v>3.2722</v>
      </c>
      <c r="AX754" s="3">
        <v>3.271</v>
      </c>
      <c r="AY754" s="3">
        <v>3.2696</v>
      </c>
    </row>
    <row r="755" ht="15.75" customHeight="1">
      <c r="C755" s="1">
        <v>110.0</v>
      </c>
      <c r="D755" s="1">
        <v>2.5</v>
      </c>
      <c r="E755" s="41">
        <f t="shared" si="6"/>
        <v>0.07638888889</v>
      </c>
      <c r="F755" s="3">
        <v>3.2859</v>
      </c>
      <c r="G755" s="3">
        <v>3.2889</v>
      </c>
      <c r="H755" s="3">
        <v>3.2896</v>
      </c>
      <c r="I755" s="3">
        <v>3.2896</v>
      </c>
      <c r="J755" s="3">
        <v>3.2894</v>
      </c>
      <c r="K755" s="3">
        <v>3.2898</v>
      </c>
      <c r="M755" s="3">
        <v>3.2898</v>
      </c>
      <c r="N755" s="3">
        <v>3.2903</v>
      </c>
      <c r="O755" s="3">
        <v>3.2903</v>
      </c>
      <c r="P755" s="3">
        <v>3.2906</v>
      </c>
      <c r="Q755" s="3">
        <v>3.2908</v>
      </c>
      <c r="R755" s="3">
        <v>3.2911</v>
      </c>
      <c r="S755" s="3">
        <v>3.2905</v>
      </c>
      <c r="T755" s="3">
        <v>3.2915</v>
      </c>
      <c r="U755" s="3">
        <v>3.2916</v>
      </c>
      <c r="V755" s="3">
        <v>3.2918</v>
      </c>
      <c r="W755" s="3">
        <v>3.2916</v>
      </c>
      <c r="X755" s="3">
        <v>3.2911</v>
      </c>
      <c r="Y755" s="3">
        <v>3.2908</v>
      </c>
      <c r="Z755" s="3">
        <v>3.2898</v>
      </c>
      <c r="AA755" s="3">
        <v>3.2891</v>
      </c>
      <c r="AB755" s="3">
        <v>3.2883</v>
      </c>
      <c r="AC755" s="3">
        <v>3.2871</v>
      </c>
      <c r="AD755" s="3">
        <v>3.2859</v>
      </c>
      <c r="AE755" s="3">
        <v>3.2856</v>
      </c>
      <c r="AF755" s="3">
        <v>3.2845</v>
      </c>
      <c r="AG755" s="3">
        <v>3.2839</v>
      </c>
      <c r="AH755" s="3">
        <v>3.2834</v>
      </c>
      <c r="AI755" s="3">
        <v>3.2827</v>
      </c>
      <c r="AJ755" s="3">
        <v>3.2818</v>
      </c>
      <c r="AK755" s="3">
        <v>3.2761</v>
      </c>
      <c r="AL755" s="3">
        <v>3.2737</v>
      </c>
      <c r="AM755" s="3">
        <v>3.273</v>
      </c>
      <c r="AN755" s="3">
        <v>3.2791</v>
      </c>
      <c r="AO755" s="3">
        <v>3.2781</v>
      </c>
      <c r="AP755" s="3">
        <v>3.2773</v>
      </c>
      <c r="AQ755" s="3">
        <v>3.2761</v>
      </c>
      <c r="AR755" s="3">
        <v>3.2751</v>
      </c>
      <c r="AS755" s="3">
        <v>3.2747</v>
      </c>
      <c r="AT755" s="3">
        <v>3.2737</v>
      </c>
      <c r="AU755" s="3">
        <v>3.273</v>
      </c>
      <c r="AV755" s="3">
        <v>3.2717</v>
      </c>
      <c r="AW755" s="3">
        <v>3.2703</v>
      </c>
      <c r="AX755" s="3">
        <v>3.2693</v>
      </c>
      <c r="AY755" s="3">
        <v>3.2678</v>
      </c>
    </row>
    <row r="756" ht="15.75" customHeight="1">
      <c r="C756" s="1">
        <v>120.0</v>
      </c>
      <c r="D756" s="1">
        <v>2.5</v>
      </c>
      <c r="E756" s="41">
        <f t="shared" si="6"/>
        <v>0.08333333333</v>
      </c>
      <c r="F756" s="3">
        <v>3.2852</v>
      </c>
      <c r="G756" s="3">
        <v>3.2883</v>
      </c>
      <c r="H756" s="3">
        <v>3.2889</v>
      </c>
      <c r="I756" s="3">
        <v>3.2889</v>
      </c>
      <c r="J756" s="3">
        <v>3.2888</v>
      </c>
      <c r="K756" s="3">
        <v>3.2891</v>
      </c>
      <c r="M756" s="3">
        <v>3.2891</v>
      </c>
      <c r="N756" s="3">
        <v>3.2896</v>
      </c>
      <c r="O756" s="3">
        <v>3.2896</v>
      </c>
      <c r="P756" s="3">
        <v>3.2898</v>
      </c>
      <c r="Q756" s="3">
        <v>3.2901</v>
      </c>
      <c r="R756" s="3">
        <v>3.2903</v>
      </c>
      <c r="S756" s="3">
        <v>3.2896</v>
      </c>
      <c r="T756" s="3">
        <v>3.2905</v>
      </c>
      <c r="U756" s="3">
        <v>3.2908</v>
      </c>
      <c r="V756" s="3">
        <v>3.2908</v>
      </c>
      <c r="W756" s="3">
        <v>3.2906</v>
      </c>
      <c r="X756" s="3">
        <v>3.29</v>
      </c>
      <c r="Y756" s="3">
        <v>3.2896</v>
      </c>
      <c r="Z756" s="3">
        <v>3.2886</v>
      </c>
      <c r="AA756" s="3">
        <v>3.2879</v>
      </c>
      <c r="AB756" s="3">
        <v>3.2869</v>
      </c>
      <c r="AC756" s="3">
        <v>3.2859</v>
      </c>
      <c r="AD756" s="3">
        <v>3.2847</v>
      </c>
      <c r="AE756" s="3">
        <v>3.2842</v>
      </c>
      <c r="AF756" s="3">
        <v>3.2832</v>
      </c>
      <c r="AG756" s="3">
        <v>3.2825</v>
      </c>
      <c r="AH756" s="3">
        <v>3.282</v>
      </c>
      <c r="AI756" s="3">
        <v>3.2813</v>
      </c>
      <c r="AJ756" s="3">
        <v>3.2805</v>
      </c>
      <c r="AK756" s="3">
        <v>3.2747</v>
      </c>
      <c r="AL756" s="3">
        <v>3.2722</v>
      </c>
      <c r="AM756" s="3">
        <v>3.2715</v>
      </c>
      <c r="AN756" s="3">
        <v>3.2776</v>
      </c>
      <c r="AO756" s="3">
        <v>3.2766</v>
      </c>
      <c r="AP756" s="3">
        <v>3.2757</v>
      </c>
      <c r="AQ756" s="3">
        <v>3.2747</v>
      </c>
      <c r="AR756" s="3">
        <v>3.2735</v>
      </c>
      <c r="AS756" s="3">
        <v>3.2732</v>
      </c>
      <c r="AT756" s="3">
        <v>3.2722</v>
      </c>
      <c r="AU756" s="3">
        <v>3.2713</v>
      </c>
      <c r="AV756" s="3">
        <v>3.2702</v>
      </c>
      <c r="AW756" s="3">
        <v>3.2688</v>
      </c>
      <c r="AX756" s="3">
        <v>3.2676</v>
      </c>
      <c r="AY756" s="3">
        <v>3.2663</v>
      </c>
    </row>
    <row r="757" ht="15.75" customHeight="1">
      <c r="C757" s="1">
        <v>130.0</v>
      </c>
      <c r="D757" s="1">
        <v>2.5</v>
      </c>
      <c r="E757" s="41">
        <f t="shared" si="6"/>
        <v>0.09027777778</v>
      </c>
      <c r="F757" s="3">
        <v>3.2847</v>
      </c>
      <c r="G757" s="3">
        <v>3.2876</v>
      </c>
      <c r="H757" s="3">
        <v>3.2883</v>
      </c>
      <c r="I757" s="3">
        <v>3.2883</v>
      </c>
      <c r="J757" s="3">
        <v>3.2883</v>
      </c>
      <c r="K757" s="3">
        <v>3.2886</v>
      </c>
      <c r="M757" s="3">
        <v>3.2884</v>
      </c>
      <c r="N757" s="3">
        <v>3.2889</v>
      </c>
      <c r="O757" s="3">
        <v>3.2889</v>
      </c>
      <c r="P757" s="3">
        <v>3.2891</v>
      </c>
      <c r="Q757" s="3">
        <v>3.2893</v>
      </c>
      <c r="R757" s="3">
        <v>3.2894</v>
      </c>
      <c r="S757" s="3">
        <v>3.2889</v>
      </c>
      <c r="T757" s="3">
        <v>3.2896</v>
      </c>
      <c r="U757" s="3">
        <v>3.29</v>
      </c>
      <c r="V757" s="3">
        <v>3.2898</v>
      </c>
      <c r="W757" s="3">
        <v>3.2896</v>
      </c>
      <c r="X757" s="3">
        <v>3.2889</v>
      </c>
      <c r="Y757" s="3">
        <v>3.2886</v>
      </c>
      <c r="Z757" s="3">
        <v>3.2876</v>
      </c>
      <c r="AA757" s="3">
        <v>3.2867</v>
      </c>
      <c r="AB757" s="3">
        <v>3.2857</v>
      </c>
      <c r="AC757" s="3">
        <v>3.2847</v>
      </c>
      <c r="AD757" s="3">
        <v>3.2835</v>
      </c>
      <c r="AE757" s="3">
        <v>3.283</v>
      </c>
      <c r="AF757" s="3">
        <v>3.282</v>
      </c>
      <c r="AG757" s="3">
        <v>3.2813</v>
      </c>
      <c r="AH757" s="3">
        <v>3.2806</v>
      </c>
      <c r="AI757" s="3">
        <v>3.28</v>
      </c>
      <c r="AJ757" s="3">
        <v>3.2791</v>
      </c>
      <c r="AK757" s="3">
        <v>3.2734</v>
      </c>
      <c r="AL757" s="3">
        <v>3.271</v>
      </c>
      <c r="AM757" s="3">
        <v>3.2703</v>
      </c>
      <c r="AN757" s="3">
        <v>3.2762</v>
      </c>
      <c r="AO757" s="3">
        <v>3.2752</v>
      </c>
      <c r="AP757" s="3">
        <v>3.2744</v>
      </c>
      <c r="AQ757" s="3">
        <v>3.2734</v>
      </c>
      <c r="AR757" s="3">
        <v>3.2722</v>
      </c>
      <c r="AS757" s="3">
        <v>3.2718</v>
      </c>
      <c r="AT757" s="3">
        <v>3.2708</v>
      </c>
      <c r="AU757" s="3">
        <v>3.27</v>
      </c>
      <c r="AV757" s="3">
        <v>3.2688</v>
      </c>
      <c r="AW757" s="3">
        <v>3.2674</v>
      </c>
      <c r="AX757" s="3">
        <v>3.2663</v>
      </c>
      <c r="AY757" s="3">
        <v>3.2649</v>
      </c>
    </row>
    <row r="758" ht="15.75" customHeight="1">
      <c r="C758" s="1">
        <v>140.0</v>
      </c>
      <c r="D758" s="1">
        <v>2.5</v>
      </c>
      <c r="E758" s="41">
        <f t="shared" si="6"/>
        <v>0.09722222222</v>
      </c>
      <c r="F758" s="3">
        <v>3.2842</v>
      </c>
      <c r="G758" s="3">
        <v>3.2871</v>
      </c>
      <c r="H758" s="3">
        <v>3.2878</v>
      </c>
      <c r="I758" s="3">
        <v>3.2878</v>
      </c>
      <c r="J758" s="3">
        <v>3.2878</v>
      </c>
      <c r="K758" s="3">
        <v>3.2881</v>
      </c>
      <c r="M758" s="3">
        <v>3.2879</v>
      </c>
      <c r="N758" s="3">
        <v>3.2883</v>
      </c>
      <c r="O758" s="3">
        <v>3.2883</v>
      </c>
      <c r="P758" s="3">
        <v>3.2884</v>
      </c>
      <c r="Q758" s="3">
        <v>3.2888</v>
      </c>
      <c r="R758" s="3">
        <v>3.2888</v>
      </c>
      <c r="S758" s="3">
        <v>3.2881</v>
      </c>
      <c r="T758" s="3">
        <v>3.2889</v>
      </c>
      <c r="U758" s="3">
        <v>3.2893</v>
      </c>
      <c r="V758" s="3">
        <v>3.2891</v>
      </c>
      <c r="W758" s="3">
        <v>3.2888</v>
      </c>
      <c r="X758" s="3">
        <v>3.2879</v>
      </c>
      <c r="Y758" s="3">
        <v>3.2876</v>
      </c>
      <c r="Z758" s="3">
        <v>3.2866</v>
      </c>
      <c r="AA758" s="3">
        <v>3.2857</v>
      </c>
      <c r="AB758" s="3">
        <v>3.2847</v>
      </c>
      <c r="AC758" s="3">
        <v>3.2837</v>
      </c>
      <c r="AD758" s="3">
        <v>3.2823</v>
      </c>
      <c r="AE758" s="3">
        <v>3.2818</v>
      </c>
      <c r="AF758" s="3">
        <v>3.281</v>
      </c>
      <c r="AG758" s="3">
        <v>3.2801</v>
      </c>
      <c r="AH758" s="3">
        <v>3.2795</v>
      </c>
      <c r="AI758" s="3">
        <v>3.2788</v>
      </c>
      <c r="AJ758" s="3">
        <v>3.2779</v>
      </c>
      <c r="AK758" s="3">
        <v>3.2722</v>
      </c>
      <c r="AL758" s="3">
        <v>3.2698</v>
      </c>
      <c r="AM758" s="3">
        <v>3.2691</v>
      </c>
      <c r="AN758" s="3">
        <v>3.2751</v>
      </c>
      <c r="AO758" s="3">
        <v>3.274</v>
      </c>
      <c r="AP758" s="3">
        <v>3.2732</v>
      </c>
      <c r="AQ758" s="3">
        <v>3.272</v>
      </c>
      <c r="AR758" s="3">
        <v>3.271</v>
      </c>
      <c r="AS758" s="3">
        <v>3.2707</v>
      </c>
      <c r="AT758" s="3">
        <v>3.2695</v>
      </c>
      <c r="AU758" s="3">
        <v>3.2688</v>
      </c>
      <c r="AV758" s="3">
        <v>3.2674</v>
      </c>
      <c r="AW758" s="3">
        <v>3.2661</v>
      </c>
      <c r="AX758" s="3">
        <v>3.2651</v>
      </c>
      <c r="AY758" s="3">
        <v>3.2636</v>
      </c>
    </row>
    <row r="759" ht="15.75" customHeight="1">
      <c r="C759" s="1">
        <v>150.0</v>
      </c>
      <c r="D759" s="1">
        <v>2.5</v>
      </c>
      <c r="E759" s="41">
        <f t="shared" si="6"/>
        <v>0.1041666667</v>
      </c>
      <c r="F759" s="3">
        <v>3.2837</v>
      </c>
      <c r="G759" s="3">
        <v>3.2866</v>
      </c>
      <c r="H759" s="3">
        <v>3.2872</v>
      </c>
      <c r="I759" s="3">
        <v>3.2872</v>
      </c>
      <c r="J759" s="3">
        <v>3.2872</v>
      </c>
      <c r="K759" s="3">
        <v>3.2876</v>
      </c>
      <c r="M759" s="3">
        <v>3.2874</v>
      </c>
      <c r="N759" s="3">
        <v>3.2878</v>
      </c>
      <c r="O759" s="3">
        <v>3.2878</v>
      </c>
      <c r="P759" s="3">
        <v>3.2879</v>
      </c>
      <c r="Q759" s="3">
        <v>3.2881</v>
      </c>
      <c r="R759" s="3">
        <v>3.2881</v>
      </c>
      <c r="S759" s="3">
        <v>3.2874</v>
      </c>
      <c r="T759" s="3">
        <v>3.2883</v>
      </c>
      <c r="U759" s="3">
        <v>3.2886</v>
      </c>
      <c r="V759" s="3">
        <v>3.2883</v>
      </c>
      <c r="W759" s="3">
        <v>3.2879</v>
      </c>
      <c r="X759" s="3">
        <v>3.2871</v>
      </c>
      <c r="Y759" s="3">
        <v>3.2867</v>
      </c>
      <c r="Z759" s="3">
        <v>3.2856</v>
      </c>
      <c r="AA759" s="3">
        <v>3.2847</v>
      </c>
      <c r="AB759" s="3">
        <v>3.2837</v>
      </c>
      <c r="AC759" s="3">
        <v>3.2827</v>
      </c>
      <c r="AD759" s="3">
        <v>3.2815</v>
      </c>
      <c r="AE759" s="3">
        <v>3.2808</v>
      </c>
      <c r="AF759" s="3">
        <v>3.28</v>
      </c>
      <c r="AG759" s="3">
        <v>3.2791</v>
      </c>
      <c r="AH759" s="3">
        <v>3.2784</v>
      </c>
      <c r="AI759" s="3">
        <v>3.2776</v>
      </c>
      <c r="AJ759" s="3">
        <v>3.2768</v>
      </c>
      <c r="AK759" s="3">
        <v>3.271</v>
      </c>
      <c r="AL759" s="3">
        <v>3.2686</v>
      </c>
      <c r="AM759" s="3">
        <v>3.268</v>
      </c>
      <c r="AN759" s="3">
        <v>3.274</v>
      </c>
      <c r="AO759" s="3">
        <v>3.2729</v>
      </c>
      <c r="AP759" s="3">
        <v>3.272</v>
      </c>
      <c r="AQ759" s="3">
        <v>3.271</v>
      </c>
      <c r="AR759" s="3">
        <v>3.2698</v>
      </c>
      <c r="AS759" s="3">
        <v>3.2695</v>
      </c>
      <c r="AT759" s="3">
        <v>3.2685</v>
      </c>
      <c r="AU759" s="3">
        <v>3.2676</v>
      </c>
      <c r="AV759" s="3">
        <v>3.2663</v>
      </c>
      <c r="AW759" s="3">
        <v>3.2649</v>
      </c>
      <c r="AX759" s="3">
        <v>3.2639</v>
      </c>
      <c r="AY759" s="3">
        <v>3.2625</v>
      </c>
    </row>
    <row r="760" ht="15.75" customHeight="1">
      <c r="C760" s="1">
        <v>160.0</v>
      </c>
      <c r="D760" s="1">
        <v>2.5</v>
      </c>
      <c r="E760" s="41">
        <f t="shared" si="6"/>
        <v>0.1111111111</v>
      </c>
      <c r="F760" s="3">
        <v>3.2832</v>
      </c>
      <c r="G760" s="3">
        <v>3.2862</v>
      </c>
      <c r="H760" s="3">
        <v>3.2867</v>
      </c>
      <c r="I760" s="3">
        <v>3.2869</v>
      </c>
      <c r="J760" s="3">
        <v>3.2867</v>
      </c>
      <c r="K760" s="3">
        <v>3.2871</v>
      </c>
      <c r="M760" s="3">
        <v>3.2869</v>
      </c>
      <c r="N760" s="3">
        <v>3.2872</v>
      </c>
      <c r="O760" s="3">
        <v>3.2872</v>
      </c>
      <c r="P760" s="3">
        <v>3.2874</v>
      </c>
      <c r="Q760" s="3">
        <v>3.2876</v>
      </c>
      <c r="R760" s="3">
        <v>3.2876</v>
      </c>
      <c r="S760" s="3">
        <v>3.2869</v>
      </c>
      <c r="T760" s="3">
        <v>3.2876</v>
      </c>
      <c r="U760" s="3">
        <v>3.2879</v>
      </c>
      <c r="V760" s="3">
        <v>3.2876</v>
      </c>
      <c r="W760" s="3">
        <v>3.2871</v>
      </c>
      <c r="X760" s="3">
        <v>3.2864</v>
      </c>
      <c r="Y760" s="3">
        <v>3.2859</v>
      </c>
      <c r="Z760" s="3">
        <v>3.2847</v>
      </c>
      <c r="AA760" s="3">
        <v>3.2839</v>
      </c>
      <c r="AB760" s="3">
        <v>3.2828</v>
      </c>
      <c r="AC760" s="3">
        <v>3.2817</v>
      </c>
      <c r="AD760" s="3">
        <v>3.2805</v>
      </c>
      <c r="AE760" s="3">
        <v>3.28</v>
      </c>
      <c r="AF760" s="3">
        <v>3.279</v>
      </c>
      <c r="AG760" s="3">
        <v>3.2781</v>
      </c>
      <c r="AH760" s="3">
        <v>3.2774</v>
      </c>
      <c r="AI760" s="3">
        <v>3.2766</v>
      </c>
      <c r="AJ760" s="3">
        <v>3.2757</v>
      </c>
      <c r="AK760" s="3">
        <v>3.27</v>
      </c>
      <c r="AL760" s="3">
        <v>3.2676</v>
      </c>
      <c r="AM760" s="3">
        <v>3.2669</v>
      </c>
      <c r="AN760" s="3">
        <v>3.2729</v>
      </c>
      <c r="AO760" s="3">
        <v>3.2718</v>
      </c>
      <c r="AP760" s="3">
        <v>3.271</v>
      </c>
      <c r="AQ760" s="3">
        <v>3.27</v>
      </c>
      <c r="AR760" s="3">
        <v>3.2688</v>
      </c>
      <c r="AS760" s="3">
        <v>3.2685</v>
      </c>
      <c r="AT760" s="3">
        <v>3.2673</v>
      </c>
      <c r="AU760" s="3">
        <v>3.2666</v>
      </c>
      <c r="AV760" s="3">
        <v>3.2652</v>
      </c>
      <c r="AW760" s="3">
        <v>3.2639</v>
      </c>
      <c r="AX760" s="3">
        <v>3.2629</v>
      </c>
      <c r="AY760" s="3">
        <v>3.2614</v>
      </c>
    </row>
    <row r="761" ht="15.75" customHeight="1">
      <c r="C761" s="1">
        <v>170.0</v>
      </c>
      <c r="D761" s="1">
        <v>2.5</v>
      </c>
      <c r="E761" s="41">
        <f t="shared" si="6"/>
        <v>0.1180555556</v>
      </c>
      <c r="F761" s="3">
        <v>3.2828</v>
      </c>
      <c r="G761" s="3">
        <v>3.2857</v>
      </c>
      <c r="H761" s="3">
        <v>3.2864</v>
      </c>
      <c r="I761" s="3">
        <v>3.2864</v>
      </c>
      <c r="J761" s="3">
        <v>3.2862</v>
      </c>
      <c r="K761" s="3">
        <v>3.2866</v>
      </c>
      <c r="M761" s="3">
        <v>3.2864</v>
      </c>
      <c r="N761" s="3">
        <v>3.2867</v>
      </c>
      <c r="O761" s="3">
        <v>3.2867</v>
      </c>
      <c r="P761" s="3">
        <v>3.2869</v>
      </c>
      <c r="Q761" s="3">
        <v>3.2871</v>
      </c>
      <c r="R761" s="3">
        <v>3.2871</v>
      </c>
      <c r="S761" s="3">
        <v>3.2862</v>
      </c>
      <c r="T761" s="3">
        <v>3.2871</v>
      </c>
      <c r="U761" s="3">
        <v>3.2874</v>
      </c>
      <c r="V761" s="3">
        <v>3.2869</v>
      </c>
      <c r="W761" s="3">
        <v>3.2864</v>
      </c>
      <c r="X761" s="3">
        <v>3.2856</v>
      </c>
      <c r="Y761" s="3">
        <v>3.285</v>
      </c>
      <c r="Z761" s="3">
        <v>3.2839</v>
      </c>
      <c r="AA761" s="3">
        <v>3.283</v>
      </c>
      <c r="AB761" s="3">
        <v>3.282</v>
      </c>
      <c r="AC761" s="3">
        <v>3.2808</v>
      </c>
      <c r="AD761" s="3">
        <v>3.2796</v>
      </c>
      <c r="AE761" s="3">
        <v>3.2791</v>
      </c>
      <c r="AF761" s="3">
        <v>3.2779</v>
      </c>
      <c r="AG761" s="3">
        <v>3.2773</v>
      </c>
      <c r="AH761" s="3">
        <v>3.2764</v>
      </c>
      <c r="AI761" s="3">
        <v>3.2756</v>
      </c>
      <c r="AJ761" s="3">
        <v>3.2747</v>
      </c>
      <c r="AK761" s="3">
        <v>3.2691</v>
      </c>
      <c r="AL761" s="3">
        <v>3.2666</v>
      </c>
      <c r="AM761" s="3">
        <v>3.2659</v>
      </c>
      <c r="AN761" s="3">
        <v>3.2718</v>
      </c>
      <c r="AO761" s="3">
        <v>3.2708</v>
      </c>
      <c r="AP761" s="3">
        <v>3.27</v>
      </c>
      <c r="AQ761" s="3">
        <v>3.269</v>
      </c>
      <c r="AR761" s="3">
        <v>3.2678</v>
      </c>
      <c r="AS761" s="3">
        <v>3.2674</v>
      </c>
      <c r="AT761" s="3">
        <v>3.2663</v>
      </c>
      <c r="AU761" s="3">
        <v>3.2656</v>
      </c>
      <c r="AV761" s="3">
        <v>3.2642</v>
      </c>
      <c r="AW761" s="3">
        <v>3.2629</v>
      </c>
      <c r="AX761" s="3">
        <v>3.2619</v>
      </c>
      <c r="AY761" s="3">
        <v>3.2603</v>
      </c>
    </row>
    <row r="762" ht="15.75" customHeight="1">
      <c r="C762" s="1">
        <v>180.0</v>
      </c>
      <c r="D762" s="1">
        <v>2.5</v>
      </c>
      <c r="E762" s="41">
        <f t="shared" si="6"/>
        <v>0.125</v>
      </c>
      <c r="F762" s="3">
        <v>3.2823</v>
      </c>
      <c r="G762" s="3">
        <v>3.2854</v>
      </c>
      <c r="H762" s="3">
        <v>3.2859</v>
      </c>
      <c r="I762" s="3">
        <v>3.2861</v>
      </c>
      <c r="J762" s="3">
        <v>3.2859</v>
      </c>
      <c r="K762" s="3">
        <v>3.2862</v>
      </c>
      <c r="M762" s="3">
        <v>3.2859</v>
      </c>
      <c r="N762" s="3">
        <v>3.2864</v>
      </c>
      <c r="O762" s="3">
        <v>3.2862</v>
      </c>
      <c r="P762" s="3">
        <v>3.2864</v>
      </c>
      <c r="Q762" s="3">
        <v>3.2866</v>
      </c>
      <c r="R762" s="3">
        <v>3.2866</v>
      </c>
      <c r="S762" s="3">
        <v>3.2857</v>
      </c>
      <c r="T762" s="3">
        <v>3.2864</v>
      </c>
      <c r="U762" s="3">
        <v>3.2867</v>
      </c>
      <c r="V762" s="3">
        <v>3.2862</v>
      </c>
      <c r="W762" s="3">
        <v>3.2857</v>
      </c>
      <c r="X762" s="3">
        <v>3.2847</v>
      </c>
      <c r="Y762" s="3">
        <v>3.2842</v>
      </c>
      <c r="Z762" s="3">
        <v>3.283</v>
      </c>
      <c r="AA762" s="3">
        <v>3.2822</v>
      </c>
      <c r="AB762" s="3">
        <v>3.2812</v>
      </c>
      <c r="AC762" s="3">
        <v>3.28</v>
      </c>
      <c r="AD762" s="3">
        <v>3.2788</v>
      </c>
      <c r="AE762" s="3">
        <v>3.2781</v>
      </c>
      <c r="AF762" s="3">
        <v>3.2771</v>
      </c>
      <c r="AG762" s="3">
        <v>3.2762</v>
      </c>
      <c r="AH762" s="3">
        <v>3.2756</v>
      </c>
      <c r="AI762" s="3">
        <v>3.2747</v>
      </c>
      <c r="AJ762" s="3">
        <v>3.2737</v>
      </c>
      <c r="AK762" s="3">
        <v>3.2681</v>
      </c>
      <c r="AL762" s="3">
        <v>3.2658</v>
      </c>
      <c r="AM762" s="3">
        <v>3.2651</v>
      </c>
      <c r="AN762" s="3">
        <v>3.271</v>
      </c>
      <c r="AO762" s="3">
        <v>3.27</v>
      </c>
      <c r="AP762" s="3">
        <v>3.269</v>
      </c>
      <c r="AQ762" s="3">
        <v>3.268</v>
      </c>
      <c r="AR762" s="3">
        <v>3.2669</v>
      </c>
      <c r="AS762" s="3">
        <v>3.2664</v>
      </c>
      <c r="AT762" s="3">
        <v>3.2654</v>
      </c>
      <c r="AU762" s="3">
        <v>3.2647</v>
      </c>
      <c r="AV762" s="3">
        <v>3.2632</v>
      </c>
      <c r="AW762" s="3">
        <v>3.262</v>
      </c>
      <c r="AX762" s="3">
        <v>3.2608</v>
      </c>
      <c r="AY762" s="3">
        <v>3.2595</v>
      </c>
    </row>
    <row r="763" ht="15.75" customHeight="1">
      <c r="C763" s="1">
        <v>190.0</v>
      </c>
      <c r="D763" s="1">
        <v>2.5</v>
      </c>
      <c r="E763" s="41">
        <f t="shared" si="6"/>
        <v>0.1319444444</v>
      </c>
      <c r="F763" s="3">
        <v>3.2818</v>
      </c>
      <c r="G763" s="3">
        <v>3.2849</v>
      </c>
      <c r="H763" s="3">
        <v>3.2856</v>
      </c>
      <c r="I763" s="3">
        <v>3.2856</v>
      </c>
      <c r="J763" s="3">
        <v>3.2854</v>
      </c>
      <c r="K763" s="3">
        <v>3.2857</v>
      </c>
      <c r="M763" s="3">
        <v>3.2856</v>
      </c>
      <c r="N763" s="3">
        <v>3.2859</v>
      </c>
      <c r="O763" s="3">
        <v>3.2859</v>
      </c>
      <c r="P763" s="3">
        <v>3.2859</v>
      </c>
      <c r="Q763" s="3">
        <v>3.2861</v>
      </c>
      <c r="R763" s="3">
        <v>3.2859</v>
      </c>
      <c r="S763" s="3">
        <v>3.2852</v>
      </c>
      <c r="T763" s="3">
        <v>3.2857</v>
      </c>
      <c r="U763" s="3">
        <v>3.2862</v>
      </c>
      <c r="V763" s="3">
        <v>3.2856</v>
      </c>
      <c r="W763" s="3">
        <v>3.2849</v>
      </c>
      <c r="X763" s="3">
        <v>3.284</v>
      </c>
      <c r="Y763" s="3">
        <v>3.2835</v>
      </c>
      <c r="Z763" s="3">
        <v>3.2822</v>
      </c>
      <c r="AA763" s="3">
        <v>3.2813</v>
      </c>
      <c r="AB763" s="3">
        <v>3.2803</v>
      </c>
      <c r="AC763" s="3">
        <v>3.2793</v>
      </c>
      <c r="AD763" s="3">
        <v>3.2779</v>
      </c>
      <c r="AE763" s="3">
        <v>3.2774</v>
      </c>
      <c r="AF763" s="3">
        <v>3.2762</v>
      </c>
      <c r="AG763" s="3">
        <v>3.2754</v>
      </c>
      <c r="AH763" s="3">
        <v>3.2746</v>
      </c>
      <c r="AI763" s="3">
        <v>3.2737</v>
      </c>
      <c r="AJ763" s="3">
        <v>3.2729</v>
      </c>
      <c r="AK763" s="3">
        <v>3.2673</v>
      </c>
      <c r="AL763" s="3">
        <v>3.2649</v>
      </c>
      <c r="AM763" s="3">
        <v>3.2641</v>
      </c>
      <c r="AN763" s="3">
        <v>3.27</v>
      </c>
      <c r="AO763" s="3">
        <v>3.269</v>
      </c>
      <c r="AP763" s="3">
        <v>3.2681</v>
      </c>
      <c r="AQ763" s="3">
        <v>3.2671</v>
      </c>
      <c r="AR763" s="3">
        <v>3.2661</v>
      </c>
      <c r="AS763" s="3">
        <v>3.2656</v>
      </c>
      <c r="AT763" s="3">
        <v>3.2644</v>
      </c>
      <c r="AU763" s="3">
        <v>3.2637</v>
      </c>
      <c r="AV763" s="3">
        <v>3.2624</v>
      </c>
      <c r="AW763" s="3">
        <v>3.261</v>
      </c>
      <c r="AX763" s="3">
        <v>3.26</v>
      </c>
      <c r="AY763" s="3">
        <v>3.2586</v>
      </c>
    </row>
    <row r="764" ht="15.75" customHeight="1">
      <c r="C764" s="1">
        <v>200.0</v>
      </c>
      <c r="D764" s="1">
        <v>2.5</v>
      </c>
      <c r="E764" s="41">
        <f t="shared" si="6"/>
        <v>0.1388888889</v>
      </c>
      <c r="F764" s="3">
        <v>3.2815</v>
      </c>
      <c r="G764" s="3">
        <v>3.2845</v>
      </c>
      <c r="H764" s="3">
        <v>3.285</v>
      </c>
      <c r="I764" s="3">
        <v>3.2852</v>
      </c>
      <c r="J764" s="3">
        <v>3.285</v>
      </c>
      <c r="K764" s="3">
        <v>3.2854</v>
      </c>
      <c r="M764" s="3">
        <v>3.285</v>
      </c>
      <c r="N764" s="3">
        <v>3.2856</v>
      </c>
      <c r="O764" s="3">
        <v>3.2854</v>
      </c>
      <c r="P764" s="3">
        <v>3.2856</v>
      </c>
      <c r="Q764" s="3">
        <v>3.2856</v>
      </c>
      <c r="R764" s="3">
        <v>3.2854</v>
      </c>
      <c r="S764" s="3">
        <v>3.2845</v>
      </c>
      <c r="T764" s="3">
        <v>3.2852</v>
      </c>
      <c r="U764" s="3">
        <v>3.2857</v>
      </c>
      <c r="V764" s="3">
        <v>3.2849</v>
      </c>
      <c r="W764" s="3">
        <v>3.2842</v>
      </c>
      <c r="X764" s="3">
        <v>3.2834</v>
      </c>
      <c r="Y764" s="3">
        <v>3.2827</v>
      </c>
      <c r="Z764" s="3">
        <v>3.2815</v>
      </c>
      <c r="AA764" s="3">
        <v>3.2805</v>
      </c>
      <c r="AB764" s="3">
        <v>3.2795</v>
      </c>
      <c r="AC764" s="3">
        <v>3.2784</v>
      </c>
      <c r="AD764" s="3">
        <v>3.2771</v>
      </c>
      <c r="AE764" s="3">
        <v>3.2766</v>
      </c>
      <c r="AF764" s="3">
        <v>3.2754</v>
      </c>
      <c r="AG764" s="3">
        <v>3.2746</v>
      </c>
      <c r="AH764" s="3">
        <v>3.2737</v>
      </c>
      <c r="AI764" s="3">
        <v>3.2729</v>
      </c>
      <c r="AJ764" s="3">
        <v>3.272</v>
      </c>
      <c r="AK764" s="3">
        <v>3.2663</v>
      </c>
      <c r="AL764" s="3">
        <v>3.2639</v>
      </c>
      <c r="AM764" s="3">
        <v>3.2632</v>
      </c>
      <c r="AN764" s="3">
        <v>3.2691</v>
      </c>
      <c r="AO764" s="3">
        <v>3.2681</v>
      </c>
      <c r="AP764" s="3">
        <v>3.2673</v>
      </c>
      <c r="AQ764" s="3">
        <v>3.2663</v>
      </c>
      <c r="AR764" s="3">
        <v>3.2652</v>
      </c>
      <c r="AS764" s="3">
        <v>3.2647</v>
      </c>
      <c r="AT764" s="3">
        <v>3.2636</v>
      </c>
      <c r="AU764" s="3">
        <v>3.2629</v>
      </c>
      <c r="AV764" s="3">
        <v>3.2615</v>
      </c>
      <c r="AW764" s="3">
        <v>3.2602</v>
      </c>
      <c r="AX764" s="3">
        <v>3.2592</v>
      </c>
      <c r="AY764" s="3">
        <v>3.2578</v>
      </c>
    </row>
    <row r="765" ht="15.75" customHeight="1">
      <c r="C765" s="1">
        <v>210.0</v>
      </c>
      <c r="D765" s="1">
        <v>2.5</v>
      </c>
      <c r="E765" s="41">
        <f t="shared" si="6"/>
        <v>0.1458333333</v>
      </c>
      <c r="F765" s="3">
        <v>3.2812</v>
      </c>
      <c r="G765" s="3">
        <v>3.2842</v>
      </c>
      <c r="H765" s="3">
        <v>3.2847</v>
      </c>
      <c r="I765" s="3">
        <v>3.2847</v>
      </c>
      <c r="J765" s="3">
        <v>3.2845</v>
      </c>
      <c r="K765" s="3">
        <v>3.2849</v>
      </c>
      <c r="M765" s="3">
        <v>3.2847</v>
      </c>
      <c r="N765" s="3">
        <v>3.285</v>
      </c>
      <c r="O765" s="3">
        <v>3.2849</v>
      </c>
      <c r="P765" s="3">
        <v>3.285</v>
      </c>
      <c r="Q765" s="3">
        <v>3.285</v>
      </c>
      <c r="R765" s="3">
        <v>3.2849</v>
      </c>
      <c r="S765" s="3">
        <v>3.284</v>
      </c>
      <c r="T765" s="3">
        <v>3.2847</v>
      </c>
      <c r="U765" s="3">
        <v>3.285</v>
      </c>
      <c r="V765" s="3">
        <v>3.2842</v>
      </c>
      <c r="W765" s="3">
        <v>3.2835</v>
      </c>
      <c r="X765" s="3">
        <v>3.2825</v>
      </c>
      <c r="Y765" s="3">
        <v>3.282</v>
      </c>
      <c r="Z765" s="3">
        <v>3.2806</v>
      </c>
      <c r="AA765" s="3">
        <v>3.2798</v>
      </c>
      <c r="AB765" s="3">
        <v>3.2786</v>
      </c>
      <c r="AC765" s="3">
        <v>3.2776</v>
      </c>
      <c r="AD765" s="3">
        <v>3.2764</v>
      </c>
      <c r="AE765" s="3">
        <v>3.2757</v>
      </c>
      <c r="AF765" s="3">
        <v>3.2746</v>
      </c>
      <c r="AG765" s="3">
        <v>3.2737</v>
      </c>
      <c r="AH765" s="3">
        <v>3.2729</v>
      </c>
      <c r="AI765" s="3">
        <v>3.272</v>
      </c>
      <c r="AJ765" s="3">
        <v>3.2712</v>
      </c>
      <c r="AK765" s="3">
        <v>3.2654</v>
      </c>
      <c r="AL765" s="3">
        <v>3.263</v>
      </c>
      <c r="AM765" s="3">
        <v>3.2624</v>
      </c>
      <c r="AN765" s="3">
        <v>3.2683</v>
      </c>
      <c r="AO765" s="3">
        <v>3.2673</v>
      </c>
      <c r="AP765" s="3">
        <v>3.2664</v>
      </c>
      <c r="AQ765" s="3">
        <v>3.2654</v>
      </c>
      <c r="AR765" s="3">
        <v>3.2644</v>
      </c>
      <c r="AS765" s="3">
        <v>3.2639</v>
      </c>
      <c r="AT765" s="3">
        <v>3.2627</v>
      </c>
      <c r="AU765" s="3">
        <v>3.262</v>
      </c>
      <c r="AV765" s="3">
        <v>3.2607</v>
      </c>
      <c r="AW765" s="3">
        <v>3.2593</v>
      </c>
      <c r="AX765" s="3">
        <v>3.2583</v>
      </c>
      <c r="AY765" s="3">
        <v>3.257</v>
      </c>
    </row>
    <row r="766" ht="15.75" customHeight="1">
      <c r="C766" s="1">
        <v>220.0</v>
      </c>
      <c r="D766" s="1">
        <v>2.5</v>
      </c>
      <c r="E766" s="41">
        <f t="shared" si="6"/>
        <v>0.1527777778</v>
      </c>
      <c r="F766" s="3">
        <v>3.2806</v>
      </c>
      <c r="G766" s="3">
        <v>3.2837</v>
      </c>
      <c r="H766" s="3">
        <v>3.2844</v>
      </c>
      <c r="I766" s="3">
        <v>3.2844</v>
      </c>
      <c r="J766" s="3">
        <v>3.2842</v>
      </c>
      <c r="K766" s="3">
        <v>3.2845</v>
      </c>
      <c r="M766" s="3">
        <v>3.2844</v>
      </c>
      <c r="N766" s="3">
        <v>3.2847</v>
      </c>
      <c r="O766" s="3">
        <v>3.2845</v>
      </c>
      <c r="P766" s="3">
        <v>3.2845</v>
      </c>
      <c r="Q766" s="3">
        <v>3.2845</v>
      </c>
      <c r="R766" s="3">
        <v>3.2844</v>
      </c>
      <c r="S766" s="3">
        <v>3.2835</v>
      </c>
      <c r="T766" s="3">
        <v>3.284</v>
      </c>
      <c r="U766" s="3">
        <v>3.2845</v>
      </c>
      <c r="V766" s="3">
        <v>3.2835</v>
      </c>
      <c r="W766" s="3">
        <v>3.2828</v>
      </c>
      <c r="X766" s="3">
        <v>3.2818</v>
      </c>
      <c r="Y766" s="3">
        <v>3.2812</v>
      </c>
      <c r="Z766" s="3">
        <v>3.28</v>
      </c>
      <c r="AA766" s="3">
        <v>3.279</v>
      </c>
      <c r="AB766" s="3">
        <v>3.2779</v>
      </c>
      <c r="AC766" s="3">
        <v>3.2769</v>
      </c>
      <c r="AD766" s="3">
        <v>3.2756</v>
      </c>
      <c r="AE766" s="3">
        <v>3.2749</v>
      </c>
      <c r="AF766" s="3">
        <v>3.2737</v>
      </c>
      <c r="AG766" s="3">
        <v>3.2729</v>
      </c>
      <c r="AH766" s="3">
        <v>3.272</v>
      </c>
      <c r="AI766" s="3">
        <v>3.2712</v>
      </c>
      <c r="AJ766" s="3">
        <v>3.2703</v>
      </c>
      <c r="AK766" s="3">
        <v>3.2647</v>
      </c>
      <c r="AL766" s="3">
        <v>3.2624</v>
      </c>
      <c r="AM766" s="3">
        <v>3.2615</v>
      </c>
      <c r="AN766" s="3">
        <v>3.2674</v>
      </c>
      <c r="AO766" s="3">
        <v>3.2664</v>
      </c>
      <c r="AP766" s="3">
        <v>3.2656</v>
      </c>
      <c r="AQ766" s="3">
        <v>3.2646</v>
      </c>
      <c r="AR766" s="3">
        <v>3.2636</v>
      </c>
      <c r="AS766" s="3">
        <v>3.263</v>
      </c>
      <c r="AT766" s="3">
        <v>3.262</v>
      </c>
      <c r="AU766" s="3">
        <v>3.2612</v>
      </c>
      <c r="AV766" s="3">
        <v>3.2598</v>
      </c>
      <c r="AW766" s="3">
        <v>3.2586</v>
      </c>
      <c r="AX766" s="3">
        <v>3.2575</v>
      </c>
      <c r="AY766" s="3">
        <v>3.2561</v>
      </c>
    </row>
    <row r="767" ht="15.75" customHeight="1">
      <c r="C767" s="1">
        <v>230.0</v>
      </c>
      <c r="D767" s="1">
        <v>2.5</v>
      </c>
      <c r="E767" s="41">
        <f t="shared" si="6"/>
        <v>0.1597222222</v>
      </c>
      <c r="F767" s="3">
        <v>3.2803</v>
      </c>
      <c r="G767" s="3">
        <v>3.2834</v>
      </c>
      <c r="H767" s="3">
        <v>3.2839</v>
      </c>
      <c r="I767" s="3">
        <v>3.284</v>
      </c>
      <c r="J767" s="3">
        <v>3.2839</v>
      </c>
      <c r="K767" s="3">
        <v>3.2842</v>
      </c>
      <c r="M767" s="3">
        <v>3.2839</v>
      </c>
      <c r="N767" s="3">
        <v>3.2842</v>
      </c>
      <c r="O767" s="3">
        <v>3.284</v>
      </c>
      <c r="P767" s="3">
        <v>3.284</v>
      </c>
      <c r="Q767" s="3">
        <v>3.284</v>
      </c>
      <c r="R767" s="3">
        <v>3.2839</v>
      </c>
      <c r="S767" s="3">
        <v>3.283</v>
      </c>
      <c r="T767" s="3">
        <v>3.2835</v>
      </c>
      <c r="U767" s="3">
        <v>3.284</v>
      </c>
      <c r="V767" s="3">
        <v>3.2828</v>
      </c>
      <c r="W767" s="3">
        <v>3.282</v>
      </c>
      <c r="X767" s="3">
        <v>3.2812</v>
      </c>
      <c r="Y767" s="3">
        <v>3.2805</v>
      </c>
      <c r="Z767" s="3">
        <v>3.2791</v>
      </c>
      <c r="AA767" s="3">
        <v>3.2783</v>
      </c>
      <c r="AB767" s="3">
        <v>3.2771</v>
      </c>
      <c r="AC767" s="3">
        <v>3.2761</v>
      </c>
      <c r="AD767" s="3">
        <v>3.2749</v>
      </c>
      <c r="AE767" s="3">
        <v>3.2742</v>
      </c>
      <c r="AF767" s="3">
        <v>3.273</v>
      </c>
      <c r="AG767" s="3">
        <v>3.272</v>
      </c>
      <c r="AH767" s="3">
        <v>3.2713</v>
      </c>
      <c r="AI767" s="3">
        <v>3.2705</v>
      </c>
      <c r="AJ767" s="3">
        <v>3.2695</v>
      </c>
      <c r="AK767" s="3">
        <v>3.2639</v>
      </c>
      <c r="AL767" s="3">
        <v>3.2615</v>
      </c>
      <c r="AM767" s="3">
        <v>3.2607</v>
      </c>
      <c r="AN767" s="3">
        <v>3.2666</v>
      </c>
      <c r="AO767" s="3">
        <v>3.2656</v>
      </c>
      <c r="AP767" s="3">
        <v>3.2647</v>
      </c>
      <c r="AQ767" s="3">
        <v>3.2637</v>
      </c>
      <c r="AR767" s="3">
        <v>3.2627</v>
      </c>
      <c r="AS767" s="3">
        <v>3.2624</v>
      </c>
      <c r="AT767" s="3">
        <v>3.2612</v>
      </c>
      <c r="AU767" s="3">
        <v>3.2605</v>
      </c>
      <c r="AV767" s="3">
        <v>3.2592</v>
      </c>
      <c r="AW767" s="3">
        <v>3.2578</v>
      </c>
      <c r="AX767" s="3">
        <v>3.2568</v>
      </c>
      <c r="AY767" s="3">
        <v>3.2553</v>
      </c>
    </row>
    <row r="768" ht="15.75" customHeight="1">
      <c r="C768" s="1">
        <v>240.0</v>
      </c>
      <c r="D768" s="1">
        <v>2.5</v>
      </c>
      <c r="E768" s="41">
        <f t="shared" si="6"/>
        <v>0.1666666667</v>
      </c>
      <c r="F768" s="3">
        <v>3.28</v>
      </c>
      <c r="G768" s="3">
        <v>3.283</v>
      </c>
      <c r="H768" s="3">
        <v>3.2835</v>
      </c>
      <c r="I768" s="3">
        <v>3.2835</v>
      </c>
      <c r="J768" s="3">
        <v>3.2834</v>
      </c>
      <c r="K768" s="3">
        <v>3.2839</v>
      </c>
      <c r="M768" s="3">
        <v>3.2835</v>
      </c>
      <c r="N768" s="3">
        <v>3.2839</v>
      </c>
      <c r="O768" s="3">
        <v>3.2837</v>
      </c>
      <c r="P768" s="3">
        <v>3.2837</v>
      </c>
      <c r="Q768" s="3">
        <v>3.2835</v>
      </c>
      <c r="R768" s="3">
        <v>3.2834</v>
      </c>
      <c r="S768" s="3">
        <v>3.2825</v>
      </c>
      <c r="T768" s="3">
        <v>3.283</v>
      </c>
      <c r="U768" s="3">
        <v>3.2835</v>
      </c>
      <c r="V768" s="3">
        <v>3.2822</v>
      </c>
      <c r="W768" s="3">
        <v>3.2813</v>
      </c>
      <c r="X768" s="3">
        <v>3.2803</v>
      </c>
      <c r="Y768" s="3">
        <v>3.2796</v>
      </c>
      <c r="Z768" s="3">
        <v>3.2784</v>
      </c>
      <c r="AA768" s="3">
        <v>3.2774</v>
      </c>
      <c r="AB768" s="3">
        <v>3.2764</v>
      </c>
      <c r="AC768" s="3">
        <v>3.2754</v>
      </c>
      <c r="AD768" s="3">
        <v>3.274</v>
      </c>
      <c r="AE768" s="3">
        <v>3.2734</v>
      </c>
      <c r="AF768" s="3">
        <v>3.2722</v>
      </c>
      <c r="AG768" s="3">
        <v>3.2713</v>
      </c>
      <c r="AH768" s="3">
        <v>3.2705</v>
      </c>
      <c r="AI768" s="3">
        <v>3.2696</v>
      </c>
      <c r="AJ768" s="3">
        <v>3.2686</v>
      </c>
      <c r="AK768" s="3">
        <v>3.263</v>
      </c>
      <c r="AL768" s="3">
        <v>3.2607</v>
      </c>
      <c r="AM768" s="3">
        <v>3.26</v>
      </c>
      <c r="AN768" s="3">
        <v>3.2658</v>
      </c>
      <c r="AO768" s="3">
        <v>3.2647</v>
      </c>
      <c r="AP768" s="3">
        <v>3.2641</v>
      </c>
      <c r="AQ768" s="3">
        <v>3.263</v>
      </c>
      <c r="AR768" s="3">
        <v>3.262</v>
      </c>
      <c r="AS768" s="3">
        <v>3.2615</v>
      </c>
      <c r="AT768" s="3">
        <v>3.2603</v>
      </c>
      <c r="AU768" s="3">
        <v>3.2597</v>
      </c>
      <c r="AV768" s="3">
        <v>3.2583</v>
      </c>
      <c r="AW768" s="3">
        <v>3.257</v>
      </c>
      <c r="AX768" s="3">
        <v>3.2559</v>
      </c>
      <c r="AY768" s="3">
        <v>3.2544</v>
      </c>
    </row>
    <row r="769" ht="15.75" customHeight="1">
      <c r="C769" s="1">
        <v>250.0</v>
      </c>
      <c r="D769" s="1">
        <v>2.5</v>
      </c>
      <c r="E769" s="41">
        <f t="shared" si="6"/>
        <v>0.1736111111</v>
      </c>
      <c r="F769" s="3">
        <v>3.2796</v>
      </c>
      <c r="G769" s="3">
        <v>3.2825</v>
      </c>
      <c r="H769" s="3">
        <v>3.2832</v>
      </c>
      <c r="I769" s="3">
        <v>3.2832</v>
      </c>
      <c r="J769" s="3">
        <v>3.283</v>
      </c>
      <c r="K769" s="3">
        <v>3.2834</v>
      </c>
      <c r="M769" s="3">
        <v>3.2832</v>
      </c>
      <c r="N769" s="3">
        <v>3.2835</v>
      </c>
      <c r="O769" s="3">
        <v>3.2832</v>
      </c>
      <c r="P769" s="3">
        <v>3.2832</v>
      </c>
      <c r="Q769" s="3">
        <v>3.283</v>
      </c>
      <c r="R769" s="3">
        <v>3.2828</v>
      </c>
      <c r="S769" s="3">
        <v>3.2818</v>
      </c>
      <c r="T769" s="3">
        <v>3.2823</v>
      </c>
      <c r="U769" s="3">
        <v>3.2828</v>
      </c>
      <c r="V769" s="3">
        <v>3.2817</v>
      </c>
      <c r="W769" s="3">
        <v>3.2806</v>
      </c>
      <c r="X769" s="3">
        <v>3.2796</v>
      </c>
      <c r="Y769" s="3">
        <v>3.279</v>
      </c>
      <c r="Z769" s="3">
        <v>3.2776</v>
      </c>
      <c r="AA769" s="3">
        <v>3.2768</v>
      </c>
      <c r="AB769" s="3">
        <v>3.2756</v>
      </c>
      <c r="AC769" s="3">
        <v>3.2746</v>
      </c>
      <c r="AD769" s="3">
        <v>3.2734</v>
      </c>
      <c r="AE769" s="3">
        <v>3.2727</v>
      </c>
      <c r="AF769" s="3">
        <v>3.2715</v>
      </c>
      <c r="AG769" s="3">
        <v>3.2705</v>
      </c>
      <c r="AH769" s="3">
        <v>3.2696</v>
      </c>
      <c r="AI769" s="3">
        <v>3.2688</v>
      </c>
      <c r="AJ769" s="3">
        <v>3.268</v>
      </c>
      <c r="AK769" s="3">
        <v>3.2624</v>
      </c>
      <c r="AL769" s="3">
        <v>3.26</v>
      </c>
      <c r="AM769" s="3">
        <v>3.2592</v>
      </c>
      <c r="AN769" s="3">
        <v>3.2651</v>
      </c>
      <c r="AO769" s="3">
        <v>3.2641</v>
      </c>
      <c r="AP769" s="3">
        <v>3.2632</v>
      </c>
      <c r="AQ769" s="3">
        <v>3.2622</v>
      </c>
      <c r="AR769" s="3">
        <v>3.2612</v>
      </c>
      <c r="AS769" s="3">
        <v>3.2607</v>
      </c>
      <c r="AT769" s="3">
        <v>3.2597</v>
      </c>
      <c r="AU769" s="3">
        <v>3.259</v>
      </c>
      <c r="AV769" s="3">
        <v>3.2576</v>
      </c>
      <c r="AW769" s="3">
        <v>3.2563</v>
      </c>
      <c r="AX769" s="3">
        <v>3.2551</v>
      </c>
      <c r="AY769" s="3">
        <v>3.2537</v>
      </c>
    </row>
    <row r="770" ht="15.75" customHeight="1">
      <c r="C770" s="1">
        <v>260.0</v>
      </c>
      <c r="D770" s="1">
        <v>2.5</v>
      </c>
      <c r="E770" s="41">
        <f t="shared" si="6"/>
        <v>0.1805555556</v>
      </c>
      <c r="F770" s="3">
        <v>3.2791</v>
      </c>
      <c r="G770" s="3">
        <v>3.2822</v>
      </c>
      <c r="H770" s="3">
        <v>3.2827</v>
      </c>
      <c r="I770" s="3">
        <v>3.2828</v>
      </c>
      <c r="J770" s="3">
        <v>3.2827</v>
      </c>
      <c r="K770" s="3">
        <v>3.283</v>
      </c>
      <c r="M770" s="3">
        <v>3.2827</v>
      </c>
      <c r="N770" s="3">
        <v>3.283</v>
      </c>
      <c r="O770" s="3">
        <v>3.2828</v>
      </c>
      <c r="P770" s="3">
        <v>3.2828</v>
      </c>
      <c r="Q770" s="3">
        <v>3.2827</v>
      </c>
      <c r="R770" s="3">
        <v>3.2823</v>
      </c>
      <c r="S770" s="3">
        <v>3.2813</v>
      </c>
      <c r="T770" s="3">
        <v>3.2818</v>
      </c>
      <c r="U770" s="3">
        <v>3.2823</v>
      </c>
      <c r="V770" s="3">
        <v>3.281</v>
      </c>
      <c r="W770" s="3">
        <v>3.28</v>
      </c>
      <c r="X770" s="3">
        <v>3.279</v>
      </c>
      <c r="Y770" s="3">
        <v>3.2781</v>
      </c>
      <c r="Z770" s="3">
        <v>3.2769</v>
      </c>
      <c r="AA770" s="3">
        <v>3.2759</v>
      </c>
      <c r="AB770" s="3">
        <v>3.2749</v>
      </c>
      <c r="AC770" s="3">
        <v>3.2739</v>
      </c>
      <c r="AD770" s="3">
        <v>3.2725</v>
      </c>
      <c r="AE770" s="3">
        <v>3.2718</v>
      </c>
      <c r="AF770" s="3">
        <v>3.2707</v>
      </c>
      <c r="AG770" s="3">
        <v>3.2698</v>
      </c>
      <c r="AH770" s="3">
        <v>3.269</v>
      </c>
      <c r="AI770" s="3">
        <v>3.2681</v>
      </c>
      <c r="AJ770" s="3">
        <v>3.2671</v>
      </c>
      <c r="AK770" s="3">
        <v>3.2615</v>
      </c>
      <c r="AL770" s="3">
        <v>3.2592</v>
      </c>
      <c r="AM770" s="3">
        <v>3.2585</v>
      </c>
      <c r="AN770" s="3">
        <v>3.2642</v>
      </c>
      <c r="AO770" s="3">
        <v>3.2632</v>
      </c>
      <c r="AP770" s="3">
        <v>3.2625</v>
      </c>
      <c r="AQ770" s="3">
        <v>3.2615</v>
      </c>
      <c r="AR770" s="3">
        <v>3.2605</v>
      </c>
      <c r="AS770" s="3">
        <v>3.26</v>
      </c>
      <c r="AT770" s="3">
        <v>3.2588</v>
      </c>
      <c r="AU770" s="3">
        <v>3.2581</v>
      </c>
      <c r="AV770" s="3">
        <v>3.2568</v>
      </c>
      <c r="AW770" s="3">
        <v>3.2554</v>
      </c>
      <c r="AX770" s="3">
        <v>3.2544</v>
      </c>
      <c r="AY770" s="3">
        <v>3.2529</v>
      </c>
    </row>
    <row r="771" ht="15.75" customHeight="1">
      <c r="C771" s="1">
        <v>270.0</v>
      </c>
      <c r="D771" s="1">
        <v>2.5</v>
      </c>
      <c r="E771" s="41">
        <f t="shared" si="6"/>
        <v>0.1875</v>
      </c>
      <c r="F771" s="3">
        <v>3.2788</v>
      </c>
      <c r="G771" s="3">
        <v>3.2818</v>
      </c>
      <c r="H771" s="3">
        <v>3.2823</v>
      </c>
      <c r="I771" s="3">
        <v>3.2825</v>
      </c>
      <c r="J771" s="3">
        <v>3.2822</v>
      </c>
      <c r="K771" s="3">
        <v>3.2827</v>
      </c>
      <c r="M771" s="3">
        <v>3.2823</v>
      </c>
      <c r="N771" s="3">
        <v>3.2827</v>
      </c>
      <c r="O771" s="3">
        <v>3.2823</v>
      </c>
      <c r="P771" s="3">
        <v>3.2823</v>
      </c>
      <c r="Q771" s="3">
        <v>3.2822</v>
      </c>
      <c r="R771" s="3">
        <v>3.2818</v>
      </c>
      <c r="S771" s="3">
        <v>3.2808</v>
      </c>
      <c r="T771" s="3">
        <v>3.2813</v>
      </c>
      <c r="U771" s="3">
        <v>3.2818</v>
      </c>
      <c r="V771" s="3">
        <v>3.2803</v>
      </c>
      <c r="W771" s="3">
        <v>3.2793</v>
      </c>
      <c r="X771" s="3">
        <v>3.2783</v>
      </c>
      <c r="Y771" s="3">
        <v>3.2774</v>
      </c>
      <c r="Z771" s="3">
        <v>3.2761</v>
      </c>
      <c r="AA771" s="3">
        <v>3.2752</v>
      </c>
      <c r="AB771" s="3">
        <v>3.274</v>
      </c>
      <c r="AC771" s="3">
        <v>3.273</v>
      </c>
      <c r="AD771" s="3">
        <v>3.2718</v>
      </c>
      <c r="AE771" s="3">
        <v>3.2712</v>
      </c>
      <c r="AF771" s="3">
        <v>3.27</v>
      </c>
      <c r="AG771" s="3">
        <v>3.2691</v>
      </c>
      <c r="AH771" s="3">
        <v>3.2683</v>
      </c>
      <c r="AI771" s="3">
        <v>3.2674</v>
      </c>
      <c r="AJ771" s="3">
        <v>3.2664</v>
      </c>
      <c r="AK771" s="3">
        <v>3.2608</v>
      </c>
      <c r="AL771" s="3">
        <v>3.2585</v>
      </c>
      <c r="AM771" s="3">
        <v>3.2578</v>
      </c>
      <c r="AN771" s="3">
        <v>3.2636</v>
      </c>
      <c r="AO771" s="3">
        <v>3.2625</v>
      </c>
      <c r="AP771" s="3">
        <v>3.2617</v>
      </c>
      <c r="AQ771" s="3">
        <v>3.2608</v>
      </c>
      <c r="AR771" s="3">
        <v>3.2598</v>
      </c>
      <c r="AS771" s="3">
        <v>3.2593</v>
      </c>
      <c r="AT771" s="3">
        <v>3.2581</v>
      </c>
      <c r="AU771" s="3">
        <v>3.2575</v>
      </c>
      <c r="AV771" s="3">
        <v>3.2561</v>
      </c>
      <c r="AW771" s="3">
        <v>3.2548</v>
      </c>
      <c r="AX771" s="3">
        <v>3.2536</v>
      </c>
      <c r="AY771" s="3">
        <v>3.2522</v>
      </c>
    </row>
    <row r="772" ht="15.75" customHeight="1">
      <c r="C772" s="1">
        <v>280.0</v>
      </c>
      <c r="D772" s="1">
        <v>2.5</v>
      </c>
      <c r="E772" s="41">
        <f t="shared" si="6"/>
        <v>0.1944444444</v>
      </c>
      <c r="F772" s="3">
        <v>3.2784</v>
      </c>
      <c r="G772" s="3">
        <v>3.2815</v>
      </c>
      <c r="H772" s="3">
        <v>3.282</v>
      </c>
      <c r="I772" s="3">
        <v>3.2822</v>
      </c>
      <c r="J772" s="3">
        <v>3.2818</v>
      </c>
      <c r="K772" s="3">
        <v>3.2823</v>
      </c>
      <c r="M772" s="3">
        <v>3.282</v>
      </c>
      <c r="N772" s="3">
        <v>3.2823</v>
      </c>
      <c r="O772" s="3">
        <v>3.282</v>
      </c>
      <c r="P772" s="3">
        <v>3.282</v>
      </c>
      <c r="Q772" s="3">
        <v>3.2817</v>
      </c>
      <c r="R772" s="3">
        <v>3.2813</v>
      </c>
      <c r="S772" s="3">
        <v>3.2803</v>
      </c>
      <c r="T772" s="3">
        <v>3.2806</v>
      </c>
      <c r="U772" s="3">
        <v>3.2813</v>
      </c>
      <c r="V772" s="3">
        <v>3.2796</v>
      </c>
      <c r="W772" s="3">
        <v>3.2786</v>
      </c>
      <c r="X772" s="3">
        <v>3.2774</v>
      </c>
      <c r="Y772" s="3">
        <v>3.2768</v>
      </c>
      <c r="Z772" s="3">
        <v>3.2754</v>
      </c>
      <c r="AA772" s="3">
        <v>3.2744</v>
      </c>
      <c r="AB772" s="3">
        <v>3.2734</v>
      </c>
      <c r="AC772" s="3">
        <v>3.2724</v>
      </c>
      <c r="AD772" s="3">
        <v>3.2712</v>
      </c>
      <c r="AE772" s="3">
        <v>3.2705</v>
      </c>
      <c r="AF772" s="3">
        <v>3.2693</v>
      </c>
      <c r="AG772" s="3">
        <v>3.2683</v>
      </c>
      <c r="AH772" s="3">
        <v>3.2674</v>
      </c>
      <c r="AI772" s="3">
        <v>3.2666</v>
      </c>
      <c r="AJ772" s="3">
        <v>3.2656</v>
      </c>
      <c r="AK772" s="3">
        <v>3.2602</v>
      </c>
      <c r="AL772" s="3">
        <v>3.2578</v>
      </c>
      <c r="AM772" s="3">
        <v>3.2571</v>
      </c>
      <c r="AN772" s="3">
        <v>3.2627</v>
      </c>
      <c r="AO772" s="3">
        <v>3.2619</v>
      </c>
      <c r="AP772" s="3">
        <v>3.261</v>
      </c>
      <c r="AQ772" s="3">
        <v>3.2602</v>
      </c>
      <c r="AR772" s="3">
        <v>3.2592</v>
      </c>
      <c r="AS772" s="3">
        <v>3.2586</v>
      </c>
      <c r="AT772" s="3">
        <v>3.2575</v>
      </c>
      <c r="AU772" s="3">
        <v>3.2568</v>
      </c>
      <c r="AV772" s="3">
        <v>3.2554</v>
      </c>
      <c r="AW772" s="3">
        <v>3.2539</v>
      </c>
      <c r="AX772" s="3">
        <v>3.2529</v>
      </c>
      <c r="AY772" s="3">
        <v>3.2514</v>
      </c>
    </row>
    <row r="773" ht="15.75" customHeight="1">
      <c r="C773" s="1">
        <v>290.0</v>
      </c>
      <c r="D773" s="1">
        <v>2.5</v>
      </c>
      <c r="E773" s="41">
        <f t="shared" si="6"/>
        <v>0.2013888889</v>
      </c>
      <c r="F773" s="3">
        <v>3.2781</v>
      </c>
      <c r="G773" s="3">
        <v>3.2812</v>
      </c>
      <c r="H773" s="3">
        <v>3.2817</v>
      </c>
      <c r="I773" s="3">
        <v>3.2817</v>
      </c>
      <c r="J773" s="3">
        <v>3.2815</v>
      </c>
      <c r="K773" s="3">
        <v>3.2818</v>
      </c>
      <c r="M773" s="3">
        <v>3.2817</v>
      </c>
      <c r="N773" s="3">
        <v>3.282</v>
      </c>
      <c r="O773" s="3">
        <v>3.2817</v>
      </c>
      <c r="P773" s="3">
        <v>3.2815</v>
      </c>
      <c r="Q773" s="3">
        <v>3.2813</v>
      </c>
      <c r="R773" s="3">
        <v>3.281</v>
      </c>
      <c r="S773" s="3">
        <v>3.2798</v>
      </c>
      <c r="T773" s="3">
        <v>3.2801</v>
      </c>
      <c r="U773" s="3">
        <v>3.2806</v>
      </c>
      <c r="V773" s="3">
        <v>3.2791</v>
      </c>
      <c r="W773" s="3">
        <v>3.2779</v>
      </c>
      <c r="X773" s="3">
        <v>3.2768</v>
      </c>
      <c r="Y773" s="3">
        <v>3.2759</v>
      </c>
      <c r="Z773" s="3">
        <v>3.2746</v>
      </c>
      <c r="AA773" s="3">
        <v>3.2737</v>
      </c>
      <c r="AB773" s="3">
        <v>3.2725</v>
      </c>
      <c r="AC773" s="3">
        <v>3.2717</v>
      </c>
      <c r="AD773" s="3">
        <v>3.2705</v>
      </c>
      <c r="AE773" s="3">
        <v>3.2696</v>
      </c>
      <c r="AF773" s="3">
        <v>3.2686</v>
      </c>
      <c r="AG773" s="3">
        <v>3.2676</v>
      </c>
      <c r="AH773" s="3">
        <v>3.2668</v>
      </c>
      <c r="AI773" s="3">
        <v>3.2659</v>
      </c>
      <c r="AJ773" s="3">
        <v>3.2649</v>
      </c>
      <c r="AK773" s="3">
        <v>3.2595</v>
      </c>
      <c r="AL773" s="3">
        <v>3.2571</v>
      </c>
      <c r="AM773" s="3">
        <v>3.2563</v>
      </c>
      <c r="AN773" s="3">
        <v>3.262</v>
      </c>
      <c r="AO773" s="3">
        <v>3.261</v>
      </c>
      <c r="AP773" s="3">
        <v>3.2603</v>
      </c>
      <c r="AQ773" s="3">
        <v>3.2595</v>
      </c>
      <c r="AR773" s="3">
        <v>3.2585</v>
      </c>
      <c r="AS773" s="3">
        <v>3.258</v>
      </c>
      <c r="AT773" s="3">
        <v>3.2566</v>
      </c>
      <c r="AU773" s="3">
        <v>3.2559</v>
      </c>
      <c r="AV773" s="3">
        <v>3.2546</v>
      </c>
      <c r="AW773" s="3">
        <v>3.2532</v>
      </c>
      <c r="AX773" s="3">
        <v>3.252</v>
      </c>
      <c r="AY773" s="3">
        <v>3.2507</v>
      </c>
    </row>
    <row r="774" ht="15.75" customHeight="1">
      <c r="C774" s="1">
        <v>300.0</v>
      </c>
      <c r="D774" s="1">
        <v>2.5</v>
      </c>
      <c r="E774" s="41">
        <f t="shared" si="6"/>
        <v>0.2083333333</v>
      </c>
      <c r="F774" s="3">
        <v>3.2778</v>
      </c>
      <c r="G774" s="3">
        <v>3.2808</v>
      </c>
      <c r="H774" s="3">
        <v>3.2813</v>
      </c>
      <c r="I774" s="3">
        <v>3.2813</v>
      </c>
      <c r="J774" s="3">
        <v>3.2812</v>
      </c>
      <c r="K774" s="3">
        <v>3.2815</v>
      </c>
      <c r="M774" s="3">
        <v>3.2812</v>
      </c>
      <c r="N774" s="3">
        <v>3.2815</v>
      </c>
      <c r="O774" s="3">
        <v>3.2812</v>
      </c>
      <c r="P774" s="3">
        <v>3.2812</v>
      </c>
      <c r="Q774" s="3">
        <v>3.2808</v>
      </c>
      <c r="R774" s="3">
        <v>3.2805</v>
      </c>
      <c r="S774" s="3">
        <v>3.2793</v>
      </c>
      <c r="T774" s="3">
        <v>3.2796</v>
      </c>
      <c r="U774" s="3">
        <v>3.2801</v>
      </c>
      <c r="V774" s="3">
        <v>3.2784</v>
      </c>
      <c r="W774" s="3">
        <v>3.2773</v>
      </c>
      <c r="X774" s="3">
        <v>3.2761</v>
      </c>
      <c r="Y774" s="3">
        <v>3.2752</v>
      </c>
      <c r="Z774" s="3">
        <v>3.2739</v>
      </c>
      <c r="AA774" s="3">
        <v>3.273</v>
      </c>
      <c r="AB774" s="3">
        <v>3.2718</v>
      </c>
      <c r="AC774" s="3">
        <v>3.271</v>
      </c>
      <c r="AD774" s="3">
        <v>3.2698</v>
      </c>
      <c r="AE774" s="3">
        <v>3.269</v>
      </c>
      <c r="AF774" s="3">
        <v>3.268</v>
      </c>
      <c r="AG774" s="3">
        <v>3.2669</v>
      </c>
      <c r="AH774" s="3">
        <v>3.2661</v>
      </c>
      <c r="AI774" s="3">
        <v>3.2652</v>
      </c>
      <c r="AJ774" s="3">
        <v>3.2642</v>
      </c>
      <c r="AK774" s="3">
        <v>3.2588</v>
      </c>
      <c r="AL774" s="3">
        <v>3.2564</v>
      </c>
      <c r="AM774" s="3">
        <v>3.2556</v>
      </c>
      <c r="AN774" s="3">
        <v>3.2614</v>
      </c>
      <c r="AO774" s="3">
        <v>3.2603</v>
      </c>
      <c r="AP774" s="3">
        <v>3.2597</v>
      </c>
      <c r="AQ774" s="3">
        <v>3.2588</v>
      </c>
      <c r="AR774" s="3">
        <v>3.2578</v>
      </c>
      <c r="AS774" s="3">
        <v>3.2573</v>
      </c>
      <c r="AT774" s="3">
        <v>3.2559</v>
      </c>
      <c r="AU774" s="3">
        <v>3.2553</v>
      </c>
      <c r="AV774" s="3">
        <v>3.2539</v>
      </c>
      <c r="AW774" s="3">
        <v>3.2526</v>
      </c>
      <c r="AX774" s="3">
        <v>3.2514</v>
      </c>
      <c r="AY774" s="3">
        <v>3.2498</v>
      </c>
    </row>
    <row r="775" ht="15.75" customHeight="1">
      <c r="C775" s="1">
        <v>310.0</v>
      </c>
      <c r="D775" s="1">
        <v>2.5</v>
      </c>
      <c r="E775" s="41">
        <f t="shared" si="6"/>
        <v>0.2152777778</v>
      </c>
      <c r="F775" s="3">
        <v>3.2774</v>
      </c>
      <c r="G775" s="3">
        <v>3.2805</v>
      </c>
      <c r="H775" s="3">
        <v>3.281</v>
      </c>
      <c r="I775" s="3">
        <v>3.281</v>
      </c>
      <c r="J775" s="3">
        <v>3.2808</v>
      </c>
      <c r="K775" s="3">
        <v>3.2812</v>
      </c>
      <c r="M775" s="3">
        <v>3.2808</v>
      </c>
      <c r="N775" s="3">
        <v>3.2812</v>
      </c>
      <c r="O775" s="3">
        <v>3.2808</v>
      </c>
      <c r="P775" s="3">
        <v>3.2808</v>
      </c>
      <c r="Q775" s="3">
        <v>3.2805</v>
      </c>
      <c r="R775" s="3">
        <v>3.28</v>
      </c>
      <c r="S775" s="3">
        <v>3.2788</v>
      </c>
      <c r="T775" s="3">
        <v>3.279</v>
      </c>
      <c r="U775" s="3">
        <v>3.2796</v>
      </c>
      <c r="V775" s="3">
        <v>3.2778</v>
      </c>
      <c r="W775" s="3">
        <v>3.2766</v>
      </c>
      <c r="X775" s="3">
        <v>3.2754</v>
      </c>
      <c r="Y775" s="3">
        <v>3.2746</v>
      </c>
      <c r="Z775" s="3">
        <v>3.2732</v>
      </c>
      <c r="AA775" s="3">
        <v>3.2724</v>
      </c>
      <c r="AB775" s="3">
        <v>3.2712</v>
      </c>
      <c r="AC775" s="3">
        <v>3.2702</v>
      </c>
      <c r="AD775" s="3">
        <v>3.269</v>
      </c>
      <c r="AE775" s="3">
        <v>3.2683</v>
      </c>
      <c r="AF775" s="3">
        <v>3.2673</v>
      </c>
      <c r="AG775" s="3">
        <v>3.2663</v>
      </c>
      <c r="AH775" s="3">
        <v>3.2654</v>
      </c>
      <c r="AI775" s="3">
        <v>3.2646</v>
      </c>
      <c r="AJ775" s="3">
        <v>3.2636</v>
      </c>
      <c r="AK775" s="3">
        <v>3.2581</v>
      </c>
      <c r="AL775" s="3">
        <v>3.2558</v>
      </c>
      <c r="AM775" s="3">
        <v>3.2549</v>
      </c>
      <c r="AN775" s="3">
        <v>3.2607</v>
      </c>
      <c r="AO775" s="3">
        <v>3.2598</v>
      </c>
      <c r="AP775" s="3">
        <v>3.259</v>
      </c>
      <c r="AQ775" s="3">
        <v>3.2581</v>
      </c>
      <c r="AR775" s="3">
        <v>3.2571</v>
      </c>
      <c r="AS775" s="3">
        <v>3.2566</v>
      </c>
      <c r="AT775" s="3">
        <v>3.2553</v>
      </c>
      <c r="AU775" s="3">
        <v>3.2546</v>
      </c>
      <c r="AV775" s="3">
        <v>3.2532</v>
      </c>
      <c r="AW775" s="3">
        <v>3.2517</v>
      </c>
      <c r="AX775" s="3">
        <v>3.2507</v>
      </c>
      <c r="AY775" s="3">
        <v>3.2492</v>
      </c>
    </row>
    <row r="776" ht="15.75" customHeight="1">
      <c r="C776" s="1">
        <v>320.0</v>
      </c>
      <c r="D776" s="1">
        <v>2.5</v>
      </c>
      <c r="E776" s="41">
        <f t="shared" si="6"/>
        <v>0.2222222222</v>
      </c>
      <c r="F776" s="3">
        <v>3.2771</v>
      </c>
      <c r="G776" s="3">
        <v>3.2801</v>
      </c>
      <c r="H776" s="3">
        <v>3.2806</v>
      </c>
      <c r="I776" s="3">
        <v>3.2806</v>
      </c>
      <c r="J776" s="3">
        <v>3.2805</v>
      </c>
      <c r="K776" s="3">
        <v>3.2808</v>
      </c>
      <c r="M776" s="3">
        <v>3.2805</v>
      </c>
      <c r="N776" s="3">
        <v>3.2808</v>
      </c>
      <c r="O776" s="3">
        <v>3.2805</v>
      </c>
      <c r="P776" s="3">
        <v>3.2803</v>
      </c>
      <c r="Q776" s="3">
        <v>3.28</v>
      </c>
      <c r="R776" s="3">
        <v>3.2795</v>
      </c>
      <c r="S776" s="3">
        <v>3.2783</v>
      </c>
      <c r="T776" s="3">
        <v>3.2784</v>
      </c>
      <c r="U776" s="3">
        <v>3.2791</v>
      </c>
      <c r="V776" s="3">
        <v>3.2771</v>
      </c>
      <c r="W776" s="3">
        <v>3.2759</v>
      </c>
      <c r="X776" s="3">
        <v>3.2747</v>
      </c>
      <c r="Y776" s="3">
        <v>3.2739</v>
      </c>
      <c r="Z776" s="3">
        <v>3.2725</v>
      </c>
      <c r="AA776" s="3">
        <v>3.2715</v>
      </c>
      <c r="AB776" s="3">
        <v>3.2705</v>
      </c>
      <c r="AC776" s="3">
        <v>3.2695</v>
      </c>
      <c r="AD776" s="3">
        <v>3.2685</v>
      </c>
      <c r="AE776" s="3">
        <v>3.2676</v>
      </c>
      <c r="AF776" s="3">
        <v>3.2666</v>
      </c>
      <c r="AG776" s="3">
        <v>3.2656</v>
      </c>
      <c r="AH776" s="3">
        <v>3.2647</v>
      </c>
      <c r="AI776" s="3">
        <v>3.2639</v>
      </c>
      <c r="AJ776" s="3">
        <v>3.2629</v>
      </c>
      <c r="AK776" s="3">
        <v>3.2575</v>
      </c>
      <c r="AL776" s="3">
        <v>3.2551</v>
      </c>
      <c r="AM776" s="3">
        <v>3.2542</v>
      </c>
      <c r="AN776" s="3">
        <v>3.26</v>
      </c>
      <c r="AO776" s="3">
        <v>3.2592</v>
      </c>
      <c r="AP776" s="3">
        <v>3.2583</v>
      </c>
      <c r="AQ776" s="3">
        <v>3.2575</v>
      </c>
      <c r="AR776" s="3">
        <v>3.2564</v>
      </c>
      <c r="AS776" s="3">
        <v>3.2559</v>
      </c>
      <c r="AT776" s="3">
        <v>3.2546</v>
      </c>
      <c r="AU776" s="3">
        <v>3.2539</v>
      </c>
      <c r="AV776" s="3">
        <v>3.2526</v>
      </c>
      <c r="AW776" s="3">
        <v>3.251</v>
      </c>
      <c r="AX776" s="3">
        <v>3.2498</v>
      </c>
      <c r="AY776" s="3">
        <v>3.2485</v>
      </c>
    </row>
    <row r="777" ht="15.75" customHeight="1">
      <c r="C777" s="1">
        <v>330.0</v>
      </c>
      <c r="D777" s="1">
        <v>2.5</v>
      </c>
      <c r="E777" s="41">
        <f t="shared" si="6"/>
        <v>0.2291666667</v>
      </c>
      <c r="F777" s="3">
        <v>3.2766</v>
      </c>
      <c r="G777" s="3">
        <v>3.2796</v>
      </c>
      <c r="H777" s="3">
        <v>3.2803</v>
      </c>
      <c r="I777" s="3">
        <v>3.2803</v>
      </c>
      <c r="J777" s="3">
        <v>3.2801</v>
      </c>
      <c r="K777" s="3">
        <v>3.2805</v>
      </c>
      <c r="M777" s="3">
        <v>3.2801</v>
      </c>
      <c r="N777" s="3">
        <v>3.2805</v>
      </c>
      <c r="O777" s="3">
        <v>3.28</v>
      </c>
      <c r="P777" s="3">
        <v>3.28</v>
      </c>
      <c r="Q777" s="3">
        <v>3.2795</v>
      </c>
      <c r="R777" s="3">
        <v>3.279</v>
      </c>
      <c r="S777" s="3">
        <v>3.2776</v>
      </c>
      <c r="T777" s="3">
        <v>3.2779</v>
      </c>
      <c r="U777" s="3">
        <v>3.2784</v>
      </c>
      <c r="V777" s="3">
        <v>3.2764</v>
      </c>
      <c r="W777" s="3">
        <v>3.2752</v>
      </c>
      <c r="X777" s="3">
        <v>3.2739</v>
      </c>
      <c r="Y777" s="3">
        <v>3.273</v>
      </c>
      <c r="Z777" s="3">
        <v>3.2717</v>
      </c>
      <c r="AA777" s="3">
        <v>3.2708</v>
      </c>
      <c r="AB777" s="3">
        <v>3.2696</v>
      </c>
      <c r="AC777" s="3">
        <v>3.2688</v>
      </c>
      <c r="AD777" s="3">
        <v>3.2678</v>
      </c>
      <c r="AE777" s="3">
        <v>3.2669</v>
      </c>
      <c r="AF777" s="3">
        <v>3.2659</v>
      </c>
      <c r="AG777" s="3">
        <v>3.2649</v>
      </c>
      <c r="AH777" s="3">
        <v>3.2641</v>
      </c>
      <c r="AI777" s="3">
        <v>3.2632</v>
      </c>
      <c r="AJ777" s="3">
        <v>3.2622</v>
      </c>
      <c r="AK777" s="3">
        <v>3.2568</v>
      </c>
      <c r="AL777" s="3">
        <v>3.2544</v>
      </c>
      <c r="AM777" s="3">
        <v>3.2537</v>
      </c>
      <c r="AN777" s="3">
        <v>3.2593</v>
      </c>
      <c r="AO777" s="3">
        <v>3.2585</v>
      </c>
      <c r="AP777" s="3">
        <v>3.2576</v>
      </c>
      <c r="AQ777" s="3">
        <v>3.2568</v>
      </c>
      <c r="AR777" s="3">
        <v>3.2558</v>
      </c>
      <c r="AS777" s="3">
        <v>3.2553</v>
      </c>
      <c r="AT777" s="3">
        <v>3.2539</v>
      </c>
      <c r="AU777" s="3">
        <v>3.2532</v>
      </c>
      <c r="AV777" s="3">
        <v>3.2519</v>
      </c>
      <c r="AW777" s="3">
        <v>3.2504</v>
      </c>
      <c r="AX777" s="3">
        <v>3.2492</v>
      </c>
      <c r="AY777" s="3">
        <v>3.2476</v>
      </c>
    </row>
    <row r="778" ht="15.75" customHeight="1">
      <c r="C778" s="1">
        <v>340.0</v>
      </c>
      <c r="D778" s="1">
        <v>2.5</v>
      </c>
      <c r="E778" s="41">
        <f t="shared" si="6"/>
        <v>0.2361111111</v>
      </c>
      <c r="F778" s="3">
        <v>3.2762</v>
      </c>
      <c r="G778" s="3">
        <v>3.2793</v>
      </c>
      <c r="H778" s="3">
        <v>3.2798</v>
      </c>
      <c r="I778" s="3">
        <v>3.28</v>
      </c>
      <c r="J778" s="3">
        <v>3.2798</v>
      </c>
      <c r="K778" s="3">
        <v>3.2801</v>
      </c>
      <c r="M778" s="3">
        <v>3.2798</v>
      </c>
      <c r="N778" s="3">
        <v>3.28</v>
      </c>
      <c r="O778" s="3">
        <v>3.2796</v>
      </c>
      <c r="P778" s="3">
        <v>3.2795</v>
      </c>
      <c r="Q778" s="3">
        <v>3.2791</v>
      </c>
      <c r="R778" s="3">
        <v>3.2784</v>
      </c>
      <c r="S778" s="3">
        <v>3.2771</v>
      </c>
      <c r="T778" s="3">
        <v>3.2773</v>
      </c>
      <c r="U778" s="3">
        <v>3.2779</v>
      </c>
      <c r="V778" s="3">
        <v>3.2759</v>
      </c>
      <c r="W778" s="3">
        <v>3.2744</v>
      </c>
      <c r="X778" s="3">
        <v>3.2732</v>
      </c>
      <c r="Y778" s="3">
        <v>3.2724</v>
      </c>
      <c r="Z778" s="3">
        <v>3.271</v>
      </c>
      <c r="AA778" s="3">
        <v>3.2702</v>
      </c>
      <c r="AB778" s="3">
        <v>3.269</v>
      </c>
      <c r="AC778" s="3">
        <v>3.2681</v>
      </c>
      <c r="AD778" s="3">
        <v>3.2669</v>
      </c>
      <c r="AE778" s="3">
        <v>3.2663</v>
      </c>
      <c r="AF778" s="3">
        <v>3.2651</v>
      </c>
      <c r="AG778" s="3">
        <v>3.2642</v>
      </c>
      <c r="AH778" s="3">
        <v>3.2634</v>
      </c>
      <c r="AI778" s="3">
        <v>3.2625</v>
      </c>
      <c r="AJ778" s="3">
        <v>3.2615</v>
      </c>
      <c r="AK778" s="3">
        <v>3.2561</v>
      </c>
      <c r="AL778" s="3">
        <v>3.2537</v>
      </c>
      <c r="AM778" s="3">
        <v>3.2531</v>
      </c>
      <c r="AN778" s="3">
        <v>3.2586</v>
      </c>
      <c r="AO778" s="3">
        <v>3.258</v>
      </c>
      <c r="AP778" s="3">
        <v>3.257</v>
      </c>
      <c r="AQ778" s="3">
        <v>3.2561</v>
      </c>
      <c r="AR778" s="3">
        <v>3.2551</v>
      </c>
      <c r="AS778" s="3">
        <v>3.2546</v>
      </c>
      <c r="AT778" s="3">
        <v>3.2534</v>
      </c>
      <c r="AU778" s="3">
        <v>3.2526</v>
      </c>
      <c r="AV778" s="3">
        <v>3.2512</v>
      </c>
      <c r="AW778" s="3">
        <v>3.2497</v>
      </c>
      <c r="AX778" s="3">
        <v>3.2485</v>
      </c>
      <c r="AY778" s="3">
        <v>3.247</v>
      </c>
    </row>
    <row r="779" ht="15.75" customHeight="1">
      <c r="C779" s="1">
        <v>350.0</v>
      </c>
      <c r="D779" s="1">
        <v>2.5</v>
      </c>
      <c r="E779" s="41">
        <f t="shared" si="6"/>
        <v>0.2430555556</v>
      </c>
      <c r="F779" s="3">
        <v>3.2759</v>
      </c>
      <c r="G779" s="3">
        <v>3.279</v>
      </c>
      <c r="H779" s="3">
        <v>3.2795</v>
      </c>
      <c r="I779" s="3">
        <v>3.2796</v>
      </c>
      <c r="J779" s="3">
        <v>3.2793</v>
      </c>
      <c r="K779" s="3">
        <v>3.2798</v>
      </c>
      <c r="M779" s="3">
        <v>3.2793</v>
      </c>
      <c r="N779" s="3">
        <v>3.2796</v>
      </c>
      <c r="O779" s="3">
        <v>3.2793</v>
      </c>
      <c r="P779" s="3">
        <v>3.279</v>
      </c>
      <c r="Q779" s="3">
        <v>3.2786</v>
      </c>
      <c r="R779" s="3">
        <v>3.2779</v>
      </c>
      <c r="S779" s="3">
        <v>3.2766</v>
      </c>
      <c r="T779" s="3">
        <v>3.2768</v>
      </c>
      <c r="U779" s="3">
        <v>3.2774</v>
      </c>
      <c r="V779" s="3">
        <v>3.2752</v>
      </c>
      <c r="W779" s="3">
        <v>3.2737</v>
      </c>
      <c r="X779" s="3">
        <v>3.2725</v>
      </c>
      <c r="Y779" s="3">
        <v>3.2717</v>
      </c>
      <c r="Z779" s="3">
        <v>3.2703</v>
      </c>
      <c r="AA779" s="3">
        <v>3.2695</v>
      </c>
      <c r="AB779" s="3">
        <v>3.2683</v>
      </c>
      <c r="AC779" s="3">
        <v>3.2674</v>
      </c>
      <c r="AD779" s="3">
        <v>3.2663</v>
      </c>
      <c r="AE779" s="3">
        <v>3.2656</v>
      </c>
      <c r="AF779" s="3">
        <v>3.2646</v>
      </c>
      <c r="AG779" s="3">
        <v>3.2636</v>
      </c>
      <c r="AH779" s="3">
        <v>3.2625</v>
      </c>
      <c r="AI779" s="3">
        <v>3.2619</v>
      </c>
      <c r="AJ779" s="3">
        <v>3.2608</v>
      </c>
      <c r="AK779" s="3">
        <v>3.2554</v>
      </c>
      <c r="AL779" s="3">
        <v>3.2532</v>
      </c>
      <c r="AM779" s="3">
        <v>3.2524</v>
      </c>
      <c r="AN779" s="3">
        <v>3.2581</v>
      </c>
      <c r="AO779" s="3">
        <v>3.2573</v>
      </c>
      <c r="AP779" s="3">
        <v>3.2563</v>
      </c>
      <c r="AQ779" s="3">
        <v>3.2554</v>
      </c>
      <c r="AR779" s="3">
        <v>3.2546</v>
      </c>
      <c r="AS779" s="3">
        <v>3.2539</v>
      </c>
      <c r="AT779" s="3">
        <v>3.2527</v>
      </c>
      <c r="AU779" s="3">
        <v>3.2519</v>
      </c>
      <c r="AV779" s="3">
        <v>3.2505</v>
      </c>
      <c r="AW779" s="3">
        <v>3.249</v>
      </c>
      <c r="AX779" s="3">
        <v>3.2478</v>
      </c>
      <c r="AY779" s="3">
        <v>3.2463</v>
      </c>
    </row>
    <row r="780" ht="15.75" customHeight="1">
      <c r="C780" s="1">
        <v>360.0</v>
      </c>
      <c r="D780" s="1">
        <v>2.5</v>
      </c>
      <c r="E780" s="41">
        <f t="shared" si="6"/>
        <v>0.25</v>
      </c>
      <c r="F780" s="3">
        <v>3.2756</v>
      </c>
      <c r="G780" s="3">
        <v>3.2786</v>
      </c>
      <c r="H780" s="3">
        <v>3.2791</v>
      </c>
      <c r="I780" s="3">
        <v>3.2793</v>
      </c>
      <c r="J780" s="3">
        <v>3.279</v>
      </c>
      <c r="K780" s="3">
        <v>3.2795</v>
      </c>
      <c r="M780" s="3">
        <v>3.279</v>
      </c>
      <c r="N780" s="3">
        <v>3.2793</v>
      </c>
      <c r="O780" s="3">
        <v>3.2788</v>
      </c>
      <c r="P780" s="3">
        <v>3.2786</v>
      </c>
      <c r="Q780" s="3">
        <v>3.2781</v>
      </c>
      <c r="R780" s="3">
        <v>3.2774</v>
      </c>
      <c r="S780" s="3">
        <v>3.2761</v>
      </c>
      <c r="T780" s="3">
        <v>3.2761</v>
      </c>
      <c r="U780" s="3">
        <v>3.2768</v>
      </c>
      <c r="V780" s="3">
        <v>3.2746</v>
      </c>
      <c r="W780" s="3">
        <v>3.273</v>
      </c>
      <c r="X780" s="3">
        <v>3.2718</v>
      </c>
      <c r="Y780" s="3">
        <v>3.271</v>
      </c>
      <c r="Z780" s="3">
        <v>3.2696</v>
      </c>
      <c r="AA780" s="3">
        <v>3.2688</v>
      </c>
      <c r="AB780" s="3">
        <v>3.2676</v>
      </c>
      <c r="AC780" s="3">
        <v>3.2668</v>
      </c>
      <c r="AD780" s="3">
        <v>3.2658</v>
      </c>
      <c r="AE780" s="3">
        <v>3.2649</v>
      </c>
      <c r="AF780" s="3">
        <v>3.2639</v>
      </c>
      <c r="AG780" s="3">
        <v>3.2629</v>
      </c>
      <c r="AH780" s="3">
        <v>3.262</v>
      </c>
      <c r="AI780" s="3">
        <v>3.2614</v>
      </c>
      <c r="AJ780" s="3">
        <v>3.2602</v>
      </c>
      <c r="AK780" s="3">
        <v>3.2549</v>
      </c>
      <c r="AL780" s="3">
        <v>3.2526</v>
      </c>
      <c r="AM780" s="3">
        <v>3.2519</v>
      </c>
      <c r="AN780" s="3">
        <v>3.2575</v>
      </c>
      <c r="AO780" s="3">
        <v>3.2568</v>
      </c>
      <c r="AP780" s="3">
        <v>3.2558</v>
      </c>
      <c r="AQ780" s="3">
        <v>3.2549</v>
      </c>
      <c r="AR780" s="3">
        <v>3.2539</v>
      </c>
      <c r="AS780" s="3">
        <v>3.2532</v>
      </c>
      <c r="AT780" s="3">
        <v>3.252</v>
      </c>
      <c r="AU780" s="3">
        <v>3.2512</v>
      </c>
      <c r="AV780" s="3">
        <v>3.2498</v>
      </c>
      <c r="AW780" s="3">
        <v>3.2483</v>
      </c>
      <c r="AX780" s="3">
        <v>3.2471</v>
      </c>
      <c r="AY780" s="3">
        <v>3.2454</v>
      </c>
    </row>
    <row r="781" ht="15.75" customHeight="1">
      <c r="C781" s="1">
        <v>370.0</v>
      </c>
      <c r="D781" s="1">
        <v>2.5</v>
      </c>
      <c r="E781" s="41">
        <f t="shared" si="6"/>
        <v>0.2569444444</v>
      </c>
      <c r="F781" s="3">
        <v>3.2752</v>
      </c>
      <c r="G781" s="3">
        <v>3.2783</v>
      </c>
      <c r="H781" s="3">
        <v>3.2788</v>
      </c>
      <c r="I781" s="3">
        <v>3.2788</v>
      </c>
      <c r="J781" s="3">
        <v>3.2786</v>
      </c>
      <c r="K781" s="3">
        <v>3.279</v>
      </c>
      <c r="M781" s="3">
        <v>3.2786</v>
      </c>
      <c r="N781" s="3">
        <v>3.2788</v>
      </c>
      <c r="O781" s="3">
        <v>3.2784</v>
      </c>
      <c r="P781" s="3">
        <v>3.2781</v>
      </c>
      <c r="Q781" s="3">
        <v>3.2776</v>
      </c>
      <c r="R781" s="3">
        <v>3.2769</v>
      </c>
      <c r="S781" s="3">
        <v>3.2756</v>
      </c>
      <c r="T781" s="3">
        <v>3.2756</v>
      </c>
      <c r="U781" s="3">
        <v>3.2762</v>
      </c>
      <c r="V781" s="3">
        <v>3.2739</v>
      </c>
      <c r="W781" s="3">
        <v>3.2724</v>
      </c>
      <c r="X781" s="3">
        <v>3.2712</v>
      </c>
      <c r="Y781" s="3">
        <v>3.2703</v>
      </c>
      <c r="Z781" s="3">
        <v>3.269</v>
      </c>
      <c r="AA781" s="3">
        <v>3.268</v>
      </c>
      <c r="AB781" s="3">
        <v>3.2669</v>
      </c>
      <c r="AC781" s="3">
        <v>3.2661</v>
      </c>
      <c r="AD781" s="3">
        <v>3.2651</v>
      </c>
      <c r="AE781" s="3">
        <v>3.2642</v>
      </c>
      <c r="AF781" s="3">
        <v>3.2632</v>
      </c>
      <c r="AG781" s="3">
        <v>3.2622</v>
      </c>
      <c r="AH781" s="3">
        <v>3.2614</v>
      </c>
      <c r="AI781" s="3">
        <v>3.2607</v>
      </c>
      <c r="AJ781" s="3">
        <v>3.2597</v>
      </c>
      <c r="AK781" s="3">
        <v>3.2542</v>
      </c>
      <c r="AL781" s="3">
        <v>3.2519</v>
      </c>
      <c r="AM781" s="3">
        <v>3.2512</v>
      </c>
      <c r="AN781" s="3">
        <v>3.2568</v>
      </c>
      <c r="AO781" s="3">
        <v>3.2561</v>
      </c>
      <c r="AP781" s="3">
        <v>3.2551</v>
      </c>
      <c r="AQ781" s="3">
        <v>3.2542</v>
      </c>
      <c r="AR781" s="3">
        <v>3.2532</v>
      </c>
      <c r="AS781" s="3">
        <v>3.2527</v>
      </c>
      <c r="AT781" s="3">
        <v>3.2514</v>
      </c>
      <c r="AU781" s="3">
        <v>3.2505</v>
      </c>
      <c r="AV781" s="3">
        <v>3.2492</v>
      </c>
      <c r="AW781" s="3">
        <v>3.2476</v>
      </c>
      <c r="AX781" s="3">
        <v>3.2465</v>
      </c>
      <c r="AY781" s="3">
        <v>3.2448</v>
      </c>
    </row>
    <row r="782" ht="15.75" customHeight="1">
      <c r="C782" s="1">
        <v>380.0</v>
      </c>
      <c r="D782" s="1">
        <v>2.5</v>
      </c>
      <c r="E782" s="41">
        <f t="shared" si="6"/>
        <v>0.2638888889</v>
      </c>
      <c r="F782" s="3">
        <v>3.2749</v>
      </c>
      <c r="G782" s="3">
        <v>3.2779</v>
      </c>
      <c r="H782" s="3">
        <v>3.2784</v>
      </c>
      <c r="I782" s="3">
        <v>3.2784</v>
      </c>
      <c r="J782" s="3">
        <v>3.2781</v>
      </c>
      <c r="K782" s="3">
        <v>3.2786</v>
      </c>
      <c r="M782" s="3">
        <v>3.2781</v>
      </c>
      <c r="N782" s="3">
        <v>3.2784</v>
      </c>
      <c r="O782" s="3">
        <v>3.2779</v>
      </c>
      <c r="P782" s="3">
        <v>3.2776</v>
      </c>
      <c r="Q782" s="3">
        <v>3.2773</v>
      </c>
      <c r="R782" s="3">
        <v>3.2764</v>
      </c>
      <c r="S782" s="3">
        <v>3.2751</v>
      </c>
      <c r="T782" s="3">
        <v>3.2751</v>
      </c>
      <c r="U782" s="3">
        <v>3.2757</v>
      </c>
      <c r="V782" s="3">
        <v>3.2732</v>
      </c>
      <c r="W782" s="3">
        <v>3.2717</v>
      </c>
      <c r="X782" s="3">
        <v>3.2705</v>
      </c>
      <c r="Y782" s="3">
        <v>3.2696</v>
      </c>
      <c r="Z782" s="3">
        <v>3.2683</v>
      </c>
      <c r="AA782" s="3">
        <v>3.2673</v>
      </c>
      <c r="AB782" s="3">
        <v>3.2663</v>
      </c>
      <c r="AC782" s="3">
        <v>3.2654</v>
      </c>
      <c r="AD782" s="3">
        <v>3.2644</v>
      </c>
      <c r="AE782" s="3">
        <v>3.2636</v>
      </c>
      <c r="AF782" s="3">
        <v>3.2625</v>
      </c>
      <c r="AG782" s="3">
        <v>3.2617</v>
      </c>
      <c r="AH782" s="3">
        <v>3.2608</v>
      </c>
      <c r="AI782" s="3">
        <v>3.26</v>
      </c>
      <c r="AJ782" s="3">
        <v>3.259</v>
      </c>
      <c r="AK782" s="3">
        <v>3.2537</v>
      </c>
      <c r="AL782" s="3">
        <v>3.2514</v>
      </c>
      <c r="AM782" s="3">
        <v>3.2507</v>
      </c>
      <c r="AN782" s="3">
        <v>3.2563</v>
      </c>
      <c r="AO782" s="3">
        <v>3.2554</v>
      </c>
      <c r="AP782" s="3">
        <v>3.2546</v>
      </c>
      <c r="AQ782" s="3">
        <v>3.2537</v>
      </c>
      <c r="AR782" s="3">
        <v>3.2527</v>
      </c>
      <c r="AS782" s="3">
        <v>3.252</v>
      </c>
      <c r="AT782" s="3">
        <v>3.2509</v>
      </c>
      <c r="AU782" s="3">
        <v>3.25</v>
      </c>
      <c r="AV782" s="3">
        <v>3.2487</v>
      </c>
      <c r="AW782" s="3">
        <v>3.247</v>
      </c>
      <c r="AX782" s="3">
        <v>3.2458</v>
      </c>
      <c r="AY782" s="3">
        <v>3.2441</v>
      </c>
    </row>
    <row r="783" ht="15.75" customHeight="1">
      <c r="C783" s="1">
        <v>390.0</v>
      </c>
      <c r="D783" s="1">
        <v>2.5</v>
      </c>
      <c r="E783" s="41">
        <f t="shared" si="6"/>
        <v>0.2708333333</v>
      </c>
      <c r="F783" s="3">
        <v>3.2744</v>
      </c>
      <c r="G783" s="3">
        <v>3.2776</v>
      </c>
      <c r="H783" s="3">
        <v>3.2779</v>
      </c>
      <c r="I783" s="3">
        <v>3.2781</v>
      </c>
      <c r="J783" s="3">
        <v>3.2778</v>
      </c>
      <c r="K783" s="3">
        <v>3.2783</v>
      </c>
      <c r="M783" s="3">
        <v>3.2778</v>
      </c>
      <c r="N783" s="3">
        <v>3.2781</v>
      </c>
      <c r="O783" s="3">
        <v>3.2776</v>
      </c>
      <c r="P783" s="3">
        <v>3.2773</v>
      </c>
      <c r="Q783" s="3">
        <v>3.2768</v>
      </c>
      <c r="R783" s="3">
        <v>3.2759</v>
      </c>
      <c r="S783" s="3">
        <v>3.2744</v>
      </c>
      <c r="T783" s="3">
        <v>3.2744</v>
      </c>
      <c r="U783" s="3">
        <v>3.2751</v>
      </c>
      <c r="V783" s="3">
        <v>3.2725</v>
      </c>
      <c r="W783" s="3">
        <v>3.271</v>
      </c>
      <c r="X783" s="3">
        <v>3.2698</v>
      </c>
      <c r="Y783" s="3">
        <v>3.269</v>
      </c>
      <c r="Z783" s="3">
        <v>3.2676</v>
      </c>
      <c r="AA783" s="3">
        <v>3.2666</v>
      </c>
      <c r="AB783" s="3">
        <v>3.2656</v>
      </c>
      <c r="AC783" s="3">
        <v>3.2647</v>
      </c>
      <c r="AD783" s="3">
        <v>3.2637</v>
      </c>
      <c r="AE783" s="3">
        <v>3.2629</v>
      </c>
      <c r="AF783" s="3">
        <v>3.2619</v>
      </c>
      <c r="AG783" s="3">
        <v>3.261</v>
      </c>
      <c r="AH783" s="3">
        <v>3.2602</v>
      </c>
      <c r="AI783" s="3">
        <v>3.2595</v>
      </c>
      <c r="AJ783" s="3">
        <v>3.2585</v>
      </c>
      <c r="AK783" s="3">
        <v>3.2532</v>
      </c>
      <c r="AL783" s="3">
        <v>3.2509</v>
      </c>
      <c r="AM783" s="3">
        <v>3.25</v>
      </c>
      <c r="AN783" s="3">
        <v>3.2556</v>
      </c>
      <c r="AO783" s="3">
        <v>3.2549</v>
      </c>
      <c r="AP783" s="3">
        <v>3.2539</v>
      </c>
      <c r="AQ783" s="3">
        <v>3.2531</v>
      </c>
      <c r="AR783" s="3">
        <v>3.252</v>
      </c>
      <c r="AS783" s="3">
        <v>3.2515</v>
      </c>
      <c r="AT783" s="3">
        <v>3.2502</v>
      </c>
      <c r="AU783" s="3">
        <v>3.2493</v>
      </c>
      <c r="AV783" s="3">
        <v>3.248</v>
      </c>
      <c r="AW783" s="3">
        <v>3.2463</v>
      </c>
      <c r="AX783" s="3">
        <v>3.2451</v>
      </c>
      <c r="AY783" s="3">
        <v>3.2434</v>
      </c>
    </row>
    <row r="784" ht="15.75" customHeight="1">
      <c r="C784" s="1">
        <v>400.0</v>
      </c>
      <c r="D784" s="1">
        <v>2.5</v>
      </c>
      <c r="E784" s="41">
        <f t="shared" si="6"/>
        <v>0.2777777778</v>
      </c>
      <c r="F784" s="3">
        <v>3.274</v>
      </c>
      <c r="G784" s="3">
        <v>3.2773</v>
      </c>
      <c r="H784" s="3">
        <v>3.2776</v>
      </c>
      <c r="I784" s="3">
        <v>3.2778</v>
      </c>
      <c r="J784" s="3">
        <v>3.2774</v>
      </c>
      <c r="K784" s="3">
        <v>3.2779</v>
      </c>
      <c r="M784" s="3">
        <v>3.2773</v>
      </c>
      <c r="N784" s="3">
        <v>3.2776</v>
      </c>
      <c r="O784" s="3">
        <v>3.2771</v>
      </c>
      <c r="P784" s="3">
        <v>3.2768</v>
      </c>
      <c r="Q784" s="3">
        <v>3.2762</v>
      </c>
      <c r="R784" s="3">
        <v>3.2754</v>
      </c>
      <c r="S784" s="3">
        <v>3.2739</v>
      </c>
      <c r="T784" s="3">
        <v>3.2739</v>
      </c>
      <c r="U784" s="3">
        <v>3.2746</v>
      </c>
      <c r="V784" s="3">
        <v>3.2718</v>
      </c>
      <c r="W784" s="3">
        <v>3.2703</v>
      </c>
      <c r="X784" s="3">
        <v>3.2691</v>
      </c>
      <c r="Y784" s="3">
        <v>3.2683</v>
      </c>
      <c r="Z784" s="3">
        <v>3.2669</v>
      </c>
      <c r="AA784" s="3">
        <v>3.2659</v>
      </c>
      <c r="AB784" s="3">
        <v>3.2649</v>
      </c>
      <c r="AC784" s="3">
        <v>3.2641</v>
      </c>
      <c r="AD784" s="3">
        <v>3.263</v>
      </c>
      <c r="AE784" s="3">
        <v>3.2624</v>
      </c>
      <c r="AF784" s="3">
        <v>3.2614</v>
      </c>
      <c r="AG784" s="3">
        <v>3.2605</v>
      </c>
      <c r="AH784" s="3">
        <v>3.2597</v>
      </c>
      <c r="AI784" s="3">
        <v>3.259</v>
      </c>
      <c r="AJ784" s="3">
        <v>3.258</v>
      </c>
      <c r="AK784" s="3">
        <v>3.2526</v>
      </c>
      <c r="AL784" s="3">
        <v>3.2504</v>
      </c>
      <c r="AM784" s="3">
        <v>3.2495</v>
      </c>
      <c r="AN784" s="3">
        <v>3.2551</v>
      </c>
      <c r="AO784" s="3">
        <v>3.2544</v>
      </c>
      <c r="AP784" s="3">
        <v>3.2534</v>
      </c>
      <c r="AQ784" s="3">
        <v>3.2526</v>
      </c>
      <c r="AR784" s="3">
        <v>3.2515</v>
      </c>
      <c r="AS784" s="3">
        <v>3.2509</v>
      </c>
      <c r="AT784" s="3">
        <v>3.2497</v>
      </c>
      <c r="AU784" s="3">
        <v>3.2487</v>
      </c>
      <c r="AV784" s="3">
        <v>3.2473</v>
      </c>
      <c r="AW784" s="3">
        <v>3.2458</v>
      </c>
      <c r="AX784" s="3">
        <v>3.2444</v>
      </c>
      <c r="AY784" s="3">
        <v>3.2427</v>
      </c>
    </row>
    <row r="785" ht="15.75" customHeight="1">
      <c r="C785" s="1">
        <v>410.0</v>
      </c>
      <c r="D785" s="1">
        <v>2.5</v>
      </c>
      <c r="E785" s="41">
        <f t="shared" si="6"/>
        <v>0.2847222222</v>
      </c>
      <c r="F785" s="3">
        <v>3.2737</v>
      </c>
      <c r="G785" s="3">
        <v>3.2768</v>
      </c>
      <c r="H785" s="3">
        <v>3.2773</v>
      </c>
      <c r="I785" s="3">
        <v>3.2773</v>
      </c>
      <c r="J785" s="3">
        <v>3.2771</v>
      </c>
      <c r="K785" s="3">
        <v>3.2774</v>
      </c>
      <c r="M785" s="3">
        <v>3.2769</v>
      </c>
      <c r="N785" s="3">
        <v>3.2773</v>
      </c>
      <c r="O785" s="3">
        <v>3.2766</v>
      </c>
      <c r="P785" s="3">
        <v>3.2762</v>
      </c>
      <c r="Q785" s="3">
        <v>3.2757</v>
      </c>
      <c r="R785" s="3">
        <v>3.2749</v>
      </c>
      <c r="S785" s="3">
        <v>3.2734</v>
      </c>
      <c r="T785" s="3">
        <v>3.2732</v>
      </c>
      <c r="U785" s="3">
        <v>3.2739</v>
      </c>
      <c r="V785" s="3">
        <v>3.2712</v>
      </c>
      <c r="W785" s="3">
        <v>3.2696</v>
      </c>
      <c r="X785" s="3">
        <v>3.2685</v>
      </c>
      <c r="Y785" s="3">
        <v>3.2674</v>
      </c>
      <c r="Z785" s="3">
        <v>3.2663</v>
      </c>
      <c r="AA785" s="3">
        <v>3.2652</v>
      </c>
      <c r="AB785" s="3">
        <v>3.2642</v>
      </c>
      <c r="AC785" s="3">
        <v>3.2634</v>
      </c>
      <c r="AD785" s="3">
        <v>3.2625</v>
      </c>
      <c r="AE785" s="3">
        <v>3.2617</v>
      </c>
      <c r="AF785" s="3">
        <v>3.2607</v>
      </c>
      <c r="AG785" s="3">
        <v>3.2598</v>
      </c>
      <c r="AH785" s="3">
        <v>3.259</v>
      </c>
      <c r="AI785" s="3">
        <v>3.2583</v>
      </c>
      <c r="AJ785" s="3">
        <v>3.2573</v>
      </c>
      <c r="AK785" s="3">
        <v>3.252</v>
      </c>
      <c r="AL785" s="3">
        <v>3.2497</v>
      </c>
      <c r="AM785" s="3">
        <v>3.249</v>
      </c>
      <c r="AN785" s="3">
        <v>3.2546</v>
      </c>
      <c r="AO785" s="3">
        <v>3.2539</v>
      </c>
      <c r="AP785" s="3">
        <v>3.2527</v>
      </c>
      <c r="AQ785" s="3">
        <v>3.252</v>
      </c>
      <c r="AR785" s="3">
        <v>3.2509</v>
      </c>
      <c r="AS785" s="3">
        <v>3.2504</v>
      </c>
      <c r="AT785" s="3">
        <v>3.249</v>
      </c>
      <c r="AU785" s="3">
        <v>3.2482</v>
      </c>
      <c r="AV785" s="3">
        <v>3.2468</v>
      </c>
      <c r="AW785" s="3">
        <v>3.2451</v>
      </c>
      <c r="AX785" s="3">
        <v>3.2439</v>
      </c>
      <c r="AY785" s="3">
        <v>3.2421</v>
      </c>
    </row>
    <row r="786" ht="15.75" customHeight="1">
      <c r="C786" s="1">
        <v>420.0</v>
      </c>
      <c r="D786" s="1">
        <v>2.5</v>
      </c>
      <c r="E786" s="41">
        <f t="shared" si="6"/>
        <v>0.2916666667</v>
      </c>
      <c r="F786" s="3">
        <v>3.2734</v>
      </c>
      <c r="G786" s="3">
        <v>3.2764</v>
      </c>
      <c r="H786" s="3">
        <v>3.2769</v>
      </c>
      <c r="I786" s="3">
        <v>3.2769</v>
      </c>
      <c r="J786" s="3">
        <v>3.2766</v>
      </c>
      <c r="K786" s="3">
        <v>3.2771</v>
      </c>
      <c r="M786" s="3">
        <v>3.2766</v>
      </c>
      <c r="N786" s="3">
        <v>3.2768</v>
      </c>
      <c r="O786" s="3">
        <v>3.2762</v>
      </c>
      <c r="P786" s="3">
        <v>3.2757</v>
      </c>
      <c r="Q786" s="3">
        <v>3.2752</v>
      </c>
      <c r="R786" s="3">
        <v>3.2744</v>
      </c>
      <c r="S786" s="3">
        <v>3.2727</v>
      </c>
      <c r="T786" s="3">
        <v>3.2725</v>
      </c>
      <c r="U786" s="3">
        <v>3.2734</v>
      </c>
      <c r="V786" s="3">
        <v>3.2707</v>
      </c>
      <c r="W786" s="3">
        <v>3.269</v>
      </c>
      <c r="X786" s="3">
        <v>3.2678</v>
      </c>
      <c r="Y786" s="3">
        <v>3.2669</v>
      </c>
      <c r="Z786" s="3">
        <v>3.2656</v>
      </c>
      <c r="AA786" s="3">
        <v>3.2646</v>
      </c>
      <c r="AB786" s="3">
        <v>3.2636</v>
      </c>
      <c r="AC786" s="3">
        <v>3.2627</v>
      </c>
      <c r="AD786" s="3">
        <v>3.2619</v>
      </c>
      <c r="AE786" s="3">
        <v>3.2612</v>
      </c>
      <c r="AF786" s="3">
        <v>3.2602</v>
      </c>
      <c r="AG786" s="3">
        <v>3.2593</v>
      </c>
      <c r="AH786" s="3">
        <v>3.2585</v>
      </c>
      <c r="AI786" s="3">
        <v>3.2578</v>
      </c>
      <c r="AJ786" s="3">
        <v>3.2568</v>
      </c>
      <c r="AK786" s="3">
        <v>3.2515</v>
      </c>
      <c r="AL786" s="3">
        <v>3.2492</v>
      </c>
      <c r="AM786" s="3">
        <v>3.2485</v>
      </c>
      <c r="AN786" s="3">
        <v>3.2541</v>
      </c>
      <c r="AO786" s="3">
        <v>3.2534</v>
      </c>
      <c r="AP786" s="3">
        <v>3.2522</v>
      </c>
      <c r="AQ786" s="3">
        <v>3.2514</v>
      </c>
      <c r="AR786" s="3">
        <v>3.2504</v>
      </c>
      <c r="AS786" s="3">
        <v>3.2497</v>
      </c>
      <c r="AT786" s="3">
        <v>3.2485</v>
      </c>
      <c r="AU786" s="3">
        <v>3.2476</v>
      </c>
      <c r="AV786" s="3">
        <v>3.2461</v>
      </c>
      <c r="AW786" s="3">
        <v>3.2444</v>
      </c>
      <c r="AX786" s="3">
        <v>3.2432</v>
      </c>
      <c r="AY786" s="3">
        <v>3.2412</v>
      </c>
    </row>
    <row r="787" ht="15.75" customHeight="1">
      <c r="C787" s="1">
        <v>430.0</v>
      </c>
      <c r="D787" s="1">
        <v>2.5</v>
      </c>
      <c r="E787" s="41">
        <f t="shared" si="6"/>
        <v>0.2986111111</v>
      </c>
      <c r="F787" s="3">
        <v>3.273</v>
      </c>
      <c r="G787" s="3">
        <v>3.2761</v>
      </c>
      <c r="H787" s="3">
        <v>3.2766</v>
      </c>
      <c r="I787" s="3">
        <v>3.2766</v>
      </c>
      <c r="J787" s="3">
        <v>3.2762</v>
      </c>
      <c r="K787" s="3">
        <v>3.2768</v>
      </c>
      <c r="M787" s="3">
        <v>3.2761</v>
      </c>
      <c r="N787" s="3">
        <v>3.2764</v>
      </c>
      <c r="O787" s="3">
        <v>3.2757</v>
      </c>
      <c r="P787" s="3">
        <v>3.2752</v>
      </c>
      <c r="Q787" s="3">
        <v>3.2747</v>
      </c>
      <c r="R787" s="3">
        <v>3.2739</v>
      </c>
      <c r="S787" s="3">
        <v>3.2722</v>
      </c>
      <c r="T787" s="3">
        <v>3.272</v>
      </c>
      <c r="U787" s="3">
        <v>3.2727</v>
      </c>
      <c r="V787" s="3">
        <v>3.27</v>
      </c>
      <c r="W787" s="3">
        <v>3.2683</v>
      </c>
      <c r="X787" s="3">
        <v>3.2671</v>
      </c>
      <c r="Y787" s="3">
        <v>3.2661</v>
      </c>
      <c r="Z787" s="3">
        <v>3.2649</v>
      </c>
      <c r="AA787" s="3">
        <v>3.2639</v>
      </c>
      <c r="AB787" s="3">
        <v>3.263</v>
      </c>
      <c r="AC787" s="3">
        <v>3.2622</v>
      </c>
      <c r="AD787" s="3">
        <v>3.2612</v>
      </c>
      <c r="AE787" s="3">
        <v>3.2605</v>
      </c>
      <c r="AF787" s="3">
        <v>3.2595</v>
      </c>
      <c r="AG787" s="3">
        <v>3.2588</v>
      </c>
      <c r="AH787" s="3">
        <v>3.258</v>
      </c>
      <c r="AI787" s="3">
        <v>3.2573</v>
      </c>
      <c r="AJ787" s="3">
        <v>3.2563</v>
      </c>
      <c r="AK787" s="3">
        <v>3.251</v>
      </c>
      <c r="AL787" s="3">
        <v>3.2487</v>
      </c>
      <c r="AM787" s="3">
        <v>3.248</v>
      </c>
      <c r="AN787" s="3">
        <v>3.2536</v>
      </c>
      <c r="AO787" s="3">
        <v>3.2529</v>
      </c>
      <c r="AP787" s="3">
        <v>3.2517</v>
      </c>
      <c r="AQ787" s="3">
        <v>3.2509</v>
      </c>
      <c r="AR787" s="3">
        <v>3.2498</v>
      </c>
      <c r="AS787" s="3">
        <v>3.2492</v>
      </c>
      <c r="AT787" s="3">
        <v>3.248</v>
      </c>
      <c r="AU787" s="3">
        <v>3.247</v>
      </c>
      <c r="AV787" s="3">
        <v>3.2454</v>
      </c>
      <c r="AW787" s="3">
        <v>3.2438</v>
      </c>
      <c r="AX787" s="3">
        <v>3.2426</v>
      </c>
      <c r="AY787" s="3">
        <v>3.2407</v>
      </c>
    </row>
    <row r="788" ht="15.75" customHeight="1">
      <c r="C788" s="1">
        <v>440.0</v>
      </c>
      <c r="D788" s="1">
        <v>2.5</v>
      </c>
      <c r="E788" s="41">
        <f t="shared" si="6"/>
        <v>0.3055555556</v>
      </c>
      <c r="F788" s="3">
        <v>3.2727</v>
      </c>
      <c r="G788" s="3">
        <v>3.2757</v>
      </c>
      <c r="H788" s="3">
        <v>3.2761</v>
      </c>
      <c r="I788" s="3">
        <v>3.2762</v>
      </c>
      <c r="J788" s="3">
        <v>3.2759</v>
      </c>
      <c r="K788" s="3">
        <v>3.2762</v>
      </c>
      <c r="M788" s="3">
        <v>3.2757</v>
      </c>
      <c r="N788" s="3">
        <v>3.2759</v>
      </c>
      <c r="O788" s="3">
        <v>3.2752</v>
      </c>
      <c r="P788" s="3">
        <v>3.2747</v>
      </c>
      <c r="Q788" s="3">
        <v>3.2742</v>
      </c>
      <c r="R788" s="3">
        <v>3.2732</v>
      </c>
      <c r="S788" s="3">
        <v>3.2715</v>
      </c>
      <c r="T788" s="3">
        <v>3.2713</v>
      </c>
      <c r="U788" s="3">
        <v>3.2722</v>
      </c>
      <c r="V788" s="3">
        <v>3.2693</v>
      </c>
      <c r="W788" s="3">
        <v>3.2676</v>
      </c>
      <c r="X788" s="3">
        <v>3.2664</v>
      </c>
      <c r="Y788" s="3">
        <v>3.2654</v>
      </c>
      <c r="Z788" s="3">
        <v>3.2642</v>
      </c>
      <c r="AA788" s="3">
        <v>3.2634</v>
      </c>
      <c r="AB788" s="3">
        <v>3.2624</v>
      </c>
      <c r="AC788" s="3">
        <v>3.2615</v>
      </c>
      <c r="AD788" s="3">
        <v>3.2607</v>
      </c>
      <c r="AE788" s="3">
        <v>3.26</v>
      </c>
      <c r="AF788" s="3">
        <v>3.259</v>
      </c>
      <c r="AG788" s="3">
        <v>3.2581</v>
      </c>
      <c r="AH788" s="3">
        <v>3.2575</v>
      </c>
      <c r="AI788" s="3">
        <v>3.2568</v>
      </c>
      <c r="AJ788" s="3">
        <v>3.2558</v>
      </c>
      <c r="AK788" s="3">
        <v>3.2505</v>
      </c>
      <c r="AL788" s="3">
        <v>3.2482</v>
      </c>
      <c r="AM788" s="3">
        <v>3.2475</v>
      </c>
      <c r="AN788" s="3">
        <v>3.2531</v>
      </c>
      <c r="AO788" s="3">
        <v>3.2524</v>
      </c>
      <c r="AP788" s="3">
        <v>3.2512</v>
      </c>
      <c r="AQ788" s="3">
        <v>3.2504</v>
      </c>
      <c r="AR788" s="3">
        <v>3.2493</v>
      </c>
      <c r="AS788" s="3">
        <v>3.2487</v>
      </c>
      <c r="AT788" s="3">
        <v>3.2475</v>
      </c>
      <c r="AU788" s="3">
        <v>3.2465</v>
      </c>
      <c r="AV788" s="3">
        <v>3.2449</v>
      </c>
      <c r="AW788" s="3">
        <v>3.2432</v>
      </c>
      <c r="AX788" s="3">
        <v>3.2419</v>
      </c>
      <c r="AY788" s="3">
        <v>3.2399</v>
      </c>
    </row>
    <row r="789" ht="15.75" customHeight="1">
      <c r="C789" s="1">
        <v>450.0</v>
      </c>
      <c r="D789" s="1">
        <v>2.5</v>
      </c>
      <c r="E789" s="41">
        <f t="shared" si="6"/>
        <v>0.3125</v>
      </c>
      <c r="F789" s="3">
        <v>3.2722</v>
      </c>
      <c r="G789" s="3">
        <v>3.2754</v>
      </c>
      <c r="H789" s="3">
        <v>3.2757</v>
      </c>
      <c r="I789" s="3">
        <v>3.2757</v>
      </c>
      <c r="J789" s="3">
        <v>3.2754</v>
      </c>
      <c r="K789" s="3">
        <v>3.2759</v>
      </c>
      <c r="M789" s="3">
        <v>3.2752</v>
      </c>
      <c r="N789" s="3">
        <v>3.2754</v>
      </c>
      <c r="O789" s="3">
        <v>3.2747</v>
      </c>
      <c r="P789" s="3">
        <v>3.2742</v>
      </c>
      <c r="Q789" s="3">
        <v>3.2735</v>
      </c>
      <c r="R789" s="3">
        <v>3.2727</v>
      </c>
      <c r="S789" s="3">
        <v>3.271</v>
      </c>
      <c r="T789" s="3">
        <v>3.2707</v>
      </c>
      <c r="U789" s="3">
        <v>3.2715</v>
      </c>
      <c r="V789" s="3">
        <v>3.2686</v>
      </c>
      <c r="W789" s="3">
        <v>3.2671</v>
      </c>
      <c r="X789" s="3">
        <v>3.2658</v>
      </c>
      <c r="Y789" s="3">
        <v>3.2649</v>
      </c>
      <c r="Z789" s="3">
        <v>3.2636</v>
      </c>
      <c r="AA789" s="3">
        <v>3.2627</v>
      </c>
      <c r="AB789" s="3">
        <v>3.2617</v>
      </c>
      <c r="AC789" s="3">
        <v>3.261</v>
      </c>
      <c r="AD789" s="3">
        <v>3.26</v>
      </c>
      <c r="AE789" s="3">
        <v>3.2593</v>
      </c>
      <c r="AF789" s="3">
        <v>3.2585</v>
      </c>
      <c r="AG789" s="3">
        <v>3.2576</v>
      </c>
      <c r="AH789" s="3">
        <v>3.257</v>
      </c>
      <c r="AI789" s="3">
        <v>3.2563</v>
      </c>
      <c r="AJ789" s="3">
        <v>3.2553</v>
      </c>
      <c r="AK789" s="3">
        <v>3.25</v>
      </c>
      <c r="AL789" s="3">
        <v>3.2476</v>
      </c>
      <c r="AM789" s="3">
        <v>3.247</v>
      </c>
      <c r="AN789" s="3">
        <v>3.2526</v>
      </c>
      <c r="AO789" s="3">
        <v>3.2519</v>
      </c>
      <c r="AP789" s="3">
        <v>3.2507</v>
      </c>
      <c r="AQ789" s="3">
        <v>3.2498</v>
      </c>
      <c r="AR789" s="3">
        <v>3.2488</v>
      </c>
      <c r="AS789" s="3">
        <v>3.2482</v>
      </c>
      <c r="AT789" s="3">
        <v>3.2468</v>
      </c>
      <c r="AU789" s="3">
        <v>3.2458</v>
      </c>
      <c r="AV789" s="3">
        <v>3.2443</v>
      </c>
      <c r="AW789" s="3">
        <v>3.2426</v>
      </c>
      <c r="AX789" s="3">
        <v>3.2414</v>
      </c>
      <c r="AY789" s="3">
        <v>3.2392</v>
      </c>
    </row>
    <row r="790" ht="15.75" customHeight="1">
      <c r="C790" s="1">
        <v>460.0</v>
      </c>
      <c r="D790" s="1">
        <v>2.5</v>
      </c>
      <c r="E790" s="41">
        <f t="shared" si="6"/>
        <v>0.3194444444</v>
      </c>
      <c r="F790" s="3">
        <v>3.2718</v>
      </c>
      <c r="G790" s="3">
        <v>3.2749</v>
      </c>
      <c r="H790" s="3">
        <v>3.2754</v>
      </c>
      <c r="I790" s="3">
        <v>3.2754</v>
      </c>
      <c r="J790" s="3">
        <v>3.2751</v>
      </c>
      <c r="K790" s="3">
        <v>3.2756</v>
      </c>
      <c r="M790" s="3">
        <v>3.2747</v>
      </c>
      <c r="N790" s="3">
        <v>3.2751</v>
      </c>
      <c r="O790" s="3">
        <v>3.2742</v>
      </c>
      <c r="P790" s="3">
        <v>3.2737</v>
      </c>
      <c r="Q790" s="3">
        <v>3.273</v>
      </c>
      <c r="R790" s="3">
        <v>3.2722</v>
      </c>
      <c r="S790" s="3">
        <v>3.2703</v>
      </c>
      <c r="T790" s="3">
        <v>3.2702</v>
      </c>
      <c r="U790" s="3">
        <v>3.2708</v>
      </c>
      <c r="V790" s="3">
        <v>3.268</v>
      </c>
      <c r="W790" s="3">
        <v>3.2664</v>
      </c>
      <c r="X790" s="3">
        <v>3.2651</v>
      </c>
      <c r="Y790" s="3">
        <v>3.2642</v>
      </c>
      <c r="Z790" s="3">
        <v>3.2629</v>
      </c>
      <c r="AA790" s="3">
        <v>3.262</v>
      </c>
      <c r="AB790" s="3">
        <v>3.2612</v>
      </c>
      <c r="AC790" s="3">
        <v>3.2603</v>
      </c>
      <c r="AD790" s="3">
        <v>3.2595</v>
      </c>
      <c r="AE790" s="3">
        <v>3.2588</v>
      </c>
      <c r="AF790" s="3">
        <v>3.258</v>
      </c>
      <c r="AG790" s="3">
        <v>3.2571</v>
      </c>
      <c r="AH790" s="3">
        <v>3.2564</v>
      </c>
      <c r="AI790" s="3">
        <v>3.2558</v>
      </c>
      <c r="AJ790" s="3">
        <v>3.2548</v>
      </c>
      <c r="AK790" s="3">
        <v>3.2497</v>
      </c>
      <c r="AL790" s="3">
        <v>3.2471</v>
      </c>
      <c r="AM790" s="3">
        <v>3.2465</v>
      </c>
      <c r="AN790" s="3">
        <v>3.252</v>
      </c>
      <c r="AO790" s="3">
        <v>3.2514</v>
      </c>
      <c r="AP790" s="3">
        <v>3.2502</v>
      </c>
      <c r="AQ790" s="3">
        <v>3.2493</v>
      </c>
      <c r="AR790" s="3">
        <v>3.2483</v>
      </c>
      <c r="AS790" s="3">
        <v>3.2476</v>
      </c>
      <c r="AT790" s="3">
        <v>3.2463</v>
      </c>
      <c r="AU790" s="3">
        <v>3.2453</v>
      </c>
      <c r="AV790" s="3">
        <v>3.2438</v>
      </c>
      <c r="AW790" s="3">
        <v>3.2419</v>
      </c>
      <c r="AX790" s="3">
        <v>3.2407</v>
      </c>
      <c r="AY790" s="3">
        <v>3.2387</v>
      </c>
    </row>
    <row r="791" ht="15.75" customHeight="1">
      <c r="C791" s="1">
        <v>470.0</v>
      </c>
      <c r="D791" s="1">
        <v>2.5</v>
      </c>
      <c r="E791" s="41">
        <f t="shared" si="6"/>
        <v>0.3263888889</v>
      </c>
      <c r="F791" s="3">
        <v>3.2715</v>
      </c>
      <c r="G791" s="3">
        <v>3.2746</v>
      </c>
      <c r="H791" s="3">
        <v>3.2749</v>
      </c>
      <c r="I791" s="3">
        <v>3.2751</v>
      </c>
      <c r="J791" s="3">
        <v>3.2747</v>
      </c>
      <c r="K791" s="3">
        <v>3.2751</v>
      </c>
      <c r="M791" s="3">
        <v>3.2744</v>
      </c>
      <c r="N791" s="3">
        <v>3.2746</v>
      </c>
      <c r="O791" s="3">
        <v>3.2739</v>
      </c>
      <c r="P791" s="3">
        <v>3.2732</v>
      </c>
      <c r="Q791" s="3">
        <v>3.2725</v>
      </c>
      <c r="R791" s="3">
        <v>3.2715</v>
      </c>
      <c r="S791" s="3">
        <v>3.2698</v>
      </c>
      <c r="T791" s="3">
        <v>3.2695</v>
      </c>
      <c r="U791" s="3">
        <v>3.2703</v>
      </c>
      <c r="V791" s="3">
        <v>3.2673</v>
      </c>
      <c r="W791" s="3">
        <v>3.2658</v>
      </c>
      <c r="X791" s="3">
        <v>3.2644</v>
      </c>
      <c r="Y791" s="3">
        <v>3.2636</v>
      </c>
      <c r="Z791" s="3">
        <v>3.2622</v>
      </c>
      <c r="AA791" s="3">
        <v>3.2615</v>
      </c>
      <c r="AB791" s="3">
        <v>3.2605</v>
      </c>
      <c r="AC791" s="3">
        <v>3.2598</v>
      </c>
      <c r="AD791" s="3">
        <v>3.259</v>
      </c>
      <c r="AE791" s="3">
        <v>3.2583</v>
      </c>
      <c r="AF791" s="3">
        <v>3.2575</v>
      </c>
      <c r="AG791" s="3">
        <v>3.2566</v>
      </c>
      <c r="AH791" s="3">
        <v>3.2559</v>
      </c>
      <c r="AI791" s="3">
        <v>3.2553</v>
      </c>
      <c r="AJ791" s="3">
        <v>3.2542</v>
      </c>
      <c r="AK791" s="3">
        <v>3.2492</v>
      </c>
      <c r="AL791" s="3">
        <v>3.2468</v>
      </c>
      <c r="AM791" s="3">
        <v>3.246</v>
      </c>
      <c r="AN791" s="3">
        <v>3.2515</v>
      </c>
      <c r="AO791" s="3">
        <v>3.2509</v>
      </c>
      <c r="AP791" s="3">
        <v>3.2497</v>
      </c>
      <c r="AQ791" s="3">
        <v>3.249</v>
      </c>
      <c r="AR791" s="3">
        <v>3.2478</v>
      </c>
      <c r="AS791" s="3">
        <v>3.2471</v>
      </c>
      <c r="AT791" s="3">
        <v>3.2458</v>
      </c>
      <c r="AU791" s="3">
        <v>3.2448</v>
      </c>
      <c r="AV791" s="3">
        <v>3.2432</v>
      </c>
      <c r="AW791" s="3">
        <v>3.2414</v>
      </c>
      <c r="AX791" s="3">
        <v>3.24</v>
      </c>
      <c r="AY791" s="3">
        <v>3.238</v>
      </c>
    </row>
    <row r="792" ht="15.75" customHeight="1">
      <c r="C792" s="1">
        <v>480.0</v>
      </c>
      <c r="D792" s="1">
        <v>2.5</v>
      </c>
      <c r="E792" s="41">
        <f t="shared" si="6"/>
        <v>0.3333333333</v>
      </c>
      <c r="F792" s="3">
        <v>3.2712</v>
      </c>
      <c r="G792" s="3">
        <v>3.2742</v>
      </c>
      <c r="H792" s="3">
        <v>3.2746</v>
      </c>
      <c r="I792" s="3">
        <v>3.2746</v>
      </c>
      <c r="J792" s="3">
        <v>3.2742</v>
      </c>
      <c r="K792" s="3">
        <v>3.2747</v>
      </c>
      <c r="M792" s="3">
        <v>3.2739</v>
      </c>
      <c r="N792" s="3">
        <v>3.274</v>
      </c>
      <c r="O792" s="3">
        <v>3.2734</v>
      </c>
      <c r="P792" s="3">
        <v>3.2727</v>
      </c>
      <c r="Q792" s="3">
        <v>3.2718</v>
      </c>
      <c r="R792" s="3">
        <v>3.2708</v>
      </c>
      <c r="S792" s="3">
        <v>3.2691</v>
      </c>
      <c r="T792" s="3">
        <v>3.2688</v>
      </c>
      <c r="U792" s="3">
        <v>3.2696</v>
      </c>
      <c r="V792" s="3">
        <v>3.2666</v>
      </c>
      <c r="W792" s="3">
        <v>3.2651</v>
      </c>
      <c r="X792" s="3">
        <v>3.2637</v>
      </c>
      <c r="Y792" s="3">
        <v>3.2629</v>
      </c>
      <c r="Z792" s="3">
        <v>3.2617</v>
      </c>
      <c r="AA792" s="3">
        <v>3.2608</v>
      </c>
      <c r="AB792" s="3">
        <v>3.26</v>
      </c>
      <c r="AC792" s="3">
        <v>3.2592</v>
      </c>
      <c r="AD792" s="3">
        <v>3.2585</v>
      </c>
      <c r="AE792" s="3">
        <v>3.2578</v>
      </c>
      <c r="AF792" s="3">
        <v>3.257</v>
      </c>
      <c r="AG792" s="3">
        <v>3.2561</v>
      </c>
      <c r="AH792" s="3">
        <v>3.2554</v>
      </c>
      <c r="AI792" s="3">
        <v>3.2548</v>
      </c>
      <c r="AJ792" s="3">
        <v>3.2539</v>
      </c>
      <c r="AK792" s="3">
        <v>3.2487</v>
      </c>
      <c r="AL792" s="3">
        <v>3.2463</v>
      </c>
      <c r="AM792" s="3">
        <v>3.2454</v>
      </c>
      <c r="AN792" s="3">
        <v>3.251</v>
      </c>
      <c r="AO792" s="3">
        <v>3.2504</v>
      </c>
      <c r="AP792" s="3">
        <v>3.2492</v>
      </c>
      <c r="AQ792" s="3">
        <v>3.2485</v>
      </c>
      <c r="AR792" s="3">
        <v>3.2473</v>
      </c>
      <c r="AS792" s="3">
        <v>3.2466</v>
      </c>
      <c r="AT792" s="3">
        <v>3.2453</v>
      </c>
      <c r="AU792" s="3">
        <v>3.2441</v>
      </c>
      <c r="AV792" s="3">
        <v>3.2426</v>
      </c>
      <c r="AW792" s="3">
        <v>3.2407</v>
      </c>
      <c r="AX792" s="3">
        <v>3.2394</v>
      </c>
      <c r="AY792" s="3">
        <v>3.2373</v>
      </c>
    </row>
    <row r="793" ht="15.75" customHeight="1">
      <c r="C793" s="1">
        <v>490.0</v>
      </c>
      <c r="D793" s="1">
        <v>2.5</v>
      </c>
      <c r="E793" s="41">
        <f t="shared" si="6"/>
        <v>0.3402777778</v>
      </c>
      <c r="F793" s="3">
        <v>3.2707</v>
      </c>
      <c r="G793" s="3">
        <v>3.2739</v>
      </c>
      <c r="H793" s="3">
        <v>3.2742</v>
      </c>
      <c r="I793" s="3">
        <v>3.2742</v>
      </c>
      <c r="J793" s="3">
        <v>3.2739</v>
      </c>
      <c r="K793" s="3">
        <v>3.2742</v>
      </c>
      <c r="M793" s="3">
        <v>3.2734</v>
      </c>
      <c r="N793" s="3">
        <v>3.2735</v>
      </c>
      <c r="O793" s="3">
        <v>3.2729</v>
      </c>
      <c r="P793" s="3">
        <v>3.2722</v>
      </c>
      <c r="Q793" s="3">
        <v>3.2713</v>
      </c>
      <c r="R793" s="3">
        <v>3.2703</v>
      </c>
      <c r="S793" s="3">
        <v>3.2685</v>
      </c>
      <c r="T793" s="3">
        <v>3.2681</v>
      </c>
      <c r="U793" s="3">
        <v>3.269</v>
      </c>
      <c r="V793" s="3">
        <v>3.2659</v>
      </c>
      <c r="W793" s="3">
        <v>3.2644</v>
      </c>
      <c r="X793" s="3">
        <v>3.2632</v>
      </c>
      <c r="Y793" s="3">
        <v>3.2622</v>
      </c>
      <c r="Z793" s="3">
        <v>3.261</v>
      </c>
      <c r="AA793" s="3">
        <v>3.2603</v>
      </c>
      <c r="AB793" s="3">
        <v>3.2593</v>
      </c>
      <c r="AC793" s="3">
        <v>3.2586</v>
      </c>
      <c r="AD793" s="3">
        <v>3.2578</v>
      </c>
      <c r="AE793" s="3">
        <v>3.2573</v>
      </c>
      <c r="AF793" s="3">
        <v>3.2564</v>
      </c>
      <c r="AG793" s="3">
        <v>3.2556</v>
      </c>
      <c r="AH793" s="3">
        <v>3.2549</v>
      </c>
      <c r="AI793" s="3">
        <v>3.2542</v>
      </c>
      <c r="AJ793" s="3">
        <v>3.2534</v>
      </c>
      <c r="AK793" s="3">
        <v>3.2483</v>
      </c>
      <c r="AL793" s="3">
        <v>3.2458</v>
      </c>
      <c r="AM793" s="3">
        <v>3.2451</v>
      </c>
      <c r="AN793" s="3">
        <v>3.2507</v>
      </c>
      <c r="AO793" s="3">
        <v>3.25</v>
      </c>
      <c r="AP793" s="3">
        <v>3.2488</v>
      </c>
      <c r="AQ793" s="3">
        <v>3.248</v>
      </c>
      <c r="AR793" s="3">
        <v>3.2468</v>
      </c>
      <c r="AS793" s="3">
        <v>3.2461</v>
      </c>
      <c r="AT793" s="3">
        <v>3.2448</v>
      </c>
      <c r="AU793" s="3">
        <v>3.2436</v>
      </c>
      <c r="AV793" s="3">
        <v>3.2421</v>
      </c>
      <c r="AW793" s="3">
        <v>3.2402</v>
      </c>
      <c r="AX793" s="3">
        <v>3.2388</v>
      </c>
      <c r="AY793" s="3">
        <v>3.2366</v>
      </c>
    </row>
    <row r="794" ht="15.75" customHeight="1">
      <c r="C794" s="1">
        <v>500.0</v>
      </c>
      <c r="D794" s="1">
        <v>2.5</v>
      </c>
      <c r="E794" s="41">
        <f t="shared" si="6"/>
        <v>0.3472222222</v>
      </c>
      <c r="F794" s="3">
        <v>3.2703</v>
      </c>
      <c r="G794" s="3">
        <v>3.2734</v>
      </c>
      <c r="H794" s="3">
        <v>3.2737</v>
      </c>
      <c r="I794" s="3">
        <v>3.2739</v>
      </c>
      <c r="J794" s="3">
        <v>3.2735</v>
      </c>
      <c r="K794" s="3">
        <v>3.2739</v>
      </c>
      <c r="M794" s="3">
        <v>3.273</v>
      </c>
      <c r="N794" s="3">
        <v>3.273</v>
      </c>
      <c r="O794" s="3">
        <v>3.2722</v>
      </c>
      <c r="P794" s="3">
        <v>3.2715</v>
      </c>
      <c r="Q794" s="3">
        <v>3.2708</v>
      </c>
      <c r="R794" s="3">
        <v>3.2696</v>
      </c>
      <c r="S794" s="3">
        <v>3.268</v>
      </c>
      <c r="T794" s="3">
        <v>3.2674</v>
      </c>
      <c r="U794" s="3">
        <v>3.2683</v>
      </c>
      <c r="V794" s="3">
        <v>3.2652</v>
      </c>
      <c r="W794" s="3">
        <v>3.2637</v>
      </c>
      <c r="X794" s="3">
        <v>3.2625</v>
      </c>
      <c r="Y794" s="3">
        <v>3.2617</v>
      </c>
      <c r="Z794" s="3">
        <v>3.2603</v>
      </c>
      <c r="AA794" s="3">
        <v>3.2597</v>
      </c>
      <c r="AB794" s="3">
        <v>3.2588</v>
      </c>
      <c r="AC794" s="3">
        <v>3.2581</v>
      </c>
      <c r="AD794" s="3">
        <v>3.2573</v>
      </c>
      <c r="AE794" s="3">
        <v>3.2568</v>
      </c>
      <c r="AF794" s="3">
        <v>3.2559</v>
      </c>
      <c r="AG794" s="3">
        <v>3.2551</v>
      </c>
      <c r="AH794" s="3">
        <v>3.2546</v>
      </c>
      <c r="AI794" s="3">
        <v>3.2539</v>
      </c>
      <c r="AJ794" s="3">
        <v>3.2529</v>
      </c>
      <c r="AK794" s="3">
        <v>3.2478</v>
      </c>
      <c r="AL794" s="3">
        <v>3.2454</v>
      </c>
      <c r="AM794" s="3">
        <v>3.2446</v>
      </c>
      <c r="AN794" s="3">
        <v>3.2502</v>
      </c>
      <c r="AO794" s="3">
        <v>3.2495</v>
      </c>
      <c r="AP794" s="3">
        <v>3.2483</v>
      </c>
      <c r="AQ794" s="3">
        <v>3.2475</v>
      </c>
      <c r="AR794" s="3">
        <v>3.2463</v>
      </c>
      <c r="AS794" s="3">
        <v>3.2456</v>
      </c>
      <c r="AT794" s="3">
        <v>3.2443</v>
      </c>
      <c r="AU794" s="3">
        <v>3.2432</v>
      </c>
      <c r="AV794" s="3">
        <v>3.2414</v>
      </c>
      <c r="AW794" s="3">
        <v>3.2395</v>
      </c>
      <c r="AX794" s="3">
        <v>3.2382</v>
      </c>
      <c r="AY794" s="3">
        <v>3.2361</v>
      </c>
    </row>
    <row r="795" ht="15.75" customHeight="1">
      <c r="C795" s="1">
        <v>510.0</v>
      </c>
      <c r="D795" s="1">
        <v>2.5</v>
      </c>
      <c r="E795" s="41">
        <f t="shared" si="6"/>
        <v>0.3541666667</v>
      </c>
      <c r="F795" s="3">
        <v>3.27</v>
      </c>
      <c r="G795" s="3">
        <v>3.273</v>
      </c>
      <c r="H795" s="3">
        <v>3.2734</v>
      </c>
      <c r="I795" s="3">
        <v>3.2734</v>
      </c>
      <c r="J795" s="3">
        <v>3.273</v>
      </c>
      <c r="K795" s="3">
        <v>3.2734</v>
      </c>
      <c r="M795" s="3">
        <v>3.2725</v>
      </c>
      <c r="N795" s="3">
        <v>3.2727</v>
      </c>
      <c r="O795" s="3">
        <v>3.2717</v>
      </c>
      <c r="P795" s="3">
        <v>3.271</v>
      </c>
      <c r="Q795" s="3">
        <v>3.2702</v>
      </c>
      <c r="R795" s="3">
        <v>3.2691</v>
      </c>
      <c r="S795" s="3">
        <v>3.2673</v>
      </c>
      <c r="T795" s="3">
        <v>3.2668</v>
      </c>
      <c r="U795" s="3">
        <v>3.2678</v>
      </c>
      <c r="V795" s="3">
        <v>3.2646</v>
      </c>
      <c r="W795" s="3">
        <v>3.263</v>
      </c>
      <c r="X795" s="3">
        <v>3.2619</v>
      </c>
      <c r="Y795" s="3">
        <v>3.261</v>
      </c>
      <c r="Z795" s="3">
        <v>3.2598</v>
      </c>
      <c r="AA795" s="3">
        <v>3.2592</v>
      </c>
      <c r="AB795" s="3">
        <v>3.2583</v>
      </c>
      <c r="AC795" s="3">
        <v>3.2576</v>
      </c>
      <c r="AD795" s="3">
        <v>3.2568</v>
      </c>
      <c r="AE795" s="3">
        <v>3.2563</v>
      </c>
      <c r="AF795" s="3">
        <v>3.2554</v>
      </c>
      <c r="AG795" s="3">
        <v>3.2548</v>
      </c>
      <c r="AH795" s="3">
        <v>3.2541</v>
      </c>
      <c r="AI795" s="3">
        <v>3.2534</v>
      </c>
      <c r="AJ795" s="3">
        <v>3.2526</v>
      </c>
      <c r="AK795" s="3">
        <v>3.2475</v>
      </c>
      <c r="AL795" s="3">
        <v>3.2449</v>
      </c>
      <c r="AM795" s="3">
        <v>3.2441</v>
      </c>
      <c r="AN795" s="3">
        <v>3.2497</v>
      </c>
      <c r="AO795" s="3">
        <v>3.249</v>
      </c>
      <c r="AP795" s="3">
        <v>3.248</v>
      </c>
      <c r="AQ795" s="3">
        <v>3.2471</v>
      </c>
      <c r="AR795" s="3">
        <v>3.2458</v>
      </c>
      <c r="AS795" s="3">
        <v>3.2451</v>
      </c>
      <c r="AT795" s="3">
        <v>3.2438</v>
      </c>
      <c r="AU795" s="3">
        <v>3.2426</v>
      </c>
      <c r="AV795" s="3">
        <v>3.2409</v>
      </c>
      <c r="AW795" s="3">
        <v>3.239</v>
      </c>
      <c r="AX795" s="3">
        <v>3.2377</v>
      </c>
      <c r="AY795" s="3">
        <v>3.2355</v>
      </c>
    </row>
    <row r="796" ht="15.75" customHeight="1">
      <c r="C796" s="1">
        <v>520.0</v>
      </c>
      <c r="D796" s="1">
        <v>2.5</v>
      </c>
      <c r="E796" s="41">
        <f t="shared" si="6"/>
        <v>0.3611111111</v>
      </c>
      <c r="F796" s="3">
        <v>3.2696</v>
      </c>
      <c r="G796" s="3">
        <v>3.2727</v>
      </c>
      <c r="H796" s="3">
        <v>3.2729</v>
      </c>
      <c r="I796" s="3">
        <v>3.273</v>
      </c>
      <c r="J796" s="3">
        <v>3.2727</v>
      </c>
      <c r="K796" s="3">
        <v>3.273</v>
      </c>
      <c r="M796" s="3">
        <v>3.272</v>
      </c>
      <c r="N796" s="3">
        <v>3.2722</v>
      </c>
      <c r="O796" s="3">
        <v>3.2712</v>
      </c>
      <c r="P796" s="3">
        <v>3.2703</v>
      </c>
      <c r="Q796" s="3">
        <v>3.2696</v>
      </c>
      <c r="R796" s="3">
        <v>3.2685</v>
      </c>
      <c r="S796" s="3">
        <v>3.2666</v>
      </c>
      <c r="T796" s="3">
        <v>3.2661</v>
      </c>
      <c r="U796" s="3">
        <v>3.2671</v>
      </c>
      <c r="V796" s="3">
        <v>3.2639</v>
      </c>
      <c r="W796" s="3">
        <v>3.2624</v>
      </c>
      <c r="X796" s="3">
        <v>3.2612</v>
      </c>
      <c r="Y796" s="3">
        <v>3.2603</v>
      </c>
      <c r="Z796" s="3">
        <v>3.2593</v>
      </c>
      <c r="AA796" s="3">
        <v>3.2586</v>
      </c>
      <c r="AB796" s="3">
        <v>3.2578</v>
      </c>
      <c r="AC796" s="3">
        <v>3.2571</v>
      </c>
      <c r="AD796" s="3">
        <v>3.2563</v>
      </c>
      <c r="AE796" s="3">
        <v>3.2558</v>
      </c>
      <c r="AF796" s="3">
        <v>3.2549</v>
      </c>
      <c r="AG796" s="3">
        <v>3.2542</v>
      </c>
      <c r="AH796" s="3">
        <v>3.2536</v>
      </c>
      <c r="AI796" s="3">
        <v>3.2531</v>
      </c>
      <c r="AJ796" s="3">
        <v>3.252</v>
      </c>
      <c r="AK796" s="3">
        <v>3.247</v>
      </c>
      <c r="AL796" s="3">
        <v>3.2444</v>
      </c>
      <c r="AM796" s="3">
        <v>3.2438</v>
      </c>
      <c r="AN796" s="3">
        <v>3.2493</v>
      </c>
      <c r="AO796" s="3">
        <v>3.2487</v>
      </c>
      <c r="AP796" s="3">
        <v>3.2475</v>
      </c>
      <c r="AQ796" s="3">
        <v>3.2466</v>
      </c>
      <c r="AR796" s="3">
        <v>3.2454</v>
      </c>
      <c r="AS796" s="3">
        <v>3.2446</v>
      </c>
      <c r="AT796" s="3">
        <v>3.2432</v>
      </c>
      <c r="AU796" s="3">
        <v>3.2421</v>
      </c>
      <c r="AV796" s="3">
        <v>3.2404</v>
      </c>
      <c r="AW796" s="3">
        <v>3.2385</v>
      </c>
      <c r="AX796" s="3">
        <v>3.237</v>
      </c>
      <c r="AY796" s="3">
        <v>3.2348</v>
      </c>
    </row>
    <row r="797" ht="15.75" customHeight="1">
      <c r="C797" s="1">
        <v>530.0</v>
      </c>
      <c r="D797" s="1">
        <v>2.5</v>
      </c>
      <c r="E797" s="41">
        <f t="shared" si="6"/>
        <v>0.3680555556</v>
      </c>
      <c r="F797" s="3">
        <v>3.2691</v>
      </c>
      <c r="G797" s="3">
        <v>3.2722</v>
      </c>
      <c r="H797" s="3">
        <v>3.2725</v>
      </c>
      <c r="I797" s="3">
        <v>3.2725</v>
      </c>
      <c r="J797" s="3">
        <v>3.2722</v>
      </c>
      <c r="K797" s="3">
        <v>3.2725</v>
      </c>
      <c r="M797" s="3">
        <v>3.2715</v>
      </c>
      <c r="N797" s="3">
        <v>3.2715</v>
      </c>
      <c r="O797" s="3">
        <v>3.2707</v>
      </c>
      <c r="P797" s="3">
        <v>3.2698</v>
      </c>
      <c r="Q797" s="3">
        <v>3.269</v>
      </c>
      <c r="R797" s="3">
        <v>3.2678</v>
      </c>
      <c r="S797" s="3">
        <v>3.2659</v>
      </c>
      <c r="T797" s="3">
        <v>3.2654</v>
      </c>
      <c r="U797" s="3">
        <v>3.2664</v>
      </c>
      <c r="V797" s="3">
        <v>3.2634</v>
      </c>
      <c r="W797" s="3">
        <v>3.2619</v>
      </c>
      <c r="X797" s="3">
        <v>3.2607</v>
      </c>
      <c r="Y797" s="3">
        <v>3.2598</v>
      </c>
      <c r="Z797" s="3">
        <v>3.2586</v>
      </c>
      <c r="AA797" s="3">
        <v>3.258</v>
      </c>
      <c r="AB797" s="3">
        <v>3.2573</v>
      </c>
      <c r="AC797" s="3">
        <v>3.2566</v>
      </c>
      <c r="AD797" s="3">
        <v>3.2559</v>
      </c>
      <c r="AE797" s="3">
        <v>3.2553</v>
      </c>
      <c r="AF797" s="3">
        <v>3.2546</v>
      </c>
      <c r="AG797" s="3">
        <v>3.2537</v>
      </c>
      <c r="AH797" s="3">
        <v>3.2532</v>
      </c>
      <c r="AI797" s="3">
        <v>3.2526</v>
      </c>
      <c r="AJ797" s="3">
        <v>3.2517</v>
      </c>
      <c r="AK797" s="3">
        <v>3.2466</v>
      </c>
      <c r="AL797" s="3">
        <v>3.2441</v>
      </c>
      <c r="AM797" s="3">
        <v>3.2432</v>
      </c>
      <c r="AN797" s="3">
        <v>3.2488</v>
      </c>
      <c r="AO797" s="3">
        <v>3.2482</v>
      </c>
      <c r="AP797" s="3">
        <v>3.247</v>
      </c>
      <c r="AQ797" s="3">
        <v>3.2461</v>
      </c>
      <c r="AR797" s="3">
        <v>3.2449</v>
      </c>
      <c r="AS797" s="3">
        <v>3.2441</v>
      </c>
      <c r="AT797" s="3">
        <v>3.2427</v>
      </c>
      <c r="AU797" s="3">
        <v>3.2416</v>
      </c>
      <c r="AV797" s="3">
        <v>3.2399</v>
      </c>
      <c r="AW797" s="3">
        <v>3.2378</v>
      </c>
      <c r="AX797" s="3">
        <v>3.2365</v>
      </c>
      <c r="AY797" s="3">
        <v>3.2343</v>
      </c>
    </row>
    <row r="798" ht="15.75" customHeight="1">
      <c r="C798" s="1">
        <v>540.0</v>
      </c>
      <c r="D798" s="1">
        <v>2.5</v>
      </c>
      <c r="E798" s="41">
        <f t="shared" si="6"/>
        <v>0.375</v>
      </c>
      <c r="F798" s="3">
        <v>3.2688</v>
      </c>
      <c r="G798" s="3">
        <v>3.2718</v>
      </c>
      <c r="H798" s="3">
        <v>3.272</v>
      </c>
      <c r="I798" s="3">
        <v>3.2722</v>
      </c>
      <c r="J798" s="3">
        <v>3.2718</v>
      </c>
      <c r="K798" s="3">
        <v>3.272</v>
      </c>
      <c r="M798" s="3">
        <v>3.271</v>
      </c>
      <c r="N798" s="3">
        <v>3.271</v>
      </c>
      <c r="O798" s="3">
        <v>3.2702</v>
      </c>
      <c r="P798" s="3">
        <v>3.2693</v>
      </c>
      <c r="Q798" s="3">
        <v>3.2683</v>
      </c>
      <c r="R798" s="3">
        <v>3.2671</v>
      </c>
      <c r="S798" s="3">
        <v>3.2652</v>
      </c>
      <c r="T798" s="3">
        <v>3.2647</v>
      </c>
      <c r="U798" s="3">
        <v>3.2658</v>
      </c>
      <c r="V798" s="3">
        <v>3.2627</v>
      </c>
      <c r="W798" s="3">
        <v>3.2612</v>
      </c>
      <c r="X798" s="3">
        <v>3.26</v>
      </c>
      <c r="Y798" s="3">
        <v>3.2592</v>
      </c>
      <c r="Z798" s="3">
        <v>3.2581</v>
      </c>
      <c r="AA798" s="3">
        <v>3.2575</v>
      </c>
      <c r="AB798" s="3">
        <v>3.2568</v>
      </c>
      <c r="AC798" s="3">
        <v>3.2561</v>
      </c>
      <c r="AD798" s="3">
        <v>3.2554</v>
      </c>
      <c r="AE798" s="3">
        <v>3.2549</v>
      </c>
      <c r="AF798" s="3">
        <v>3.2541</v>
      </c>
      <c r="AG798" s="3">
        <v>3.2534</v>
      </c>
      <c r="AH798" s="3">
        <v>3.2527</v>
      </c>
      <c r="AI798" s="3">
        <v>3.2522</v>
      </c>
      <c r="AJ798" s="3">
        <v>3.2512</v>
      </c>
      <c r="AK798" s="3">
        <v>3.2461</v>
      </c>
      <c r="AL798" s="3">
        <v>3.2438</v>
      </c>
      <c r="AM798" s="3">
        <v>3.2429</v>
      </c>
      <c r="AN798" s="3">
        <v>3.2485</v>
      </c>
      <c r="AO798" s="3">
        <v>3.2478</v>
      </c>
      <c r="AP798" s="3">
        <v>3.2466</v>
      </c>
      <c r="AQ798" s="3">
        <v>3.2458</v>
      </c>
      <c r="AR798" s="3">
        <v>3.2444</v>
      </c>
      <c r="AS798" s="3">
        <v>3.2438</v>
      </c>
      <c r="AT798" s="3">
        <v>3.2422</v>
      </c>
      <c r="AU798" s="3">
        <v>3.241</v>
      </c>
      <c r="AV798" s="3">
        <v>3.2394</v>
      </c>
      <c r="AW798" s="3">
        <v>3.2373</v>
      </c>
      <c r="AX798" s="3">
        <v>3.2358</v>
      </c>
      <c r="AY798" s="3">
        <v>3.2336</v>
      </c>
    </row>
    <row r="799" ht="15.75" customHeight="1">
      <c r="C799" s="1">
        <v>550.0</v>
      </c>
      <c r="D799" s="1">
        <v>2.5</v>
      </c>
      <c r="E799" s="41">
        <f t="shared" si="6"/>
        <v>0.3819444444</v>
      </c>
      <c r="F799" s="3">
        <v>3.2685</v>
      </c>
      <c r="G799" s="3">
        <v>3.2713</v>
      </c>
      <c r="H799" s="3">
        <v>3.2717</v>
      </c>
      <c r="I799" s="3">
        <v>3.2717</v>
      </c>
      <c r="J799" s="3">
        <v>3.2713</v>
      </c>
      <c r="K799" s="3">
        <v>3.2717</v>
      </c>
      <c r="M799" s="3">
        <v>3.2705</v>
      </c>
      <c r="N799" s="3">
        <v>3.2705</v>
      </c>
      <c r="O799" s="3">
        <v>3.2695</v>
      </c>
      <c r="P799" s="3">
        <v>3.2686</v>
      </c>
      <c r="Q799" s="3">
        <v>3.2678</v>
      </c>
      <c r="R799" s="3">
        <v>3.2664</v>
      </c>
      <c r="S799" s="3">
        <v>3.2646</v>
      </c>
      <c r="T799" s="3">
        <v>3.2642</v>
      </c>
      <c r="U799" s="3">
        <v>3.2652</v>
      </c>
      <c r="V799" s="3">
        <v>3.262</v>
      </c>
      <c r="W799" s="3">
        <v>3.2605</v>
      </c>
      <c r="X799" s="3">
        <v>3.2595</v>
      </c>
      <c r="Y799" s="3">
        <v>3.2586</v>
      </c>
      <c r="Z799" s="3">
        <v>3.2576</v>
      </c>
      <c r="AA799" s="3">
        <v>3.257</v>
      </c>
      <c r="AB799" s="3">
        <v>3.2563</v>
      </c>
      <c r="AC799" s="3">
        <v>3.2556</v>
      </c>
      <c r="AD799" s="3">
        <v>3.2549</v>
      </c>
      <c r="AE799" s="3">
        <v>3.2544</v>
      </c>
      <c r="AF799" s="3">
        <v>3.2536</v>
      </c>
      <c r="AG799" s="3">
        <v>3.2529</v>
      </c>
      <c r="AH799" s="3">
        <v>3.2524</v>
      </c>
      <c r="AI799" s="3">
        <v>3.2517</v>
      </c>
      <c r="AJ799" s="3">
        <v>3.2509</v>
      </c>
      <c r="AK799" s="3">
        <v>3.2458</v>
      </c>
      <c r="AL799" s="3">
        <v>3.2432</v>
      </c>
      <c r="AM799" s="3">
        <v>3.2424</v>
      </c>
      <c r="AN799" s="3">
        <v>3.2482</v>
      </c>
      <c r="AO799" s="3">
        <v>3.2473</v>
      </c>
      <c r="AP799" s="3">
        <v>3.2461</v>
      </c>
      <c r="AQ799" s="3">
        <v>3.2453</v>
      </c>
      <c r="AR799" s="3">
        <v>3.2441</v>
      </c>
      <c r="AS799" s="3">
        <v>3.2432</v>
      </c>
      <c r="AT799" s="3">
        <v>3.2417</v>
      </c>
      <c r="AU799" s="3">
        <v>3.2407</v>
      </c>
      <c r="AV799" s="3">
        <v>3.2388</v>
      </c>
      <c r="AW799" s="3">
        <v>3.2368</v>
      </c>
      <c r="AX799" s="3">
        <v>3.2353</v>
      </c>
      <c r="AY799" s="3">
        <v>3.2331</v>
      </c>
    </row>
    <row r="800" ht="15.75" customHeight="1">
      <c r="C800" s="1">
        <v>560.0</v>
      </c>
      <c r="D800" s="1">
        <v>2.5</v>
      </c>
      <c r="E800" s="41">
        <f t="shared" si="6"/>
        <v>0.3888888889</v>
      </c>
      <c r="F800" s="3">
        <v>3.268</v>
      </c>
      <c r="G800" s="3">
        <v>3.271</v>
      </c>
      <c r="H800" s="3">
        <v>3.2712</v>
      </c>
      <c r="I800" s="3">
        <v>3.2713</v>
      </c>
      <c r="J800" s="3">
        <v>3.2708</v>
      </c>
      <c r="K800" s="3">
        <v>3.2712</v>
      </c>
      <c r="M800" s="3">
        <v>3.27</v>
      </c>
      <c r="N800" s="3">
        <v>3.27</v>
      </c>
      <c r="O800" s="3">
        <v>3.269</v>
      </c>
      <c r="P800" s="3">
        <v>3.268</v>
      </c>
      <c r="Q800" s="3">
        <v>3.2671</v>
      </c>
      <c r="R800" s="3">
        <v>3.2658</v>
      </c>
      <c r="S800" s="3">
        <v>3.2641</v>
      </c>
      <c r="T800" s="3">
        <v>3.2636</v>
      </c>
      <c r="U800" s="3">
        <v>3.2646</v>
      </c>
      <c r="V800" s="3">
        <v>3.2614</v>
      </c>
      <c r="W800" s="3">
        <v>3.26</v>
      </c>
      <c r="X800" s="3">
        <v>3.2588</v>
      </c>
      <c r="Y800" s="3">
        <v>3.2581</v>
      </c>
      <c r="Z800" s="3">
        <v>3.2571</v>
      </c>
      <c r="AA800" s="3">
        <v>3.2564</v>
      </c>
      <c r="AB800" s="3">
        <v>3.2558</v>
      </c>
      <c r="AC800" s="3">
        <v>3.2551</v>
      </c>
      <c r="AD800" s="3">
        <v>3.2544</v>
      </c>
      <c r="AE800" s="3">
        <v>3.2541</v>
      </c>
      <c r="AF800" s="3">
        <v>3.2532</v>
      </c>
      <c r="AG800" s="3">
        <v>3.2526</v>
      </c>
      <c r="AH800" s="3">
        <v>3.2519</v>
      </c>
      <c r="AI800" s="3">
        <v>3.2514</v>
      </c>
      <c r="AJ800" s="3">
        <v>3.2505</v>
      </c>
      <c r="AK800" s="3">
        <v>3.2454</v>
      </c>
      <c r="AL800" s="3">
        <v>3.2429</v>
      </c>
      <c r="AM800" s="3">
        <v>3.2421</v>
      </c>
      <c r="AN800" s="3">
        <v>3.2476</v>
      </c>
      <c r="AO800" s="3">
        <v>3.247</v>
      </c>
      <c r="AP800" s="3">
        <v>3.2458</v>
      </c>
      <c r="AQ800" s="3">
        <v>3.2449</v>
      </c>
      <c r="AR800" s="3">
        <v>3.2436</v>
      </c>
      <c r="AS800" s="3">
        <v>3.2427</v>
      </c>
      <c r="AT800" s="3">
        <v>3.2412</v>
      </c>
      <c r="AU800" s="3">
        <v>3.2402</v>
      </c>
      <c r="AV800" s="3">
        <v>3.2383</v>
      </c>
      <c r="AW800" s="3">
        <v>3.2363</v>
      </c>
      <c r="AX800" s="3">
        <v>3.2348</v>
      </c>
      <c r="AY800" s="3">
        <v>3.2324</v>
      </c>
    </row>
    <row r="801" ht="15.75" customHeight="1">
      <c r="C801" s="1">
        <v>570.0</v>
      </c>
      <c r="D801" s="1">
        <v>2.5</v>
      </c>
      <c r="E801" s="41">
        <f t="shared" si="6"/>
        <v>0.3958333333</v>
      </c>
      <c r="F801" s="3">
        <v>3.2676</v>
      </c>
      <c r="G801" s="3">
        <v>3.2705</v>
      </c>
      <c r="H801" s="3">
        <v>3.2707</v>
      </c>
      <c r="I801" s="3">
        <v>3.2708</v>
      </c>
      <c r="J801" s="3">
        <v>3.2705</v>
      </c>
      <c r="K801" s="3">
        <v>3.2707</v>
      </c>
      <c r="M801" s="3">
        <v>3.2695</v>
      </c>
      <c r="N801" s="3">
        <v>3.2695</v>
      </c>
      <c r="O801" s="3">
        <v>3.2683</v>
      </c>
      <c r="P801" s="3">
        <v>3.2674</v>
      </c>
      <c r="Q801" s="3">
        <v>3.2664</v>
      </c>
      <c r="R801" s="3">
        <v>3.2651</v>
      </c>
      <c r="S801" s="3">
        <v>3.2634</v>
      </c>
      <c r="T801" s="3">
        <v>3.2629</v>
      </c>
      <c r="U801" s="3">
        <v>3.2639</v>
      </c>
      <c r="V801" s="3">
        <v>3.2607</v>
      </c>
      <c r="W801" s="3">
        <v>3.2593</v>
      </c>
      <c r="X801" s="3">
        <v>3.2583</v>
      </c>
      <c r="Y801" s="3">
        <v>3.2576</v>
      </c>
      <c r="Z801" s="3">
        <v>3.2566</v>
      </c>
      <c r="AA801" s="3">
        <v>3.2559</v>
      </c>
      <c r="AB801" s="3">
        <v>3.2553</v>
      </c>
      <c r="AC801" s="3">
        <v>3.2546</v>
      </c>
      <c r="AD801" s="3">
        <v>3.2541</v>
      </c>
      <c r="AE801" s="3">
        <v>3.2536</v>
      </c>
      <c r="AF801" s="3">
        <v>3.2527</v>
      </c>
      <c r="AG801" s="3">
        <v>3.252</v>
      </c>
      <c r="AH801" s="3">
        <v>3.2515</v>
      </c>
      <c r="AI801" s="3">
        <v>3.2509</v>
      </c>
      <c r="AJ801" s="3">
        <v>3.25</v>
      </c>
      <c r="AK801" s="3">
        <v>3.2451</v>
      </c>
      <c r="AL801" s="3">
        <v>3.2426</v>
      </c>
      <c r="AM801" s="3">
        <v>3.2416</v>
      </c>
      <c r="AN801" s="3">
        <v>3.2473</v>
      </c>
      <c r="AO801" s="3">
        <v>3.2465</v>
      </c>
      <c r="AP801" s="3">
        <v>3.2454</v>
      </c>
      <c r="AQ801" s="3">
        <v>3.2444</v>
      </c>
      <c r="AR801" s="3">
        <v>3.2432</v>
      </c>
      <c r="AS801" s="3">
        <v>3.2424</v>
      </c>
      <c r="AT801" s="3">
        <v>3.2407</v>
      </c>
      <c r="AU801" s="3">
        <v>3.2397</v>
      </c>
      <c r="AV801" s="3">
        <v>3.2378</v>
      </c>
      <c r="AW801" s="3">
        <v>3.2358</v>
      </c>
      <c r="AX801" s="3">
        <v>3.2341</v>
      </c>
      <c r="AY801" s="3">
        <v>3.2319</v>
      </c>
    </row>
    <row r="802" ht="15.75" customHeight="1">
      <c r="C802" s="1">
        <v>580.0</v>
      </c>
      <c r="D802" s="1">
        <v>2.5</v>
      </c>
      <c r="E802" s="41">
        <f t="shared" si="6"/>
        <v>0.4027777778</v>
      </c>
      <c r="F802" s="3">
        <v>3.2671</v>
      </c>
      <c r="G802" s="3">
        <v>3.2702</v>
      </c>
      <c r="H802" s="3">
        <v>3.2703</v>
      </c>
      <c r="I802" s="3">
        <v>3.2703</v>
      </c>
      <c r="J802" s="3">
        <v>3.27</v>
      </c>
      <c r="K802" s="3">
        <v>3.2702</v>
      </c>
      <c r="M802" s="3">
        <v>3.2688</v>
      </c>
      <c r="N802" s="3">
        <v>3.2688</v>
      </c>
      <c r="O802" s="3">
        <v>3.2676</v>
      </c>
      <c r="P802" s="3">
        <v>3.2668</v>
      </c>
      <c r="Q802" s="3">
        <v>3.2658</v>
      </c>
      <c r="R802" s="3">
        <v>3.2644</v>
      </c>
      <c r="S802" s="3">
        <v>3.2627</v>
      </c>
      <c r="T802" s="3">
        <v>3.2622</v>
      </c>
      <c r="U802" s="3">
        <v>3.2632</v>
      </c>
      <c r="V802" s="3">
        <v>3.2602</v>
      </c>
      <c r="W802" s="3">
        <v>3.2588</v>
      </c>
      <c r="X802" s="3">
        <v>3.2578</v>
      </c>
      <c r="Y802" s="3">
        <v>3.257</v>
      </c>
      <c r="Z802" s="3">
        <v>3.2561</v>
      </c>
      <c r="AA802" s="3">
        <v>3.2554</v>
      </c>
      <c r="AB802" s="3">
        <v>3.2548</v>
      </c>
      <c r="AC802" s="3">
        <v>3.2542</v>
      </c>
      <c r="AD802" s="3">
        <v>3.2536</v>
      </c>
      <c r="AE802" s="3">
        <v>3.2532</v>
      </c>
      <c r="AF802" s="3">
        <v>3.2524</v>
      </c>
      <c r="AG802" s="3">
        <v>3.2517</v>
      </c>
      <c r="AH802" s="3">
        <v>3.251</v>
      </c>
      <c r="AI802" s="3">
        <v>3.2505</v>
      </c>
      <c r="AJ802" s="3">
        <v>3.2497</v>
      </c>
      <c r="AK802" s="3">
        <v>3.2446</v>
      </c>
      <c r="AL802" s="3">
        <v>3.2421</v>
      </c>
      <c r="AM802" s="3">
        <v>3.2412</v>
      </c>
      <c r="AN802" s="3">
        <v>3.247</v>
      </c>
      <c r="AO802" s="3">
        <v>3.2461</v>
      </c>
      <c r="AP802" s="3">
        <v>3.2449</v>
      </c>
      <c r="AQ802" s="3">
        <v>3.2441</v>
      </c>
      <c r="AR802" s="3">
        <v>3.2427</v>
      </c>
      <c r="AS802" s="3">
        <v>3.2419</v>
      </c>
      <c r="AT802" s="3">
        <v>3.2402</v>
      </c>
      <c r="AU802" s="3">
        <v>3.2392</v>
      </c>
      <c r="AV802" s="3">
        <v>3.2373</v>
      </c>
      <c r="AW802" s="3">
        <v>3.2353</v>
      </c>
      <c r="AX802" s="3">
        <v>3.2336</v>
      </c>
      <c r="AY802" s="3">
        <v>3.2312</v>
      </c>
    </row>
    <row r="803" ht="15.75" customHeight="1">
      <c r="C803" s="1">
        <v>590.0</v>
      </c>
      <c r="D803" s="1">
        <v>2.5</v>
      </c>
      <c r="E803" s="41">
        <f t="shared" si="6"/>
        <v>0.4097222222</v>
      </c>
      <c r="F803" s="3">
        <v>3.2668</v>
      </c>
      <c r="G803" s="3">
        <v>3.2698</v>
      </c>
      <c r="H803" s="3">
        <v>3.2698</v>
      </c>
      <c r="I803" s="3">
        <v>3.27</v>
      </c>
      <c r="J803" s="3">
        <v>3.2695</v>
      </c>
      <c r="K803" s="3">
        <v>3.2696</v>
      </c>
      <c r="M803" s="3">
        <v>3.2683</v>
      </c>
      <c r="N803" s="3">
        <v>3.2683</v>
      </c>
      <c r="O803" s="3">
        <v>3.2671</v>
      </c>
      <c r="P803" s="3">
        <v>3.2661</v>
      </c>
      <c r="Q803" s="3">
        <v>3.2651</v>
      </c>
      <c r="R803" s="3">
        <v>3.2637</v>
      </c>
      <c r="S803" s="3">
        <v>3.262</v>
      </c>
      <c r="T803" s="3">
        <v>3.2615</v>
      </c>
      <c r="U803" s="3">
        <v>3.2627</v>
      </c>
      <c r="V803" s="3">
        <v>3.2595</v>
      </c>
      <c r="W803" s="3">
        <v>3.2581</v>
      </c>
      <c r="X803" s="3">
        <v>3.2571</v>
      </c>
      <c r="Y803" s="3">
        <v>3.2564</v>
      </c>
      <c r="Z803" s="3">
        <v>3.2556</v>
      </c>
      <c r="AA803" s="3">
        <v>3.2551</v>
      </c>
      <c r="AB803" s="3">
        <v>3.2542</v>
      </c>
      <c r="AC803" s="3">
        <v>3.2537</v>
      </c>
      <c r="AD803" s="3">
        <v>3.2532</v>
      </c>
      <c r="AE803" s="3">
        <v>3.2527</v>
      </c>
      <c r="AF803" s="3">
        <v>3.252</v>
      </c>
      <c r="AG803" s="3">
        <v>3.2514</v>
      </c>
      <c r="AH803" s="3">
        <v>3.2507</v>
      </c>
      <c r="AI803" s="3">
        <v>3.2502</v>
      </c>
      <c r="AJ803" s="3">
        <v>3.2493</v>
      </c>
      <c r="AK803" s="3">
        <v>3.2443</v>
      </c>
      <c r="AL803" s="3">
        <v>3.2417</v>
      </c>
      <c r="AM803" s="3">
        <v>3.2409</v>
      </c>
      <c r="AN803" s="3">
        <v>3.2465</v>
      </c>
      <c r="AO803" s="3">
        <v>3.2458</v>
      </c>
      <c r="AP803" s="3">
        <v>3.2446</v>
      </c>
      <c r="AQ803" s="3">
        <v>3.2436</v>
      </c>
      <c r="AR803" s="3">
        <v>3.2424</v>
      </c>
      <c r="AS803" s="3">
        <v>3.2414</v>
      </c>
      <c r="AT803" s="3">
        <v>3.2399</v>
      </c>
      <c r="AU803" s="3">
        <v>3.2387</v>
      </c>
      <c r="AV803" s="3">
        <v>3.2368</v>
      </c>
      <c r="AW803" s="3">
        <v>3.2348</v>
      </c>
      <c r="AX803" s="3">
        <v>3.2331</v>
      </c>
      <c r="AY803" s="3">
        <v>3.2307</v>
      </c>
    </row>
    <row r="804" ht="15.75" customHeight="1">
      <c r="C804" s="1">
        <v>600.0</v>
      </c>
      <c r="D804" s="1">
        <v>2.5</v>
      </c>
      <c r="E804" s="41">
        <f t="shared" si="6"/>
        <v>0.4166666667</v>
      </c>
      <c r="F804" s="3">
        <v>3.2663</v>
      </c>
      <c r="G804" s="3">
        <v>3.2693</v>
      </c>
      <c r="H804" s="3">
        <v>3.2695</v>
      </c>
      <c r="I804" s="3">
        <v>3.2695</v>
      </c>
      <c r="J804" s="3">
        <v>3.269</v>
      </c>
      <c r="K804" s="3">
        <v>3.2691</v>
      </c>
      <c r="M804" s="3">
        <v>3.2678</v>
      </c>
      <c r="N804" s="3">
        <v>3.2676</v>
      </c>
      <c r="O804" s="3">
        <v>3.2664</v>
      </c>
      <c r="P804" s="3">
        <v>3.2654</v>
      </c>
      <c r="Q804" s="3">
        <v>3.2644</v>
      </c>
      <c r="R804" s="3">
        <v>3.263</v>
      </c>
      <c r="S804" s="3">
        <v>3.2614</v>
      </c>
      <c r="T804" s="3">
        <v>3.2608</v>
      </c>
      <c r="U804" s="3">
        <v>3.262</v>
      </c>
      <c r="V804" s="3">
        <v>3.259</v>
      </c>
      <c r="W804" s="3">
        <v>3.2576</v>
      </c>
      <c r="X804" s="3">
        <v>3.2566</v>
      </c>
      <c r="Y804" s="3">
        <v>3.2559</v>
      </c>
      <c r="Z804" s="3">
        <v>3.2551</v>
      </c>
      <c r="AA804" s="3">
        <v>3.2546</v>
      </c>
      <c r="AB804" s="3">
        <v>3.2539</v>
      </c>
      <c r="AC804" s="3">
        <v>3.2532</v>
      </c>
      <c r="AD804" s="3">
        <v>3.2527</v>
      </c>
      <c r="AE804" s="3">
        <v>3.2524</v>
      </c>
      <c r="AF804" s="3">
        <v>3.2515</v>
      </c>
      <c r="AG804" s="3">
        <v>3.2509</v>
      </c>
      <c r="AH804" s="3">
        <v>3.2504</v>
      </c>
      <c r="AI804" s="3">
        <v>3.2498</v>
      </c>
      <c r="AJ804" s="3">
        <v>3.249</v>
      </c>
      <c r="AK804" s="3">
        <v>3.2439</v>
      </c>
      <c r="AL804" s="3">
        <v>3.2414</v>
      </c>
      <c r="AM804" s="3">
        <v>3.2404</v>
      </c>
      <c r="AN804" s="3">
        <v>3.2461</v>
      </c>
      <c r="AO804" s="3">
        <v>3.2453</v>
      </c>
      <c r="AP804" s="3">
        <v>3.2441</v>
      </c>
      <c r="AQ804" s="3">
        <v>3.2432</v>
      </c>
      <c r="AR804" s="3">
        <v>3.2419</v>
      </c>
      <c r="AS804" s="3">
        <v>3.241</v>
      </c>
      <c r="AT804" s="3">
        <v>3.2394</v>
      </c>
      <c r="AU804" s="3">
        <v>3.2382</v>
      </c>
      <c r="AV804" s="3">
        <v>3.2363</v>
      </c>
      <c r="AW804" s="3">
        <v>3.2341</v>
      </c>
      <c r="AX804" s="3">
        <v>3.2324</v>
      </c>
      <c r="AY804" s="3">
        <v>3.23</v>
      </c>
    </row>
    <row r="805" ht="15.75" customHeight="1">
      <c r="C805" s="1">
        <v>610.0</v>
      </c>
      <c r="D805" s="1">
        <v>2.5</v>
      </c>
      <c r="E805" s="41">
        <f t="shared" si="6"/>
        <v>0.4236111111</v>
      </c>
      <c r="F805" s="3">
        <v>3.2659</v>
      </c>
      <c r="G805" s="3">
        <v>3.2688</v>
      </c>
      <c r="H805" s="3">
        <v>3.269</v>
      </c>
      <c r="I805" s="3">
        <v>3.269</v>
      </c>
      <c r="J805" s="3">
        <v>3.2686</v>
      </c>
      <c r="K805" s="3">
        <v>3.2686</v>
      </c>
      <c r="M805" s="3">
        <v>3.2671</v>
      </c>
      <c r="N805" s="3">
        <v>3.2671</v>
      </c>
      <c r="O805" s="3">
        <v>3.2658</v>
      </c>
      <c r="P805" s="3">
        <v>3.2649</v>
      </c>
      <c r="Q805" s="3">
        <v>3.2637</v>
      </c>
      <c r="R805" s="3">
        <v>3.2624</v>
      </c>
      <c r="S805" s="3">
        <v>3.2607</v>
      </c>
      <c r="T805" s="3">
        <v>3.2602</v>
      </c>
      <c r="U805" s="3">
        <v>3.2615</v>
      </c>
      <c r="V805" s="3">
        <v>3.2585</v>
      </c>
      <c r="W805" s="3">
        <v>3.2571</v>
      </c>
      <c r="X805" s="3">
        <v>3.2561</v>
      </c>
      <c r="Y805" s="3">
        <v>3.2554</v>
      </c>
      <c r="Z805" s="3">
        <v>3.2546</v>
      </c>
      <c r="AA805" s="3">
        <v>3.2541</v>
      </c>
      <c r="AB805" s="3">
        <v>3.2534</v>
      </c>
      <c r="AC805" s="3">
        <v>3.2529</v>
      </c>
      <c r="AD805" s="3">
        <v>3.2524</v>
      </c>
      <c r="AE805" s="3">
        <v>3.2519</v>
      </c>
      <c r="AF805" s="3">
        <v>3.2512</v>
      </c>
      <c r="AG805" s="3">
        <v>3.2505</v>
      </c>
      <c r="AH805" s="3">
        <v>3.25</v>
      </c>
      <c r="AI805" s="3">
        <v>3.2495</v>
      </c>
      <c r="AJ805" s="3">
        <v>3.2487</v>
      </c>
      <c r="AK805" s="3">
        <v>3.2436</v>
      </c>
      <c r="AL805" s="3">
        <v>3.2409</v>
      </c>
      <c r="AM805" s="3">
        <v>3.24</v>
      </c>
      <c r="AN805" s="3">
        <v>3.2458</v>
      </c>
      <c r="AO805" s="3">
        <v>3.2449</v>
      </c>
      <c r="AP805" s="3">
        <v>3.2438</v>
      </c>
      <c r="AQ805" s="3">
        <v>3.2429</v>
      </c>
      <c r="AR805" s="3">
        <v>3.2416</v>
      </c>
      <c r="AS805" s="3">
        <v>3.2405</v>
      </c>
      <c r="AT805" s="3">
        <v>3.2388</v>
      </c>
      <c r="AU805" s="3">
        <v>3.2378</v>
      </c>
      <c r="AV805" s="3">
        <v>3.2358</v>
      </c>
      <c r="AW805" s="3">
        <v>3.2336</v>
      </c>
      <c r="AX805" s="3">
        <v>3.2319</v>
      </c>
      <c r="AY805" s="3">
        <v>3.2295</v>
      </c>
    </row>
    <row r="806" ht="15.75" customHeight="1">
      <c r="C806" s="1">
        <v>620.0</v>
      </c>
      <c r="D806" s="1">
        <v>2.5</v>
      </c>
      <c r="E806" s="41">
        <f t="shared" si="6"/>
        <v>0.4305555556</v>
      </c>
      <c r="F806" s="3">
        <v>3.2654</v>
      </c>
      <c r="G806" s="3">
        <v>3.2683</v>
      </c>
      <c r="H806" s="3">
        <v>3.2685</v>
      </c>
      <c r="I806" s="3">
        <v>3.2685</v>
      </c>
      <c r="J806" s="3">
        <v>3.2681</v>
      </c>
      <c r="K806" s="3">
        <v>3.2681</v>
      </c>
      <c r="M806" s="3">
        <v>3.2666</v>
      </c>
      <c r="N806" s="3">
        <v>3.2664</v>
      </c>
      <c r="O806" s="3">
        <v>3.2652</v>
      </c>
      <c r="P806" s="3">
        <v>3.2642</v>
      </c>
      <c r="Q806" s="3">
        <v>3.263</v>
      </c>
      <c r="R806" s="3">
        <v>3.2619</v>
      </c>
      <c r="S806" s="3">
        <v>3.26</v>
      </c>
      <c r="T806" s="3">
        <v>3.2595</v>
      </c>
      <c r="U806" s="3">
        <v>3.2608</v>
      </c>
      <c r="V806" s="3">
        <v>3.2578</v>
      </c>
      <c r="W806" s="3">
        <v>3.2566</v>
      </c>
      <c r="X806" s="3">
        <v>3.2556</v>
      </c>
      <c r="Y806" s="3">
        <v>3.2549</v>
      </c>
      <c r="Z806" s="3">
        <v>3.2541</v>
      </c>
      <c r="AA806" s="3">
        <v>3.2536</v>
      </c>
      <c r="AB806" s="3">
        <v>3.2531</v>
      </c>
      <c r="AC806" s="3">
        <v>3.2524</v>
      </c>
      <c r="AD806" s="3">
        <v>3.2519</v>
      </c>
      <c r="AE806" s="3">
        <v>3.2515</v>
      </c>
      <c r="AF806" s="3">
        <v>3.2507</v>
      </c>
      <c r="AG806" s="3">
        <v>3.2502</v>
      </c>
      <c r="AH806" s="3">
        <v>3.2497</v>
      </c>
      <c r="AI806" s="3">
        <v>3.249</v>
      </c>
      <c r="AJ806" s="3">
        <v>3.2483</v>
      </c>
      <c r="AK806" s="3">
        <v>3.2432</v>
      </c>
      <c r="AL806" s="3">
        <v>3.2405</v>
      </c>
      <c r="AM806" s="3">
        <v>3.2397</v>
      </c>
      <c r="AN806" s="3">
        <v>3.2454</v>
      </c>
      <c r="AO806" s="3">
        <v>3.2446</v>
      </c>
      <c r="AP806" s="3">
        <v>3.2434</v>
      </c>
      <c r="AQ806" s="3">
        <v>3.2424</v>
      </c>
      <c r="AR806" s="3">
        <v>3.241</v>
      </c>
      <c r="AS806" s="3">
        <v>3.2402</v>
      </c>
      <c r="AT806" s="3">
        <v>3.2383</v>
      </c>
      <c r="AU806" s="3">
        <v>3.2373</v>
      </c>
      <c r="AV806" s="3">
        <v>3.2353</v>
      </c>
      <c r="AW806" s="3">
        <v>3.2331</v>
      </c>
      <c r="AX806" s="3">
        <v>3.2314</v>
      </c>
      <c r="AY806" s="3">
        <v>3.2289</v>
      </c>
    </row>
    <row r="807" ht="15.75" customHeight="1">
      <c r="C807" s="1">
        <v>630.0</v>
      </c>
      <c r="D807" s="1">
        <v>2.5</v>
      </c>
      <c r="E807" s="41">
        <f t="shared" si="6"/>
        <v>0.4375</v>
      </c>
      <c r="F807" s="3">
        <v>3.2651</v>
      </c>
      <c r="G807" s="3">
        <v>3.268</v>
      </c>
      <c r="H807" s="3">
        <v>3.268</v>
      </c>
      <c r="I807" s="3">
        <v>3.2681</v>
      </c>
      <c r="J807" s="3">
        <v>3.2676</v>
      </c>
      <c r="K807" s="3">
        <v>3.2676</v>
      </c>
      <c r="M807" s="3">
        <v>3.2659</v>
      </c>
      <c r="N807" s="3">
        <v>3.2658</v>
      </c>
      <c r="O807" s="3">
        <v>3.2646</v>
      </c>
      <c r="P807" s="3">
        <v>3.2636</v>
      </c>
      <c r="Q807" s="3">
        <v>3.2624</v>
      </c>
      <c r="R807" s="3">
        <v>3.2612</v>
      </c>
      <c r="S807" s="3">
        <v>3.2595</v>
      </c>
      <c r="T807" s="3">
        <v>3.259</v>
      </c>
      <c r="U807" s="3">
        <v>3.2603</v>
      </c>
      <c r="V807" s="3">
        <v>3.2573</v>
      </c>
      <c r="W807" s="3">
        <v>3.2559</v>
      </c>
      <c r="X807" s="3">
        <v>3.2551</v>
      </c>
      <c r="Y807" s="3">
        <v>3.2544</v>
      </c>
      <c r="Z807" s="3">
        <v>3.2536</v>
      </c>
      <c r="AA807" s="3">
        <v>3.2532</v>
      </c>
      <c r="AB807" s="3">
        <v>3.2526</v>
      </c>
      <c r="AC807" s="3">
        <v>3.252</v>
      </c>
      <c r="AD807" s="3">
        <v>3.2515</v>
      </c>
      <c r="AE807" s="3">
        <v>3.2512</v>
      </c>
      <c r="AF807" s="3">
        <v>3.2504</v>
      </c>
      <c r="AG807" s="3">
        <v>3.2498</v>
      </c>
      <c r="AH807" s="3">
        <v>3.2493</v>
      </c>
      <c r="AI807" s="3">
        <v>3.2487</v>
      </c>
      <c r="AJ807" s="3">
        <v>3.248</v>
      </c>
      <c r="AK807" s="3">
        <v>3.2427</v>
      </c>
      <c r="AL807" s="3">
        <v>3.2402</v>
      </c>
      <c r="AM807" s="3">
        <v>3.2392</v>
      </c>
      <c r="AN807" s="3">
        <v>3.2449</v>
      </c>
      <c r="AO807" s="3">
        <v>3.2441</v>
      </c>
      <c r="AP807" s="3">
        <v>3.2431</v>
      </c>
      <c r="AQ807" s="3">
        <v>3.2421</v>
      </c>
      <c r="AR807" s="3">
        <v>3.2407</v>
      </c>
      <c r="AS807" s="3">
        <v>3.2397</v>
      </c>
      <c r="AT807" s="3">
        <v>3.238</v>
      </c>
      <c r="AU807" s="3">
        <v>3.2368</v>
      </c>
      <c r="AV807" s="3">
        <v>3.2348</v>
      </c>
      <c r="AW807" s="3">
        <v>3.2326</v>
      </c>
      <c r="AX807" s="3">
        <v>3.2307</v>
      </c>
      <c r="AY807" s="3">
        <v>3.2284</v>
      </c>
    </row>
    <row r="808" ht="15.75" customHeight="1">
      <c r="C808" s="1">
        <v>640.0</v>
      </c>
      <c r="D808" s="1">
        <v>2.5</v>
      </c>
      <c r="E808" s="41">
        <f t="shared" si="6"/>
        <v>0.4444444444</v>
      </c>
      <c r="F808" s="3">
        <v>3.2646</v>
      </c>
      <c r="G808" s="3">
        <v>3.2674</v>
      </c>
      <c r="H808" s="3">
        <v>3.2676</v>
      </c>
      <c r="I808" s="3">
        <v>3.2676</v>
      </c>
      <c r="J808" s="3">
        <v>3.2671</v>
      </c>
      <c r="K808" s="3">
        <v>3.2671</v>
      </c>
      <c r="M808" s="3">
        <v>3.2652</v>
      </c>
      <c r="N808" s="3">
        <v>3.2652</v>
      </c>
      <c r="O808" s="3">
        <v>3.2639</v>
      </c>
      <c r="P808" s="3">
        <v>3.2629</v>
      </c>
      <c r="Q808" s="3">
        <v>3.2617</v>
      </c>
      <c r="R808" s="3">
        <v>3.2605</v>
      </c>
      <c r="S808" s="3">
        <v>3.2588</v>
      </c>
      <c r="T808" s="3">
        <v>3.2583</v>
      </c>
      <c r="U808" s="3">
        <v>3.2597</v>
      </c>
      <c r="V808" s="3">
        <v>3.2566</v>
      </c>
      <c r="W808" s="3">
        <v>3.2554</v>
      </c>
      <c r="X808" s="3">
        <v>3.2546</v>
      </c>
      <c r="Y808" s="3">
        <v>3.2541</v>
      </c>
      <c r="Z808" s="3">
        <v>3.2532</v>
      </c>
      <c r="AA808" s="3">
        <v>3.2527</v>
      </c>
      <c r="AB808" s="3">
        <v>3.2522</v>
      </c>
      <c r="AC808" s="3">
        <v>3.2517</v>
      </c>
      <c r="AD808" s="3">
        <v>3.2512</v>
      </c>
      <c r="AE808" s="3">
        <v>3.2509</v>
      </c>
      <c r="AF808" s="3">
        <v>3.25</v>
      </c>
      <c r="AG808" s="3">
        <v>3.2495</v>
      </c>
      <c r="AH808" s="3">
        <v>3.2488</v>
      </c>
      <c r="AI808" s="3">
        <v>3.2483</v>
      </c>
      <c r="AJ808" s="3">
        <v>3.2476</v>
      </c>
      <c r="AK808" s="3">
        <v>3.2424</v>
      </c>
      <c r="AL808" s="3">
        <v>3.2399</v>
      </c>
      <c r="AM808" s="3">
        <v>3.2388</v>
      </c>
      <c r="AN808" s="3">
        <v>3.2446</v>
      </c>
      <c r="AO808" s="3">
        <v>3.2438</v>
      </c>
      <c r="AP808" s="3">
        <v>3.2426</v>
      </c>
      <c r="AQ808" s="3">
        <v>3.2417</v>
      </c>
      <c r="AR808" s="3">
        <v>3.2402</v>
      </c>
      <c r="AS808" s="3">
        <v>3.2392</v>
      </c>
      <c r="AT808" s="3">
        <v>3.2375</v>
      </c>
      <c r="AU808" s="3">
        <v>3.2363</v>
      </c>
      <c r="AV808" s="3">
        <v>3.2343</v>
      </c>
      <c r="AW808" s="3">
        <v>3.2321</v>
      </c>
      <c r="AX808" s="3">
        <v>3.2302</v>
      </c>
      <c r="AY808" s="3">
        <v>3.2277</v>
      </c>
    </row>
    <row r="809" ht="15.75" customHeight="1">
      <c r="C809" s="1">
        <v>650.0</v>
      </c>
      <c r="D809" s="1">
        <v>2.5</v>
      </c>
      <c r="E809" s="41">
        <f t="shared" si="6"/>
        <v>0.4513888889</v>
      </c>
      <c r="F809" s="3">
        <v>3.2642</v>
      </c>
      <c r="G809" s="3">
        <v>3.2669</v>
      </c>
      <c r="H809" s="3">
        <v>3.2671</v>
      </c>
      <c r="I809" s="3">
        <v>3.2671</v>
      </c>
      <c r="J809" s="3">
        <v>3.2666</v>
      </c>
      <c r="K809" s="3">
        <v>3.2664</v>
      </c>
      <c r="M809" s="3">
        <v>3.2647</v>
      </c>
      <c r="N809" s="3">
        <v>3.2646</v>
      </c>
      <c r="O809" s="3">
        <v>3.2632</v>
      </c>
      <c r="P809" s="3">
        <v>3.2622</v>
      </c>
      <c r="Q809" s="3">
        <v>3.261</v>
      </c>
      <c r="R809" s="3">
        <v>3.2598</v>
      </c>
      <c r="S809" s="3">
        <v>3.2581</v>
      </c>
      <c r="T809" s="3">
        <v>3.2578</v>
      </c>
      <c r="U809" s="3">
        <v>3.2592</v>
      </c>
      <c r="V809" s="3">
        <v>3.2561</v>
      </c>
      <c r="W809" s="3">
        <v>3.2549</v>
      </c>
      <c r="X809" s="3">
        <v>3.2541</v>
      </c>
      <c r="Y809" s="3">
        <v>3.2536</v>
      </c>
      <c r="Z809" s="3">
        <v>3.2527</v>
      </c>
      <c r="AA809" s="3">
        <v>3.2524</v>
      </c>
      <c r="AB809" s="3">
        <v>3.2517</v>
      </c>
      <c r="AC809" s="3">
        <v>3.2512</v>
      </c>
      <c r="AD809" s="3">
        <v>3.2507</v>
      </c>
      <c r="AE809" s="3">
        <v>3.2504</v>
      </c>
      <c r="AF809" s="3">
        <v>3.2497</v>
      </c>
      <c r="AG809" s="3">
        <v>3.2492</v>
      </c>
      <c r="AH809" s="3">
        <v>3.2485</v>
      </c>
      <c r="AI809" s="3">
        <v>3.248</v>
      </c>
      <c r="AJ809" s="3">
        <v>3.2473</v>
      </c>
      <c r="AK809" s="3">
        <v>3.2421</v>
      </c>
      <c r="AL809" s="3">
        <v>3.2395</v>
      </c>
      <c r="AM809" s="3">
        <v>3.2385</v>
      </c>
      <c r="AN809" s="3">
        <v>3.2443</v>
      </c>
      <c r="AO809" s="3">
        <v>3.2434</v>
      </c>
      <c r="AP809" s="3">
        <v>3.2422</v>
      </c>
      <c r="AQ809" s="3">
        <v>3.2412</v>
      </c>
      <c r="AR809" s="3">
        <v>3.2399</v>
      </c>
      <c r="AS809" s="3">
        <v>3.2388</v>
      </c>
      <c r="AT809" s="3">
        <v>3.237</v>
      </c>
      <c r="AU809" s="3">
        <v>3.2358</v>
      </c>
      <c r="AV809" s="3">
        <v>3.2338</v>
      </c>
      <c r="AW809" s="3">
        <v>3.2316</v>
      </c>
      <c r="AX809" s="3">
        <v>3.2297</v>
      </c>
      <c r="AY809" s="3">
        <v>3.2272</v>
      </c>
    </row>
    <row r="810" ht="15.75" customHeight="1">
      <c r="C810" s="1">
        <v>660.0</v>
      </c>
      <c r="D810" s="1">
        <v>2.5</v>
      </c>
      <c r="E810" s="41">
        <f t="shared" si="6"/>
        <v>0.4583333333</v>
      </c>
      <c r="F810" s="3">
        <v>3.2637</v>
      </c>
      <c r="G810" s="3">
        <v>3.2664</v>
      </c>
      <c r="H810" s="3">
        <v>3.2666</v>
      </c>
      <c r="I810" s="3">
        <v>3.2666</v>
      </c>
      <c r="J810" s="3">
        <v>3.2659</v>
      </c>
      <c r="K810" s="3">
        <v>3.2659</v>
      </c>
      <c r="M810" s="3">
        <v>3.2641</v>
      </c>
      <c r="N810" s="3">
        <v>3.2639</v>
      </c>
      <c r="O810" s="3">
        <v>3.2625</v>
      </c>
      <c r="P810" s="3">
        <v>3.2615</v>
      </c>
      <c r="Q810" s="3">
        <v>3.2603</v>
      </c>
      <c r="R810" s="3">
        <v>3.2592</v>
      </c>
      <c r="S810" s="3">
        <v>3.2576</v>
      </c>
      <c r="T810" s="3">
        <v>3.2571</v>
      </c>
      <c r="U810" s="3">
        <v>3.2586</v>
      </c>
      <c r="V810" s="3">
        <v>3.2556</v>
      </c>
      <c r="W810" s="3">
        <v>3.2544</v>
      </c>
      <c r="X810" s="3">
        <v>3.2536</v>
      </c>
      <c r="Y810" s="3">
        <v>3.2531</v>
      </c>
      <c r="Z810" s="3">
        <v>3.2524</v>
      </c>
      <c r="AA810" s="3">
        <v>3.2519</v>
      </c>
      <c r="AB810" s="3">
        <v>3.2514</v>
      </c>
      <c r="AC810" s="3">
        <v>3.2509</v>
      </c>
      <c r="AD810" s="3">
        <v>3.2504</v>
      </c>
      <c r="AE810" s="3">
        <v>3.25</v>
      </c>
      <c r="AF810" s="3">
        <v>3.2493</v>
      </c>
      <c r="AG810" s="3">
        <v>3.2487</v>
      </c>
      <c r="AH810" s="3">
        <v>3.2482</v>
      </c>
      <c r="AI810" s="3">
        <v>3.2476</v>
      </c>
      <c r="AJ810" s="3">
        <v>3.2468</v>
      </c>
      <c r="AK810" s="3">
        <v>3.2417</v>
      </c>
      <c r="AL810" s="3">
        <v>3.2392</v>
      </c>
      <c r="AM810" s="3">
        <v>3.2382</v>
      </c>
      <c r="AN810" s="3">
        <v>3.2439</v>
      </c>
      <c r="AO810" s="3">
        <v>3.2431</v>
      </c>
      <c r="AP810" s="3">
        <v>3.2419</v>
      </c>
      <c r="AQ810" s="3">
        <v>3.2409</v>
      </c>
      <c r="AR810" s="3">
        <v>3.2394</v>
      </c>
      <c r="AS810" s="3">
        <v>3.2383</v>
      </c>
      <c r="AT810" s="3">
        <v>3.2366</v>
      </c>
      <c r="AU810" s="3">
        <v>3.2355</v>
      </c>
      <c r="AV810" s="3">
        <v>3.2333</v>
      </c>
      <c r="AW810" s="3">
        <v>3.2311</v>
      </c>
      <c r="AX810" s="3">
        <v>3.229</v>
      </c>
      <c r="AY810" s="3">
        <v>3.2267</v>
      </c>
    </row>
    <row r="811" ht="15.75" customHeight="1">
      <c r="C811" s="1">
        <v>670.0</v>
      </c>
      <c r="D811" s="1">
        <v>2.5</v>
      </c>
      <c r="E811" s="41">
        <f t="shared" si="6"/>
        <v>0.4652777778</v>
      </c>
      <c r="F811" s="3">
        <v>3.2632</v>
      </c>
      <c r="G811" s="3">
        <v>3.2661</v>
      </c>
      <c r="H811" s="3">
        <v>3.2661</v>
      </c>
      <c r="I811" s="3">
        <v>3.2661</v>
      </c>
      <c r="J811" s="3">
        <v>3.2654</v>
      </c>
      <c r="K811" s="3">
        <v>3.2654</v>
      </c>
      <c r="M811" s="3">
        <v>3.2634</v>
      </c>
      <c r="N811" s="3">
        <v>3.2632</v>
      </c>
      <c r="O811" s="3">
        <v>3.2619</v>
      </c>
      <c r="P811" s="3">
        <v>3.2608</v>
      </c>
      <c r="Q811" s="3">
        <v>3.2598</v>
      </c>
      <c r="R811" s="3">
        <v>3.2585</v>
      </c>
      <c r="S811" s="3">
        <v>3.257</v>
      </c>
      <c r="T811" s="3">
        <v>3.2566</v>
      </c>
      <c r="U811" s="3">
        <v>3.2581</v>
      </c>
      <c r="V811" s="3">
        <v>3.2551</v>
      </c>
      <c r="W811" s="3">
        <v>3.2539</v>
      </c>
      <c r="X811" s="3">
        <v>3.2531</v>
      </c>
      <c r="Y811" s="3">
        <v>3.2526</v>
      </c>
      <c r="Z811" s="3">
        <v>3.2519</v>
      </c>
      <c r="AA811" s="3">
        <v>3.2515</v>
      </c>
      <c r="AB811" s="3">
        <v>3.251</v>
      </c>
      <c r="AC811" s="3">
        <v>3.2505</v>
      </c>
      <c r="AD811" s="3">
        <v>3.25</v>
      </c>
      <c r="AE811" s="3">
        <v>3.2497</v>
      </c>
      <c r="AF811" s="3">
        <v>3.249</v>
      </c>
      <c r="AG811" s="3">
        <v>3.2483</v>
      </c>
      <c r="AH811" s="3">
        <v>3.2478</v>
      </c>
      <c r="AI811" s="3">
        <v>3.2473</v>
      </c>
      <c r="AJ811" s="3">
        <v>3.2466</v>
      </c>
      <c r="AK811" s="3">
        <v>3.2414</v>
      </c>
      <c r="AL811" s="3">
        <v>3.2387</v>
      </c>
      <c r="AM811" s="3">
        <v>3.2378</v>
      </c>
      <c r="AN811" s="3">
        <v>3.2436</v>
      </c>
      <c r="AO811" s="3">
        <v>3.2426</v>
      </c>
      <c r="AP811" s="3">
        <v>3.2414</v>
      </c>
      <c r="AQ811" s="3">
        <v>3.2404</v>
      </c>
      <c r="AR811" s="3">
        <v>3.239</v>
      </c>
      <c r="AS811" s="3">
        <v>3.238</v>
      </c>
      <c r="AT811" s="3">
        <v>3.2361</v>
      </c>
      <c r="AU811" s="3">
        <v>3.235</v>
      </c>
      <c r="AV811" s="3">
        <v>3.2328</v>
      </c>
      <c r="AW811" s="3">
        <v>3.2306</v>
      </c>
      <c r="AX811" s="3">
        <v>3.2285</v>
      </c>
      <c r="AY811" s="3">
        <v>3.2262</v>
      </c>
    </row>
    <row r="812" ht="15.75" customHeight="1">
      <c r="C812" s="1">
        <v>680.0</v>
      </c>
      <c r="D812" s="1">
        <v>2.5</v>
      </c>
      <c r="E812" s="41">
        <f t="shared" si="6"/>
        <v>0.4722222222</v>
      </c>
      <c r="F812" s="3">
        <v>3.2629</v>
      </c>
      <c r="G812" s="3">
        <v>3.2656</v>
      </c>
      <c r="H812" s="3">
        <v>3.2656</v>
      </c>
      <c r="I812" s="3">
        <v>3.2654</v>
      </c>
      <c r="J812" s="3">
        <v>3.2649</v>
      </c>
      <c r="K812" s="3">
        <v>3.2647</v>
      </c>
      <c r="M812" s="3">
        <v>3.2629</v>
      </c>
      <c r="N812" s="3">
        <v>3.2625</v>
      </c>
      <c r="O812" s="3">
        <v>3.2612</v>
      </c>
      <c r="P812" s="3">
        <v>3.2602</v>
      </c>
      <c r="Q812" s="3">
        <v>3.2592</v>
      </c>
      <c r="R812" s="3">
        <v>3.258</v>
      </c>
      <c r="S812" s="3">
        <v>3.2564</v>
      </c>
      <c r="T812" s="3">
        <v>3.2559</v>
      </c>
      <c r="U812" s="3">
        <v>3.2575</v>
      </c>
      <c r="V812" s="3">
        <v>3.2546</v>
      </c>
      <c r="W812" s="3">
        <v>3.2534</v>
      </c>
      <c r="X812" s="3">
        <v>3.2527</v>
      </c>
      <c r="Y812" s="3">
        <v>3.2522</v>
      </c>
      <c r="Z812" s="3">
        <v>3.2514</v>
      </c>
      <c r="AA812" s="3">
        <v>3.2512</v>
      </c>
      <c r="AB812" s="3">
        <v>3.2505</v>
      </c>
      <c r="AC812" s="3">
        <v>3.2502</v>
      </c>
      <c r="AD812" s="3">
        <v>3.2497</v>
      </c>
      <c r="AE812" s="3">
        <v>3.2493</v>
      </c>
      <c r="AF812" s="3">
        <v>3.2487</v>
      </c>
      <c r="AG812" s="3">
        <v>3.248</v>
      </c>
      <c r="AH812" s="3">
        <v>3.2475</v>
      </c>
      <c r="AI812" s="3">
        <v>3.247</v>
      </c>
      <c r="AJ812" s="3">
        <v>3.2461</v>
      </c>
      <c r="AK812" s="3">
        <v>3.241</v>
      </c>
      <c r="AL812" s="3">
        <v>3.2383</v>
      </c>
      <c r="AM812" s="3">
        <v>3.2375</v>
      </c>
      <c r="AN812" s="3">
        <v>3.2432</v>
      </c>
      <c r="AO812" s="3">
        <v>3.2422</v>
      </c>
      <c r="AP812" s="3">
        <v>3.241</v>
      </c>
      <c r="AQ812" s="3">
        <v>3.24</v>
      </c>
      <c r="AR812" s="3">
        <v>3.2385</v>
      </c>
      <c r="AS812" s="3">
        <v>3.2375</v>
      </c>
      <c r="AT812" s="3">
        <v>3.2356</v>
      </c>
      <c r="AU812" s="3">
        <v>3.2344</v>
      </c>
      <c r="AV812" s="3">
        <v>3.2322</v>
      </c>
      <c r="AW812" s="3">
        <v>3.23</v>
      </c>
      <c r="AX812" s="3">
        <v>3.228</v>
      </c>
      <c r="AY812" s="3">
        <v>3.2255</v>
      </c>
    </row>
    <row r="813" ht="15.75" customHeight="1">
      <c r="C813" s="1">
        <v>690.0</v>
      </c>
      <c r="D813" s="1">
        <v>2.5</v>
      </c>
      <c r="E813" s="41">
        <f t="shared" si="6"/>
        <v>0.4791666667</v>
      </c>
      <c r="F813" s="3">
        <v>3.2624</v>
      </c>
      <c r="G813" s="3">
        <v>3.2651</v>
      </c>
      <c r="H813" s="3">
        <v>3.2651</v>
      </c>
      <c r="I813" s="3">
        <v>3.2649</v>
      </c>
      <c r="J813" s="3">
        <v>3.2644</v>
      </c>
      <c r="K813" s="3">
        <v>3.2642</v>
      </c>
      <c r="M813" s="3">
        <v>3.2622</v>
      </c>
      <c r="N813" s="3">
        <v>3.2619</v>
      </c>
      <c r="O813" s="3">
        <v>3.2605</v>
      </c>
      <c r="P813" s="3">
        <v>3.2595</v>
      </c>
      <c r="Q813" s="3">
        <v>3.2585</v>
      </c>
      <c r="R813" s="3">
        <v>3.2573</v>
      </c>
      <c r="S813" s="3">
        <v>3.2558</v>
      </c>
      <c r="T813" s="3">
        <v>3.2554</v>
      </c>
      <c r="U813" s="3">
        <v>3.2571</v>
      </c>
      <c r="V813" s="3">
        <v>3.2541</v>
      </c>
      <c r="W813" s="3">
        <v>3.2529</v>
      </c>
      <c r="X813" s="3">
        <v>3.2522</v>
      </c>
      <c r="Y813" s="3">
        <v>3.2517</v>
      </c>
      <c r="Z813" s="3">
        <v>3.251</v>
      </c>
      <c r="AA813" s="3">
        <v>3.2507</v>
      </c>
      <c r="AB813" s="3">
        <v>3.2502</v>
      </c>
      <c r="AC813" s="3">
        <v>3.2498</v>
      </c>
      <c r="AD813" s="3">
        <v>3.2493</v>
      </c>
      <c r="AE813" s="3">
        <v>3.249</v>
      </c>
      <c r="AF813" s="3">
        <v>3.2483</v>
      </c>
      <c r="AG813" s="3">
        <v>3.2476</v>
      </c>
      <c r="AH813" s="3">
        <v>3.2471</v>
      </c>
      <c r="AI813" s="3">
        <v>3.2466</v>
      </c>
      <c r="AJ813" s="3">
        <v>3.2458</v>
      </c>
      <c r="AK813" s="3">
        <v>3.2407</v>
      </c>
      <c r="AL813" s="3">
        <v>3.238</v>
      </c>
      <c r="AM813" s="3">
        <v>3.237</v>
      </c>
      <c r="AN813" s="3">
        <v>3.2427</v>
      </c>
      <c r="AO813" s="3">
        <v>3.2419</v>
      </c>
      <c r="AP813" s="3">
        <v>3.2407</v>
      </c>
      <c r="AQ813" s="3">
        <v>3.2397</v>
      </c>
      <c r="AR813" s="3">
        <v>3.2382</v>
      </c>
      <c r="AS813" s="3">
        <v>3.2372</v>
      </c>
      <c r="AT813" s="3">
        <v>3.2353</v>
      </c>
      <c r="AU813" s="3">
        <v>3.2339</v>
      </c>
      <c r="AV813" s="3">
        <v>3.2317</v>
      </c>
      <c r="AW813" s="3">
        <v>3.2294</v>
      </c>
      <c r="AX813" s="3">
        <v>3.2275</v>
      </c>
      <c r="AY813" s="3">
        <v>3.225</v>
      </c>
    </row>
    <row r="814" ht="15.75" customHeight="1">
      <c r="C814" s="1">
        <v>700.0</v>
      </c>
      <c r="D814" s="1">
        <v>2.5</v>
      </c>
      <c r="E814" s="41">
        <f t="shared" si="6"/>
        <v>0.4861111111</v>
      </c>
      <c r="F814" s="3">
        <v>3.2619</v>
      </c>
      <c r="G814" s="3">
        <v>3.2646</v>
      </c>
      <c r="H814" s="3">
        <v>3.2646</v>
      </c>
      <c r="I814" s="3">
        <v>3.2644</v>
      </c>
      <c r="J814" s="3">
        <v>3.2639</v>
      </c>
      <c r="K814" s="3">
        <v>3.2636</v>
      </c>
      <c r="M814" s="3">
        <v>3.2615</v>
      </c>
      <c r="N814" s="3">
        <v>3.2612</v>
      </c>
      <c r="O814" s="3">
        <v>3.26</v>
      </c>
      <c r="P814" s="3">
        <v>3.259</v>
      </c>
      <c r="Q814" s="3">
        <v>3.2578</v>
      </c>
      <c r="R814" s="3">
        <v>3.2568</v>
      </c>
      <c r="S814" s="3">
        <v>3.2553</v>
      </c>
      <c r="T814" s="3">
        <v>3.2549</v>
      </c>
      <c r="U814" s="3">
        <v>3.2566</v>
      </c>
      <c r="V814" s="3">
        <v>3.2536</v>
      </c>
      <c r="W814" s="3">
        <v>3.2526</v>
      </c>
      <c r="X814" s="3">
        <v>3.2517</v>
      </c>
      <c r="Y814" s="3">
        <v>3.2514</v>
      </c>
      <c r="Z814" s="3">
        <v>3.2507</v>
      </c>
      <c r="AA814" s="3">
        <v>3.2504</v>
      </c>
      <c r="AB814" s="3">
        <v>3.2498</v>
      </c>
      <c r="AC814" s="3">
        <v>3.2495</v>
      </c>
      <c r="AD814" s="3">
        <v>3.249</v>
      </c>
      <c r="AE814" s="3">
        <v>3.2487</v>
      </c>
      <c r="AF814" s="3">
        <v>3.248</v>
      </c>
      <c r="AG814" s="3">
        <v>3.2473</v>
      </c>
      <c r="AH814" s="3">
        <v>3.2468</v>
      </c>
      <c r="AI814" s="3">
        <v>3.2463</v>
      </c>
      <c r="AJ814" s="3">
        <v>3.2456</v>
      </c>
      <c r="AK814" s="3">
        <v>3.2404</v>
      </c>
      <c r="AL814" s="3">
        <v>3.2377</v>
      </c>
      <c r="AM814" s="3">
        <v>3.2366</v>
      </c>
      <c r="AN814" s="3">
        <v>3.2424</v>
      </c>
      <c r="AO814" s="3">
        <v>3.2416</v>
      </c>
      <c r="AP814" s="3">
        <v>3.2402</v>
      </c>
      <c r="AQ814" s="3">
        <v>3.2392</v>
      </c>
      <c r="AR814" s="3">
        <v>3.2378</v>
      </c>
      <c r="AS814" s="3">
        <v>3.2366</v>
      </c>
      <c r="AT814" s="3">
        <v>3.2348</v>
      </c>
      <c r="AU814" s="3">
        <v>3.2334</v>
      </c>
      <c r="AV814" s="3">
        <v>3.2312</v>
      </c>
      <c r="AW814" s="3">
        <v>3.2289</v>
      </c>
      <c r="AX814" s="3">
        <v>3.2268</v>
      </c>
      <c r="AY814" s="3">
        <v>3.2243</v>
      </c>
    </row>
    <row r="815" ht="15.75" customHeight="1">
      <c r="C815" s="1">
        <v>710.0</v>
      </c>
      <c r="D815" s="1">
        <v>2.5</v>
      </c>
      <c r="E815" s="41">
        <f t="shared" si="6"/>
        <v>0.4930555556</v>
      </c>
      <c r="F815" s="3">
        <v>3.2615</v>
      </c>
      <c r="G815" s="3">
        <v>3.2641</v>
      </c>
      <c r="H815" s="3">
        <v>3.2641</v>
      </c>
      <c r="I815" s="3">
        <v>3.2639</v>
      </c>
      <c r="J815" s="3">
        <v>3.2634</v>
      </c>
      <c r="K815" s="3">
        <v>3.263</v>
      </c>
      <c r="M815" s="3">
        <v>3.2608</v>
      </c>
      <c r="N815" s="3">
        <v>3.2607</v>
      </c>
      <c r="O815" s="3">
        <v>3.2593</v>
      </c>
      <c r="P815" s="3">
        <v>3.2583</v>
      </c>
      <c r="Q815" s="3">
        <v>3.2571</v>
      </c>
      <c r="R815" s="3">
        <v>3.2561</v>
      </c>
      <c r="S815" s="3">
        <v>3.2548</v>
      </c>
      <c r="T815" s="3">
        <v>3.2542</v>
      </c>
      <c r="U815" s="3">
        <v>3.2559</v>
      </c>
      <c r="V815" s="3">
        <v>3.2531</v>
      </c>
      <c r="W815" s="3">
        <v>3.252</v>
      </c>
      <c r="X815" s="3">
        <v>3.2514</v>
      </c>
      <c r="Y815" s="3">
        <v>3.251</v>
      </c>
      <c r="Z815" s="3">
        <v>3.2502</v>
      </c>
      <c r="AA815" s="3">
        <v>3.25</v>
      </c>
      <c r="AB815" s="3">
        <v>3.2495</v>
      </c>
      <c r="AC815" s="3">
        <v>3.2492</v>
      </c>
      <c r="AD815" s="3">
        <v>3.2487</v>
      </c>
      <c r="AE815" s="3">
        <v>3.2483</v>
      </c>
      <c r="AF815" s="3">
        <v>3.2476</v>
      </c>
      <c r="AG815" s="3">
        <v>3.247</v>
      </c>
      <c r="AH815" s="3">
        <v>3.2465</v>
      </c>
      <c r="AI815" s="3">
        <v>3.246</v>
      </c>
      <c r="AJ815" s="3">
        <v>3.2453</v>
      </c>
      <c r="AK815" s="3">
        <v>3.24</v>
      </c>
      <c r="AL815" s="3">
        <v>3.2373</v>
      </c>
      <c r="AM815" s="3">
        <v>3.2363</v>
      </c>
      <c r="AN815" s="3">
        <v>3.2421</v>
      </c>
      <c r="AO815" s="3">
        <v>3.241</v>
      </c>
      <c r="AP815" s="3">
        <v>3.2399</v>
      </c>
      <c r="AQ815" s="3">
        <v>3.2388</v>
      </c>
      <c r="AR815" s="3">
        <v>3.2373</v>
      </c>
      <c r="AS815" s="3">
        <v>3.2363</v>
      </c>
      <c r="AT815" s="3">
        <v>3.2343</v>
      </c>
      <c r="AU815" s="3">
        <v>3.2329</v>
      </c>
      <c r="AV815" s="3">
        <v>3.2307</v>
      </c>
      <c r="AW815" s="3">
        <v>3.2284</v>
      </c>
      <c r="AX815" s="3">
        <v>3.2263</v>
      </c>
      <c r="AY815" s="3">
        <v>3.2238</v>
      </c>
    </row>
    <row r="816" ht="15.75" customHeight="1">
      <c r="C816" s="1">
        <v>720.0</v>
      </c>
      <c r="D816" s="1">
        <v>2.5</v>
      </c>
      <c r="E816" s="41">
        <f t="shared" si="6"/>
        <v>0.5</v>
      </c>
      <c r="F816" s="3">
        <v>3.261</v>
      </c>
      <c r="G816" s="3">
        <v>3.2636</v>
      </c>
      <c r="H816" s="3">
        <v>3.2634</v>
      </c>
      <c r="I816" s="3">
        <v>3.2634</v>
      </c>
      <c r="J816" s="3">
        <v>3.2627</v>
      </c>
      <c r="K816" s="3">
        <v>3.2624</v>
      </c>
      <c r="M816" s="3">
        <v>3.2602</v>
      </c>
      <c r="N816" s="3">
        <v>3.26</v>
      </c>
      <c r="O816" s="3">
        <v>3.2586</v>
      </c>
      <c r="P816" s="3">
        <v>3.2576</v>
      </c>
      <c r="Q816" s="3">
        <v>3.2566</v>
      </c>
      <c r="R816" s="3">
        <v>3.2556</v>
      </c>
      <c r="S816" s="3">
        <v>3.2541</v>
      </c>
      <c r="T816" s="3">
        <v>3.2537</v>
      </c>
      <c r="U816" s="3">
        <v>3.2556</v>
      </c>
      <c r="V816" s="3">
        <v>3.2526</v>
      </c>
      <c r="W816" s="3">
        <v>3.2517</v>
      </c>
      <c r="X816" s="3">
        <v>3.2509</v>
      </c>
      <c r="Y816" s="3">
        <v>3.2505</v>
      </c>
      <c r="Z816" s="3">
        <v>3.2498</v>
      </c>
      <c r="AA816" s="3">
        <v>3.2497</v>
      </c>
      <c r="AB816" s="3">
        <v>3.2492</v>
      </c>
      <c r="AC816" s="3">
        <v>3.2488</v>
      </c>
      <c r="AD816" s="3">
        <v>3.2483</v>
      </c>
      <c r="AE816" s="3">
        <v>3.248</v>
      </c>
      <c r="AF816" s="3">
        <v>3.2473</v>
      </c>
      <c r="AG816" s="3">
        <v>3.2468</v>
      </c>
      <c r="AH816" s="3">
        <v>3.2461</v>
      </c>
      <c r="AI816" s="3">
        <v>3.2456</v>
      </c>
      <c r="AJ816" s="3">
        <v>3.2449</v>
      </c>
      <c r="AK816" s="3">
        <v>3.2397</v>
      </c>
      <c r="AL816" s="3">
        <v>3.237</v>
      </c>
      <c r="AM816" s="3">
        <v>3.236</v>
      </c>
      <c r="AN816" s="3">
        <v>3.2417</v>
      </c>
      <c r="AO816" s="3">
        <v>3.2407</v>
      </c>
      <c r="AP816" s="3">
        <v>3.2395</v>
      </c>
      <c r="AQ816" s="3">
        <v>3.2383</v>
      </c>
      <c r="AR816" s="3">
        <v>3.237</v>
      </c>
      <c r="AS816" s="3">
        <v>3.2358</v>
      </c>
      <c r="AT816" s="3">
        <v>3.2338</v>
      </c>
      <c r="AU816" s="3">
        <v>3.2324</v>
      </c>
      <c r="AV816" s="3">
        <v>3.2304</v>
      </c>
      <c r="AW816" s="3">
        <v>3.2278</v>
      </c>
      <c r="AX816" s="3">
        <v>3.2258</v>
      </c>
      <c r="AY816" s="3">
        <v>3.2233</v>
      </c>
    </row>
    <row r="817" ht="15.75" customHeight="1">
      <c r="C817" s="1">
        <v>730.0</v>
      </c>
      <c r="D817" s="1">
        <v>2.5</v>
      </c>
      <c r="E817" s="41">
        <f t="shared" si="6"/>
        <v>0.5069444444</v>
      </c>
      <c r="F817" s="3">
        <v>3.2605</v>
      </c>
      <c r="G817" s="3">
        <v>3.263</v>
      </c>
      <c r="H817" s="3">
        <v>3.2629</v>
      </c>
      <c r="I817" s="3">
        <v>3.2627</v>
      </c>
      <c r="J817" s="3">
        <v>3.2622</v>
      </c>
      <c r="K817" s="3">
        <v>3.2617</v>
      </c>
      <c r="M817" s="3">
        <v>3.2595</v>
      </c>
      <c r="N817" s="3">
        <v>3.2593</v>
      </c>
      <c r="O817" s="3">
        <v>3.258</v>
      </c>
      <c r="P817" s="3">
        <v>3.2571</v>
      </c>
      <c r="Q817" s="3">
        <v>3.2559</v>
      </c>
      <c r="R817" s="3">
        <v>3.2549</v>
      </c>
      <c r="S817" s="3">
        <v>3.2536</v>
      </c>
      <c r="T817" s="3">
        <v>3.2532</v>
      </c>
      <c r="U817" s="3">
        <v>3.2551</v>
      </c>
      <c r="V817" s="3">
        <v>3.252</v>
      </c>
      <c r="W817" s="3">
        <v>3.2512</v>
      </c>
      <c r="X817" s="3">
        <v>3.2505</v>
      </c>
      <c r="Y817" s="3">
        <v>3.2502</v>
      </c>
      <c r="Z817" s="3">
        <v>3.2495</v>
      </c>
      <c r="AA817" s="3">
        <v>3.2493</v>
      </c>
      <c r="AB817" s="3">
        <v>3.2488</v>
      </c>
      <c r="AC817" s="3">
        <v>3.2485</v>
      </c>
      <c r="AD817" s="3">
        <v>3.248</v>
      </c>
      <c r="AE817" s="3">
        <v>3.2476</v>
      </c>
      <c r="AF817" s="3">
        <v>3.247</v>
      </c>
      <c r="AG817" s="3">
        <v>3.2465</v>
      </c>
      <c r="AH817" s="3">
        <v>3.246</v>
      </c>
      <c r="AI817" s="3">
        <v>3.2453</v>
      </c>
      <c r="AJ817" s="3">
        <v>3.2446</v>
      </c>
      <c r="AK817" s="3">
        <v>3.2394</v>
      </c>
      <c r="AL817" s="3">
        <v>3.2366</v>
      </c>
      <c r="AM817" s="3">
        <v>3.2356</v>
      </c>
      <c r="AN817" s="3">
        <v>3.2414</v>
      </c>
      <c r="AO817" s="3">
        <v>3.2404</v>
      </c>
      <c r="AP817" s="3">
        <v>3.239</v>
      </c>
      <c r="AQ817" s="3">
        <v>3.238</v>
      </c>
      <c r="AR817" s="3">
        <v>3.2366</v>
      </c>
      <c r="AS817" s="3">
        <v>3.2353</v>
      </c>
      <c r="AT817" s="3">
        <v>3.2334</v>
      </c>
      <c r="AU817" s="3">
        <v>3.2319</v>
      </c>
      <c r="AV817" s="3">
        <v>3.2299</v>
      </c>
      <c r="AW817" s="3">
        <v>3.2273</v>
      </c>
      <c r="AX817" s="3">
        <v>3.2253</v>
      </c>
      <c r="AY817" s="3">
        <v>3.2226</v>
      </c>
    </row>
    <row r="818" ht="15.75" customHeight="1">
      <c r="C818" s="1">
        <v>740.0</v>
      </c>
      <c r="D818" s="1">
        <v>2.5</v>
      </c>
      <c r="E818" s="41">
        <f t="shared" si="6"/>
        <v>0.5138888889</v>
      </c>
      <c r="F818" s="3">
        <v>3.26</v>
      </c>
      <c r="G818" s="3">
        <v>3.2625</v>
      </c>
      <c r="H818" s="3">
        <v>3.2624</v>
      </c>
      <c r="I818" s="3">
        <v>3.2622</v>
      </c>
      <c r="J818" s="3">
        <v>3.2615</v>
      </c>
      <c r="K818" s="3">
        <v>3.2612</v>
      </c>
      <c r="M818" s="3">
        <v>3.259</v>
      </c>
      <c r="N818" s="3">
        <v>3.2586</v>
      </c>
      <c r="O818" s="3">
        <v>3.2573</v>
      </c>
      <c r="P818" s="3">
        <v>3.2564</v>
      </c>
      <c r="Q818" s="3">
        <v>3.2554</v>
      </c>
      <c r="R818" s="3">
        <v>3.2544</v>
      </c>
      <c r="S818" s="3">
        <v>3.2531</v>
      </c>
      <c r="T818" s="3">
        <v>3.2527</v>
      </c>
      <c r="U818" s="3">
        <v>3.2546</v>
      </c>
      <c r="V818" s="3">
        <v>3.2517</v>
      </c>
      <c r="W818" s="3">
        <v>3.2507</v>
      </c>
      <c r="X818" s="3">
        <v>3.2502</v>
      </c>
      <c r="Y818" s="3">
        <v>3.2498</v>
      </c>
      <c r="Z818" s="3">
        <v>3.2492</v>
      </c>
      <c r="AA818" s="3">
        <v>3.249</v>
      </c>
      <c r="AB818" s="3">
        <v>3.2483</v>
      </c>
      <c r="AC818" s="3">
        <v>3.2482</v>
      </c>
      <c r="AD818" s="3">
        <v>3.2476</v>
      </c>
      <c r="AE818" s="3">
        <v>3.2473</v>
      </c>
      <c r="AF818" s="3">
        <v>3.2466</v>
      </c>
      <c r="AG818" s="3">
        <v>3.2461</v>
      </c>
      <c r="AH818" s="3">
        <v>3.2456</v>
      </c>
      <c r="AI818" s="3">
        <v>3.2451</v>
      </c>
      <c r="AJ818" s="3">
        <v>3.2443</v>
      </c>
      <c r="AK818" s="3">
        <v>3.239</v>
      </c>
      <c r="AL818" s="3">
        <v>3.2363</v>
      </c>
      <c r="AM818" s="3">
        <v>3.2351</v>
      </c>
      <c r="AN818" s="3">
        <v>3.2409</v>
      </c>
      <c r="AO818" s="3">
        <v>3.24</v>
      </c>
      <c r="AP818" s="3">
        <v>3.2387</v>
      </c>
      <c r="AQ818" s="3">
        <v>3.2377</v>
      </c>
      <c r="AR818" s="3">
        <v>3.2361</v>
      </c>
      <c r="AS818" s="3">
        <v>3.235</v>
      </c>
      <c r="AT818" s="3">
        <v>3.2329</v>
      </c>
      <c r="AU818" s="3">
        <v>3.2316</v>
      </c>
      <c r="AV818" s="3">
        <v>3.2294</v>
      </c>
      <c r="AW818" s="3">
        <v>3.2268</v>
      </c>
      <c r="AX818" s="3">
        <v>3.2248</v>
      </c>
      <c r="AY818" s="3">
        <v>3.2221</v>
      </c>
    </row>
    <row r="819" ht="15.75" customHeight="1">
      <c r="C819" s="1">
        <v>750.0</v>
      </c>
      <c r="D819" s="1">
        <v>2.5</v>
      </c>
      <c r="E819" s="41">
        <f t="shared" si="6"/>
        <v>0.5208333333</v>
      </c>
      <c r="F819" s="3">
        <v>3.2597</v>
      </c>
      <c r="G819" s="3">
        <v>3.262</v>
      </c>
      <c r="H819" s="3">
        <v>3.2619</v>
      </c>
      <c r="I819" s="3">
        <v>3.2617</v>
      </c>
      <c r="J819" s="3">
        <v>3.261</v>
      </c>
      <c r="K819" s="3">
        <v>3.2605</v>
      </c>
      <c r="M819" s="3">
        <v>3.2583</v>
      </c>
      <c r="N819" s="3">
        <v>3.258</v>
      </c>
      <c r="O819" s="3">
        <v>3.2568</v>
      </c>
      <c r="P819" s="3">
        <v>3.2558</v>
      </c>
      <c r="Q819" s="3">
        <v>3.2548</v>
      </c>
      <c r="R819" s="3">
        <v>3.2539</v>
      </c>
      <c r="S819" s="3">
        <v>3.2526</v>
      </c>
      <c r="T819" s="3">
        <v>3.2522</v>
      </c>
      <c r="U819" s="3">
        <v>3.2542</v>
      </c>
      <c r="V819" s="3">
        <v>3.2512</v>
      </c>
      <c r="W819" s="3">
        <v>3.2504</v>
      </c>
      <c r="X819" s="3">
        <v>3.2497</v>
      </c>
      <c r="Y819" s="3">
        <v>3.2495</v>
      </c>
      <c r="Z819" s="3">
        <v>3.2488</v>
      </c>
      <c r="AA819" s="3">
        <v>3.2485</v>
      </c>
      <c r="AB819" s="3">
        <v>3.2482</v>
      </c>
      <c r="AC819" s="3">
        <v>3.2478</v>
      </c>
      <c r="AD819" s="3">
        <v>3.2473</v>
      </c>
      <c r="AE819" s="3">
        <v>3.247</v>
      </c>
      <c r="AF819" s="3">
        <v>3.2463</v>
      </c>
      <c r="AG819" s="3">
        <v>3.2458</v>
      </c>
      <c r="AH819" s="3">
        <v>3.2453</v>
      </c>
      <c r="AI819" s="3">
        <v>3.2446</v>
      </c>
      <c r="AJ819" s="3">
        <v>3.2439</v>
      </c>
      <c r="AK819" s="3">
        <v>3.2387</v>
      </c>
      <c r="AL819" s="3">
        <v>3.236</v>
      </c>
      <c r="AM819" s="3">
        <v>3.2348</v>
      </c>
      <c r="AN819" s="3">
        <v>3.2405</v>
      </c>
      <c r="AO819" s="3">
        <v>3.2397</v>
      </c>
      <c r="AP819" s="3">
        <v>3.2383</v>
      </c>
      <c r="AQ819" s="3">
        <v>3.2373</v>
      </c>
      <c r="AR819" s="3">
        <v>3.2358</v>
      </c>
      <c r="AS819" s="3">
        <v>3.2344</v>
      </c>
      <c r="AT819" s="3">
        <v>3.2326</v>
      </c>
      <c r="AU819" s="3">
        <v>3.2311</v>
      </c>
      <c r="AV819" s="3">
        <v>3.2289</v>
      </c>
      <c r="AW819" s="3">
        <v>3.2263</v>
      </c>
      <c r="AX819" s="3">
        <v>3.2241</v>
      </c>
      <c r="AY819" s="3">
        <v>3.2214</v>
      </c>
    </row>
    <row r="820" ht="15.75" customHeight="1">
      <c r="C820" s="1">
        <v>760.0</v>
      </c>
      <c r="D820" s="1">
        <v>2.5</v>
      </c>
      <c r="E820" s="41">
        <f t="shared" si="6"/>
        <v>0.5277777778</v>
      </c>
      <c r="F820" s="3">
        <v>3.2592</v>
      </c>
      <c r="G820" s="3">
        <v>3.2615</v>
      </c>
      <c r="H820" s="3">
        <v>3.2614</v>
      </c>
      <c r="I820" s="3">
        <v>3.261</v>
      </c>
      <c r="J820" s="3">
        <v>3.2603</v>
      </c>
      <c r="K820" s="3">
        <v>3.2598</v>
      </c>
      <c r="M820" s="3">
        <v>3.2576</v>
      </c>
      <c r="N820" s="3">
        <v>3.2575</v>
      </c>
      <c r="O820" s="3">
        <v>3.2561</v>
      </c>
      <c r="P820" s="3">
        <v>3.2553</v>
      </c>
      <c r="Q820" s="3">
        <v>3.2542</v>
      </c>
      <c r="R820" s="3">
        <v>3.2532</v>
      </c>
      <c r="S820" s="3">
        <v>3.252</v>
      </c>
      <c r="T820" s="3">
        <v>3.2519</v>
      </c>
      <c r="U820" s="3">
        <v>3.2537</v>
      </c>
      <c r="V820" s="3">
        <v>3.2509</v>
      </c>
      <c r="W820" s="3">
        <v>3.2498</v>
      </c>
      <c r="X820" s="3">
        <v>3.2493</v>
      </c>
      <c r="Y820" s="3">
        <v>3.249</v>
      </c>
      <c r="Z820" s="3">
        <v>3.2483</v>
      </c>
      <c r="AA820" s="3">
        <v>3.2483</v>
      </c>
      <c r="AB820" s="3">
        <v>3.2478</v>
      </c>
      <c r="AC820" s="3">
        <v>3.2475</v>
      </c>
      <c r="AD820" s="3">
        <v>3.247</v>
      </c>
      <c r="AE820" s="3">
        <v>3.2466</v>
      </c>
      <c r="AF820" s="3">
        <v>3.246</v>
      </c>
      <c r="AG820" s="3">
        <v>3.2454</v>
      </c>
      <c r="AH820" s="3">
        <v>3.2449</v>
      </c>
      <c r="AI820" s="3">
        <v>3.2444</v>
      </c>
      <c r="AJ820" s="3">
        <v>3.2436</v>
      </c>
      <c r="AK820" s="3">
        <v>3.2383</v>
      </c>
      <c r="AL820" s="3">
        <v>3.2356</v>
      </c>
      <c r="AM820" s="3">
        <v>3.2344</v>
      </c>
      <c r="AN820" s="3">
        <v>3.2402</v>
      </c>
      <c r="AO820" s="3">
        <v>3.2392</v>
      </c>
      <c r="AP820" s="3">
        <v>3.238</v>
      </c>
      <c r="AQ820" s="3">
        <v>3.2368</v>
      </c>
      <c r="AR820" s="3">
        <v>3.2353</v>
      </c>
      <c r="AS820" s="3">
        <v>3.2341</v>
      </c>
      <c r="AT820" s="3">
        <v>3.2321</v>
      </c>
      <c r="AU820" s="3">
        <v>3.2306</v>
      </c>
      <c r="AV820" s="3">
        <v>3.2284</v>
      </c>
      <c r="AW820" s="3">
        <v>3.2258</v>
      </c>
      <c r="AX820" s="3">
        <v>3.2236</v>
      </c>
      <c r="AY820" s="3">
        <v>3.2209</v>
      </c>
    </row>
    <row r="821" ht="15.75" customHeight="1">
      <c r="C821" s="1">
        <v>770.0</v>
      </c>
      <c r="D821" s="1">
        <v>2.5</v>
      </c>
      <c r="E821" s="41">
        <f t="shared" si="6"/>
        <v>0.5347222222</v>
      </c>
      <c r="F821" s="3">
        <v>3.2586</v>
      </c>
      <c r="G821" s="3">
        <v>3.261</v>
      </c>
      <c r="H821" s="3">
        <v>3.2607</v>
      </c>
      <c r="I821" s="3">
        <v>3.2605</v>
      </c>
      <c r="J821" s="3">
        <v>3.2598</v>
      </c>
      <c r="K821" s="3">
        <v>3.2593</v>
      </c>
      <c r="M821" s="3">
        <v>3.257</v>
      </c>
      <c r="N821" s="3">
        <v>3.2568</v>
      </c>
      <c r="O821" s="3">
        <v>3.2554</v>
      </c>
      <c r="P821" s="3">
        <v>3.2546</v>
      </c>
      <c r="Q821" s="3">
        <v>3.2537</v>
      </c>
      <c r="R821" s="3">
        <v>3.2527</v>
      </c>
      <c r="S821" s="3">
        <v>3.2515</v>
      </c>
      <c r="T821" s="3">
        <v>3.2514</v>
      </c>
      <c r="U821" s="3">
        <v>3.2532</v>
      </c>
      <c r="V821" s="3">
        <v>3.2504</v>
      </c>
      <c r="W821" s="3">
        <v>3.2495</v>
      </c>
      <c r="X821" s="3">
        <v>3.249</v>
      </c>
      <c r="Y821" s="3">
        <v>3.2487</v>
      </c>
      <c r="Z821" s="3">
        <v>3.248</v>
      </c>
      <c r="AA821" s="3">
        <v>3.2478</v>
      </c>
      <c r="AB821" s="3">
        <v>3.2475</v>
      </c>
      <c r="AC821" s="3">
        <v>3.2471</v>
      </c>
      <c r="AD821" s="3">
        <v>3.2466</v>
      </c>
      <c r="AE821" s="3">
        <v>3.2463</v>
      </c>
      <c r="AF821" s="3">
        <v>3.2456</v>
      </c>
      <c r="AG821" s="3">
        <v>3.2451</v>
      </c>
      <c r="AH821" s="3">
        <v>3.2446</v>
      </c>
      <c r="AI821" s="3">
        <v>3.2441</v>
      </c>
      <c r="AJ821" s="3">
        <v>3.2432</v>
      </c>
      <c r="AK821" s="3">
        <v>3.238</v>
      </c>
      <c r="AL821" s="3">
        <v>3.2353</v>
      </c>
      <c r="AM821" s="3">
        <v>3.2341</v>
      </c>
      <c r="AN821" s="3">
        <v>3.2399</v>
      </c>
      <c r="AO821" s="3">
        <v>3.2388</v>
      </c>
      <c r="AP821" s="3">
        <v>3.2375</v>
      </c>
      <c r="AQ821" s="3">
        <v>3.2365</v>
      </c>
      <c r="AR821" s="3">
        <v>3.235</v>
      </c>
      <c r="AS821" s="3">
        <v>3.2336</v>
      </c>
      <c r="AT821" s="3">
        <v>3.2316</v>
      </c>
      <c r="AU821" s="3">
        <v>3.23</v>
      </c>
      <c r="AV821" s="3">
        <v>3.2278</v>
      </c>
      <c r="AW821" s="3">
        <v>3.2253</v>
      </c>
      <c r="AX821" s="3">
        <v>3.2231</v>
      </c>
      <c r="AY821" s="3">
        <v>3.2202</v>
      </c>
    </row>
    <row r="822" ht="15.75" customHeight="1">
      <c r="C822" s="1">
        <v>780.0</v>
      </c>
      <c r="D822" s="1">
        <v>2.5</v>
      </c>
      <c r="E822" s="41">
        <f t="shared" si="6"/>
        <v>0.5416666667</v>
      </c>
      <c r="F822" s="3">
        <v>3.2581</v>
      </c>
      <c r="G822" s="3">
        <v>3.2605</v>
      </c>
      <c r="H822" s="3">
        <v>3.2602</v>
      </c>
      <c r="I822" s="3">
        <v>3.2598</v>
      </c>
      <c r="J822" s="3">
        <v>3.2592</v>
      </c>
      <c r="K822" s="3">
        <v>3.2586</v>
      </c>
      <c r="M822" s="3">
        <v>3.2564</v>
      </c>
      <c r="N822" s="3">
        <v>3.2561</v>
      </c>
      <c r="O822" s="3">
        <v>3.2549</v>
      </c>
      <c r="P822" s="3">
        <v>3.2541</v>
      </c>
      <c r="Q822" s="3">
        <v>3.2531</v>
      </c>
      <c r="R822" s="3">
        <v>3.2522</v>
      </c>
      <c r="S822" s="3">
        <v>3.251</v>
      </c>
      <c r="T822" s="3">
        <v>3.2509</v>
      </c>
      <c r="U822" s="3">
        <v>3.2529</v>
      </c>
      <c r="V822" s="3">
        <v>3.25</v>
      </c>
      <c r="W822" s="3">
        <v>3.2492</v>
      </c>
      <c r="X822" s="3">
        <v>3.2487</v>
      </c>
      <c r="Y822" s="3">
        <v>3.2483</v>
      </c>
      <c r="Z822" s="3">
        <v>3.2476</v>
      </c>
      <c r="AA822" s="3">
        <v>3.2475</v>
      </c>
      <c r="AB822" s="3">
        <v>3.2471</v>
      </c>
      <c r="AC822" s="3">
        <v>3.2468</v>
      </c>
      <c r="AD822" s="3">
        <v>3.2463</v>
      </c>
      <c r="AE822" s="3">
        <v>3.246</v>
      </c>
      <c r="AF822" s="3">
        <v>3.2454</v>
      </c>
      <c r="AG822" s="3">
        <v>3.2448</v>
      </c>
      <c r="AH822" s="3">
        <v>3.2443</v>
      </c>
      <c r="AI822" s="3">
        <v>3.2438</v>
      </c>
      <c r="AJ822" s="3">
        <v>3.2429</v>
      </c>
      <c r="AK822" s="3">
        <v>3.2377</v>
      </c>
      <c r="AL822" s="3">
        <v>3.2348</v>
      </c>
      <c r="AM822" s="3">
        <v>3.2338</v>
      </c>
      <c r="AN822" s="3">
        <v>3.2395</v>
      </c>
      <c r="AO822" s="3">
        <v>3.2385</v>
      </c>
      <c r="AP822" s="3">
        <v>3.2372</v>
      </c>
      <c r="AQ822" s="3">
        <v>3.236</v>
      </c>
      <c r="AR822" s="3">
        <v>3.2344</v>
      </c>
      <c r="AS822" s="3">
        <v>3.2331</v>
      </c>
      <c r="AT822" s="3">
        <v>3.2312</v>
      </c>
      <c r="AU822" s="3">
        <v>3.2295</v>
      </c>
      <c r="AV822" s="3">
        <v>3.2273</v>
      </c>
      <c r="AW822" s="3">
        <v>3.2248</v>
      </c>
      <c r="AX822" s="3">
        <v>3.2224</v>
      </c>
      <c r="AY822" s="3">
        <v>3.2197</v>
      </c>
    </row>
    <row r="823" ht="15.75" customHeight="1">
      <c r="C823" s="1">
        <v>790.0</v>
      </c>
      <c r="D823" s="1">
        <v>2.5</v>
      </c>
      <c r="E823" s="41">
        <f t="shared" si="6"/>
        <v>0.5486111111</v>
      </c>
      <c r="F823" s="3">
        <v>3.2576</v>
      </c>
      <c r="G823" s="3">
        <v>3.26</v>
      </c>
      <c r="H823" s="3">
        <v>3.2597</v>
      </c>
      <c r="I823" s="3">
        <v>3.2593</v>
      </c>
      <c r="J823" s="3">
        <v>3.2586</v>
      </c>
      <c r="K823" s="3">
        <v>3.258</v>
      </c>
      <c r="M823" s="3">
        <v>3.2558</v>
      </c>
      <c r="N823" s="3">
        <v>3.2556</v>
      </c>
      <c r="O823" s="3">
        <v>3.2542</v>
      </c>
      <c r="P823" s="3">
        <v>3.2536</v>
      </c>
      <c r="Q823" s="3">
        <v>3.2526</v>
      </c>
      <c r="R823" s="3">
        <v>3.2517</v>
      </c>
      <c r="S823" s="3">
        <v>3.2505</v>
      </c>
      <c r="T823" s="3">
        <v>3.2505</v>
      </c>
      <c r="U823" s="3">
        <v>3.2526</v>
      </c>
      <c r="V823" s="3">
        <v>3.2495</v>
      </c>
      <c r="W823" s="3">
        <v>3.2488</v>
      </c>
      <c r="X823" s="3">
        <v>3.2483</v>
      </c>
      <c r="Y823" s="3">
        <v>3.248</v>
      </c>
      <c r="Z823" s="3">
        <v>3.2473</v>
      </c>
      <c r="AA823" s="3">
        <v>3.2473</v>
      </c>
      <c r="AB823" s="3">
        <v>3.2468</v>
      </c>
      <c r="AC823" s="3">
        <v>3.2465</v>
      </c>
      <c r="AD823" s="3">
        <v>3.246</v>
      </c>
      <c r="AE823" s="3">
        <v>3.2456</v>
      </c>
      <c r="AF823" s="3">
        <v>3.2451</v>
      </c>
      <c r="AG823" s="3">
        <v>3.2444</v>
      </c>
      <c r="AH823" s="3">
        <v>3.2439</v>
      </c>
      <c r="AI823" s="3">
        <v>3.2434</v>
      </c>
      <c r="AJ823" s="3">
        <v>3.2426</v>
      </c>
      <c r="AK823" s="3">
        <v>3.2373</v>
      </c>
      <c r="AL823" s="3">
        <v>3.2344</v>
      </c>
      <c r="AM823" s="3">
        <v>3.2333</v>
      </c>
      <c r="AN823" s="3">
        <v>3.2392</v>
      </c>
      <c r="AO823" s="3">
        <v>3.2382</v>
      </c>
      <c r="AP823" s="3">
        <v>3.2368</v>
      </c>
      <c r="AQ823" s="3">
        <v>3.2356</v>
      </c>
      <c r="AR823" s="3">
        <v>3.2341</v>
      </c>
      <c r="AS823" s="3">
        <v>3.2328</v>
      </c>
      <c r="AT823" s="3">
        <v>3.2307</v>
      </c>
      <c r="AU823" s="3">
        <v>3.229</v>
      </c>
      <c r="AV823" s="3">
        <v>3.2268</v>
      </c>
      <c r="AW823" s="3">
        <v>3.2241</v>
      </c>
      <c r="AX823" s="3">
        <v>3.2219</v>
      </c>
      <c r="AY823" s="3">
        <v>3.2192</v>
      </c>
    </row>
    <row r="824" ht="15.75" customHeight="1">
      <c r="C824" s="1">
        <v>800.0</v>
      </c>
      <c r="D824" s="1">
        <v>2.5</v>
      </c>
      <c r="E824" s="41">
        <f t="shared" si="6"/>
        <v>0.5555555556</v>
      </c>
      <c r="F824" s="3">
        <v>3.2571</v>
      </c>
      <c r="G824" s="3">
        <v>3.2595</v>
      </c>
      <c r="H824" s="3">
        <v>3.2592</v>
      </c>
      <c r="I824" s="3">
        <v>3.2586</v>
      </c>
      <c r="J824" s="3">
        <v>3.258</v>
      </c>
      <c r="K824" s="3">
        <v>3.2575</v>
      </c>
      <c r="M824" s="3">
        <v>3.2551</v>
      </c>
      <c r="N824" s="3">
        <v>3.2549</v>
      </c>
      <c r="O824" s="3">
        <v>3.2537</v>
      </c>
      <c r="P824" s="3">
        <v>3.2529</v>
      </c>
      <c r="Q824" s="3">
        <v>3.252</v>
      </c>
      <c r="R824" s="3">
        <v>3.2512</v>
      </c>
      <c r="S824" s="3">
        <v>3.2502</v>
      </c>
      <c r="T824" s="3">
        <v>3.25</v>
      </c>
      <c r="U824" s="3">
        <v>3.252</v>
      </c>
      <c r="V824" s="3">
        <v>3.2492</v>
      </c>
      <c r="W824" s="3">
        <v>3.2485</v>
      </c>
      <c r="X824" s="3">
        <v>3.248</v>
      </c>
      <c r="Y824" s="3">
        <v>3.2476</v>
      </c>
      <c r="Z824" s="3">
        <v>3.247</v>
      </c>
      <c r="AA824" s="3">
        <v>3.247</v>
      </c>
      <c r="AB824" s="3">
        <v>3.2465</v>
      </c>
      <c r="AC824" s="3">
        <v>3.2461</v>
      </c>
      <c r="AD824" s="3">
        <v>3.2458</v>
      </c>
      <c r="AE824" s="3">
        <v>3.2454</v>
      </c>
      <c r="AF824" s="3">
        <v>3.2448</v>
      </c>
      <c r="AG824" s="3">
        <v>3.2441</v>
      </c>
      <c r="AH824" s="3">
        <v>3.2436</v>
      </c>
      <c r="AI824" s="3">
        <v>3.2431</v>
      </c>
      <c r="AJ824" s="3">
        <v>3.2422</v>
      </c>
      <c r="AK824" s="3">
        <v>3.237</v>
      </c>
      <c r="AL824" s="3">
        <v>3.2341</v>
      </c>
      <c r="AM824" s="3">
        <v>3.2329</v>
      </c>
      <c r="AN824" s="3">
        <v>3.2387</v>
      </c>
      <c r="AO824" s="3">
        <v>3.2378</v>
      </c>
      <c r="AP824" s="3">
        <v>3.2365</v>
      </c>
      <c r="AQ824" s="3">
        <v>3.2353</v>
      </c>
      <c r="AR824" s="3">
        <v>3.2336</v>
      </c>
      <c r="AS824" s="3">
        <v>3.2322</v>
      </c>
      <c r="AT824" s="3">
        <v>3.2302</v>
      </c>
      <c r="AU824" s="3">
        <v>3.2285</v>
      </c>
      <c r="AV824" s="3">
        <v>3.2263</v>
      </c>
      <c r="AW824" s="3">
        <v>3.2236</v>
      </c>
      <c r="AX824" s="3">
        <v>3.2214</v>
      </c>
      <c r="AY824" s="3">
        <v>3.2185</v>
      </c>
    </row>
    <row r="825" ht="15.75" customHeight="1">
      <c r="C825" s="1">
        <v>810.0</v>
      </c>
      <c r="D825" s="1">
        <v>2.5</v>
      </c>
      <c r="E825" s="41">
        <f t="shared" si="6"/>
        <v>0.5625</v>
      </c>
      <c r="F825" s="3">
        <v>3.2568</v>
      </c>
      <c r="G825" s="3">
        <v>3.259</v>
      </c>
      <c r="H825" s="3">
        <v>3.2585</v>
      </c>
      <c r="I825" s="3">
        <v>3.2581</v>
      </c>
      <c r="J825" s="3">
        <v>3.2575</v>
      </c>
      <c r="K825" s="3">
        <v>3.2568</v>
      </c>
      <c r="M825" s="3">
        <v>3.2546</v>
      </c>
      <c r="N825" s="3">
        <v>3.2544</v>
      </c>
      <c r="O825" s="3">
        <v>3.2531</v>
      </c>
      <c r="P825" s="3">
        <v>3.2524</v>
      </c>
      <c r="Q825" s="3">
        <v>3.2515</v>
      </c>
      <c r="R825" s="3">
        <v>3.2507</v>
      </c>
      <c r="S825" s="3">
        <v>3.2497</v>
      </c>
      <c r="T825" s="3">
        <v>3.2495</v>
      </c>
      <c r="U825" s="3">
        <v>3.2517</v>
      </c>
      <c r="V825" s="3">
        <v>3.2488</v>
      </c>
      <c r="W825" s="3">
        <v>3.248</v>
      </c>
      <c r="X825" s="3">
        <v>3.2475</v>
      </c>
      <c r="Y825" s="3">
        <v>3.2473</v>
      </c>
      <c r="Z825" s="3">
        <v>3.2466</v>
      </c>
      <c r="AA825" s="3">
        <v>3.2466</v>
      </c>
      <c r="AB825" s="3">
        <v>3.2461</v>
      </c>
      <c r="AC825" s="3">
        <v>3.2458</v>
      </c>
      <c r="AD825" s="3">
        <v>3.2454</v>
      </c>
      <c r="AE825" s="3">
        <v>3.2451</v>
      </c>
      <c r="AF825" s="3">
        <v>3.2444</v>
      </c>
      <c r="AG825" s="3">
        <v>3.2438</v>
      </c>
      <c r="AH825" s="3">
        <v>3.2432</v>
      </c>
      <c r="AI825" s="3">
        <v>3.2427</v>
      </c>
      <c r="AJ825" s="3">
        <v>3.2419</v>
      </c>
      <c r="AK825" s="3">
        <v>3.2366</v>
      </c>
      <c r="AL825" s="3">
        <v>3.2338</v>
      </c>
      <c r="AM825" s="3">
        <v>3.2326</v>
      </c>
      <c r="AN825" s="3">
        <v>3.2383</v>
      </c>
      <c r="AO825" s="3">
        <v>3.2375</v>
      </c>
      <c r="AP825" s="3">
        <v>3.236</v>
      </c>
      <c r="AQ825" s="3">
        <v>3.2348</v>
      </c>
      <c r="AR825" s="3">
        <v>3.2333</v>
      </c>
      <c r="AS825" s="3">
        <v>3.2317</v>
      </c>
      <c r="AT825" s="3">
        <v>3.2297</v>
      </c>
      <c r="AU825" s="3">
        <v>3.228</v>
      </c>
      <c r="AV825" s="3">
        <v>3.2258</v>
      </c>
      <c r="AW825" s="3">
        <v>3.2231</v>
      </c>
      <c r="AX825" s="3">
        <v>3.2209</v>
      </c>
      <c r="AY825" s="3">
        <v>3.218</v>
      </c>
    </row>
    <row r="826" ht="15.75" customHeight="1">
      <c r="C826" s="1">
        <v>820.0</v>
      </c>
      <c r="D826" s="1">
        <v>2.5</v>
      </c>
      <c r="E826" s="41">
        <f t="shared" si="6"/>
        <v>0.5694444444</v>
      </c>
      <c r="F826" s="3">
        <v>3.2563</v>
      </c>
      <c r="G826" s="3">
        <v>3.2583</v>
      </c>
      <c r="H826" s="3">
        <v>3.258</v>
      </c>
      <c r="I826" s="3">
        <v>3.2575</v>
      </c>
      <c r="J826" s="3">
        <v>3.2568</v>
      </c>
      <c r="K826" s="3">
        <v>3.2561</v>
      </c>
      <c r="M826" s="3">
        <v>3.2539</v>
      </c>
      <c r="N826" s="3">
        <v>3.2537</v>
      </c>
      <c r="O826" s="3">
        <v>3.2526</v>
      </c>
      <c r="P826" s="3">
        <v>3.2519</v>
      </c>
      <c r="Q826" s="3">
        <v>3.251</v>
      </c>
      <c r="R826" s="3">
        <v>3.2504</v>
      </c>
      <c r="S826" s="3">
        <v>3.2493</v>
      </c>
      <c r="T826" s="3">
        <v>3.2492</v>
      </c>
      <c r="U826" s="3">
        <v>3.2514</v>
      </c>
      <c r="V826" s="3">
        <v>3.2485</v>
      </c>
      <c r="W826" s="3">
        <v>3.2476</v>
      </c>
      <c r="X826" s="3">
        <v>3.2471</v>
      </c>
      <c r="Y826" s="3">
        <v>3.247</v>
      </c>
      <c r="Z826" s="3">
        <v>3.2463</v>
      </c>
      <c r="AA826" s="3">
        <v>3.2463</v>
      </c>
      <c r="AB826" s="3">
        <v>3.2458</v>
      </c>
      <c r="AC826" s="3">
        <v>3.2454</v>
      </c>
      <c r="AD826" s="3">
        <v>3.2451</v>
      </c>
      <c r="AE826" s="3">
        <v>3.2448</v>
      </c>
      <c r="AF826" s="3">
        <v>3.2441</v>
      </c>
      <c r="AG826" s="3">
        <v>3.2434</v>
      </c>
      <c r="AH826" s="3">
        <v>3.2429</v>
      </c>
      <c r="AI826" s="3">
        <v>3.2424</v>
      </c>
      <c r="AJ826" s="3">
        <v>3.2416</v>
      </c>
      <c r="AK826" s="3">
        <v>3.2363</v>
      </c>
      <c r="AL826" s="3">
        <v>3.2334</v>
      </c>
      <c r="AM826" s="3">
        <v>3.2322</v>
      </c>
      <c r="AN826" s="3">
        <v>3.238</v>
      </c>
      <c r="AO826" s="3">
        <v>3.2372</v>
      </c>
      <c r="AP826" s="3">
        <v>3.2356</v>
      </c>
      <c r="AQ826" s="3">
        <v>3.2344</v>
      </c>
      <c r="AR826" s="3">
        <v>3.2328</v>
      </c>
      <c r="AS826" s="3">
        <v>3.2314</v>
      </c>
      <c r="AT826" s="3">
        <v>3.2294</v>
      </c>
      <c r="AU826" s="3">
        <v>3.2275</v>
      </c>
      <c r="AV826" s="3">
        <v>3.2253</v>
      </c>
      <c r="AW826" s="3">
        <v>3.2226</v>
      </c>
      <c r="AX826" s="3">
        <v>3.2202</v>
      </c>
      <c r="AY826" s="3">
        <v>3.2174</v>
      </c>
    </row>
    <row r="827" ht="15.75" customHeight="1">
      <c r="C827" s="1">
        <v>830.0</v>
      </c>
      <c r="D827" s="1">
        <v>2.5</v>
      </c>
      <c r="E827" s="41">
        <f t="shared" si="6"/>
        <v>0.5763888889</v>
      </c>
      <c r="F827" s="3">
        <v>3.2558</v>
      </c>
      <c r="G827" s="3">
        <v>3.2578</v>
      </c>
      <c r="H827" s="3">
        <v>3.2575</v>
      </c>
      <c r="I827" s="3">
        <v>3.257</v>
      </c>
      <c r="J827" s="3">
        <v>3.2563</v>
      </c>
      <c r="K827" s="3">
        <v>3.2556</v>
      </c>
      <c r="M827" s="3">
        <v>3.2534</v>
      </c>
      <c r="N827" s="3">
        <v>3.2532</v>
      </c>
      <c r="O827" s="3">
        <v>3.252</v>
      </c>
      <c r="P827" s="3">
        <v>3.2514</v>
      </c>
      <c r="Q827" s="3">
        <v>3.2505</v>
      </c>
      <c r="R827" s="3">
        <v>3.2498</v>
      </c>
      <c r="S827" s="3">
        <v>3.2488</v>
      </c>
      <c r="T827" s="3">
        <v>3.2488</v>
      </c>
      <c r="U827" s="3">
        <v>3.2509</v>
      </c>
      <c r="V827" s="3">
        <v>3.2482</v>
      </c>
      <c r="W827" s="3">
        <v>3.2473</v>
      </c>
      <c r="X827" s="3">
        <v>3.2468</v>
      </c>
      <c r="Y827" s="3">
        <v>3.2466</v>
      </c>
      <c r="Z827" s="3">
        <v>3.2461</v>
      </c>
      <c r="AA827" s="3">
        <v>3.246</v>
      </c>
      <c r="AB827" s="3">
        <v>3.2454</v>
      </c>
      <c r="AC827" s="3">
        <v>3.2451</v>
      </c>
      <c r="AD827" s="3">
        <v>3.2448</v>
      </c>
      <c r="AE827" s="3">
        <v>3.2444</v>
      </c>
      <c r="AF827" s="3">
        <v>3.2438</v>
      </c>
      <c r="AG827" s="3">
        <v>3.2432</v>
      </c>
      <c r="AH827" s="3">
        <v>3.2426</v>
      </c>
      <c r="AI827" s="3">
        <v>3.2421</v>
      </c>
      <c r="AJ827" s="3">
        <v>3.2412</v>
      </c>
      <c r="AK827" s="3">
        <v>3.236</v>
      </c>
      <c r="AL827" s="3">
        <v>3.2331</v>
      </c>
      <c r="AM827" s="3">
        <v>3.2319</v>
      </c>
      <c r="AN827" s="3">
        <v>3.2377</v>
      </c>
      <c r="AO827" s="3">
        <v>3.2368</v>
      </c>
      <c r="AP827" s="3">
        <v>3.2353</v>
      </c>
      <c r="AQ827" s="3">
        <v>3.2339</v>
      </c>
      <c r="AR827" s="3">
        <v>3.2324</v>
      </c>
      <c r="AS827" s="3">
        <v>3.2309</v>
      </c>
      <c r="AT827" s="3">
        <v>3.2289</v>
      </c>
      <c r="AU827" s="3">
        <v>3.227</v>
      </c>
      <c r="AV827" s="3">
        <v>3.2248</v>
      </c>
      <c r="AW827" s="3">
        <v>3.2221</v>
      </c>
      <c r="AX827" s="3">
        <v>3.2197</v>
      </c>
      <c r="AY827" s="3">
        <v>3.2168</v>
      </c>
    </row>
    <row r="828" ht="15.75" customHeight="1">
      <c r="C828" s="1">
        <v>840.0</v>
      </c>
      <c r="D828" s="1">
        <v>2.5</v>
      </c>
      <c r="E828" s="41">
        <f t="shared" si="6"/>
        <v>0.5833333333</v>
      </c>
      <c r="F828" s="3">
        <v>3.2553</v>
      </c>
      <c r="G828" s="3">
        <v>3.2573</v>
      </c>
      <c r="H828" s="3">
        <v>3.2568</v>
      </c>
      <c r="I828" s="3">
        <v>3.2563</v>
      </c>
      <c r="J828" s="3">
        <v>3.2556</v>
      </c>
      <c r="K828" s="3">
        <v>3.2549</v>
      </c>
      <c r="M828" s="3">
        <v>3.2527</v>
      </c>
      <c r="N828" s="3">
        <v>3.2527</v>
      </c>
      <c r="O828" s="3">
        <v>3.2515</v>
      </c>
      <c r="P828" s="3">
        <v>3.2509</v>
      </c>
      <c r="Q828" s="3">
        <v>3.25</v>
      </c>
      <c r="R828" s="3">
        <v>3.2493</v>
      </c>
      <c r="S828" s="3">
        <v>3.2485</v>
      </c>
      <c r="T828" s="3">
        <v>3.2483</v>
      </c>
      <c r="U828" s="3">
        <v>3.2505</v>
      </c>
      <c r="V828" s="3">
        <v>3.2476</v>
      </c>
      <c r="W828" s="3">
        <v>3.247</v>
      </c>
      <c r="X828" s="3">
        <v>3.2465</v>
      </c>
      <c r="Y828" s="3">
        <v>3.2463</v>
      </c>
      <c r="Z828" s="3">
        <v>3.2458</v>
      </c>
      <c r="AA828" s="3">
        <v>3.2456</v>
      </c>
      <c r="AB828" s="3">
        <v>3.2451</v>
      </c>
      <c r="AC828" s="3">
        <v>3.2448</v>
      </c>
      <c r="AD828" s="3">
        <v>3.2444</v>
      </c>
      <c r="AE828" s="3">
        <v>3.2441</v>
      </c>
      <c r="AF828" s="3">
        <v>3.2434</v>
      </c>
      <c r="AG828" s="3">
        <v>3.2429</v>
      </c>
      <c r="AH828" s="3">
        <v>3.2422</v>
      </c>
      <c r="AI828" s="3">
        <v>3.2417</v>
      </c>
      <c r="AJ828" s="3">
        <v>3.2409</v>
      </c>
      <c r="AK828" s="3">
        <v>3.2356</v>
      </c>
      <c r="AL828" s="3">
        <v>3.2328</v>
      </c>
      <c r="AM828" s="3">
        <v>3.2316</v>
      </c>
      <c r="AN828" s="3">
        <v>3.2373</v>
      </c>
      <c r="AO828" s="3">
        <v>3.2365</v>
      </c>
      <c r="AP828" s="3">
        <v>3.2348</v>
      </c>
      <c r="AQ828" s="3">
        <v>3.2336</v>
      </c>
      <c r="AR828" s="3">
        <v>3.2319</v>
      </c>
      <c r="AS828" s="3">
        <v>3.2304</v>
      </c>
      <c r="AT828" s="3">
        <v>3.2284</v>
      </c>
      <c r="AU828" s="3">
        <v>3.2267</v>
      </c>
      <c r="AV828" s="3">
        <v>3.2241</v>
      </c>
      <c r="AW828" s="3">
        <v>3.2216</v>
      </c>
      <c r="AX828" s="3">
        <v>3.2192</v>
      </c>
      <c r="AY828" s="3">
        <v>3.2162</v>
      </c>
    </row>
    <row r="829" ht="15.75" customHeight="1">
      <c r="C829" s="1">
        <v>850.0</v>
      </c>
      <c r="D829" s="1">
        <v>2.5</v>
      </c>
      <c r="E829" s="41">
        <f t="shared" si="6"/>
        <v>0.5902777778</v>
      </c>
      <c r="F829" s="3">
        <v>3.2548</v>
      </c>
      <c r="G829" s="3">
        <v>3.2568</v>
      </c>
      <c r="H829" s="3">
        <v>3.2563</v>
      </c>
      <c r="I829" s="3">
        <v>3.2558</v>
      </c>
      <c r="J829" s="3">
        <v>3.2551</v>
      </c>
      <c r="K829" s="3">
        <v>3.2544</v>
      </c>
      <c r="M829" s="3">
        <v>3.2522</v>
      </c>
      <c r="N829" s="3">
        <v>3.252</v>
      </c>
      <c r="O829" s="3">
        <v>3.251</v>
      </c>
      <c r="P829" s="3">
        <v>3.2504</v>
      </c>
      <c r="Q829" s="3">
        <v>3.2497</v>
      </c>
      <c r="R829" s="3">
        <v>3.249</v>
      </c>
      <c r="S829" s="3">
        <v>3.248</v>
      </c>
      <c r="T829" s="3">
        <v>3.248</v>
      </c>
      <c r="U829" s="3">
        <v>3.2502</v>
      </c>
      <c r="V829" s="3">
        <v>3.2473</v>
      </c>
      <c r="W829" s="3">
        <v>3.2466</v>
      </c>
      <c r="X829" s="3">
        <v>3.2461</v>
      </c>
      <c r="Y829" s="3">
        <v>3.246</v>
      </c>
      <c r="Z829" s="3">
        <v>3.2454</v>
      </c>
      <c r="AA829" s="3">
        <v>3.2453</v>
      </c>
      <c r="AB829" s="3">
        <v>3.2449</v>
      </c>
      <c r="AC829" s="3">
        <v>3.2446</v>
      </c>
      <c r="AD829" s="3">
        <v>3.2441</v>
      </c>
      <c r="AE829" s="3">
        <v>3.2438</v>
      </c>
      <c r="AF829" s="3">
        <v>3.2432</v>
      </c>
      <c r="AG829" s="3">
        <v>3.2426</v>
      </c>
      <c r="AH829" s="3">
        <v>3.2419</v>
      </c>
      <c r="AI829" s="3">
        <v>3.2416</v>
      </c>
      <c r="AJ829" s="3">
        <v>3.2405</v>
      </c>
      <c r="AK829" s="3">
        <v>3.2351</v>
      </c>
      <c r="AL829" s="3">
        <v>3.2324</v>
      </c>
      <c r="AM829" s="3">
        <v>3.2311</v>
      </c>
      <c r="AN829" s="3">
        <v>3.237</v>
      </c>
      <c r="AO829" s="3">
        <v>3.236</v>
      </c>
      <c r="AP829" s="3">
        <v>3.2344</v>
      </c>
      <c r="AQ829" s="3">
        <v>3.2333</v>
      </c>
      <c r="AR829" s="3">
        <v>3.2314</v>
      </c>
      <c r="AS829" s="3">
        <v>3.23</v>
      </c>
      <c r="AT829" s="3">
        <v>3.228</v>
      </c>
      <c r="AU829" s="3">
        <v>3.2262</v>
      </c>
      <c r="AV829" s="3">
        <v>3.2236</v>
      </c>
      <c r="AW829" s="3">
        <v>3.2211</v>
      </c>
      <c r="AX829" s="3">
        <v>3.2187</v>
      </c>
      <c r="AY829" s="3">
        <v>3.2157</v>
      </c>
    </row>
    <row r="830" ht="15.75" customHeight="1">
      <c r="C830" s="1">
        <v>860.0</v>
      </c>
      <c r="D830" s="1">
        <v>2.5</v>
      </c>
      <c r="E830" s="41">
        <f t="shared" si="6"/>
        <v>0.5972222222</v>
      </c>
      <c r="F830" s="3">
        <v>3.2542</v>
      </c>
      <c r="G830" s="3">
        <v>3.2563</v>
      </c>
      <c r="H830" s="3">
        <v>3.2556</v>
      </c>
      <c r="I830" s="3">
        <v>3.2551</v>
      </c>
      <c r="J830" s="3">
        <v>3.2544</v>
      </c>
      <c r="K830" s="3">
        <v>3.2537</v>
      </c>
      <c r="M830" s="3">
        <v>3.2517</v>
      </c>
      <c r="N830" s="3">
        <v>3.2515</v>
      </c>
      <c r="O830" s="3">
        <v>3.2505</v>
      </c>
      <c r="P830" s="3">
        <v>3.2498</v>
      </c>
      <c r="Q830" s="3">
        <v>3.2492</v>
      </c>
      <c r="R830" s="3">
        <v>3.2485</v>
      </c>
      <c r="S830" s="3">
        <v>3.2476</v>
      </c>
      <c r="T830" s="3">
        <v>3.2476</v>
      </c>
      <c r="U830" s="3">
        <v>3.2498</v>
      </c>
      <c r="V830" s="3">
        <v>3.247</v>
      </c>
      <c r="W830" s="3">
        <v>3.2463</v>
      </c>
      <c r="X830" s="3">
        <v>3.2458</v>
      </c>
      <c r="Y830" s="3">
        <v>3.2456</v>
      </c>
      <c r="Z830" s="3">
        <v>3.2451</v>
      </c>
      <c r="AA830" s="3">
        <v>3.2449</v>
      </c>
      <c r="AB830" s="3">
        <v>3.2446</v>
      </c>
      <c r="AC830" s="3">
        <v>3.2443</v>
      </c>
      <c r="AD830" s="3">
        <v>3.2439</v>
      </c>
      <c r="AE830" s="3">
        <v>3.2434</v>
      </c>
      <c r="AF830" s="3">
        <v>3.2429</v>
      </c>
      <c r="AG830" s="3">
        <v>3.2422</v>
      </c>
      <c r="AH830" s="3">
        <v>3.2417</v>
      </c>
      <c r="AI830" s="3">
        <v>3.2412</v>
      </c>
      <c r="AJ830" s="3">
        <v>3.2402</v>
      </c>
      <c r="AK830" s="3">
        <v>3.2348</v>
      </c>
      <c r="AL830" s="3">
        <v>3.2319</v>
      </c>
      <c r="AM830" s="3">
        <v>3.2307</v>
      </c>
      <c r="AN830" s="3">
        <v>3.2366</v>
      </c>
      <c r="AO830" s="3">
        <v>3.2356</v>
      </c>
      <c r="AP830" s="3">
        <v>3.2339</v>
      </c>
      <c r="AQ830" s="3">
        <v>3.2328</v>
      </c>
      <c r="AR830" s="3">
        <v>3.2311</v>
      </c>
      <c r="AS830" s="3">
        <v>3.2295</v>
      </c>
      <c r="AT830" s="3">
        <v>3.2275</v>
      </c>
      <c r="AU830" s="3">
        <v>3.2256</v>
      </c>
      <c r="AV830" s="3">
        <v>3.2231</v>
      </c>
      <c r="AW830" s="3">
        <v>3.2204</v>
      </c>
      <c r="AX830" s="3">
        <v>3.218</v>
      </c>
      <c r="AY830" s="3">
        <v>3.2152</v>
      </c>
    </row>
    <row r="831" ht="15.75" customHeight="1">
      <c r="C831" s="1">
        <v>870.0</v>
      </c>
      <c r="D831" s="1">
        <v>2.5</v>
      </c>
      <c r="E831" s="41">
        <f t="shared" si="6"/>
        <v>0.6041666667</v>
      </c>
      <c r="F831" s="3">
        <v>3.2537</v>
      </c>
      <c r="G831" s="3">
        <v>3.2558</v>
      </c>
      <c r="H831" s="3">
        <v>3.2551</v>
      </c>
      <c r="I831" s="3">
        <v>3.2546</v>
      </c>
      <c r="J831" s="3">
        <v>3.2539</v>
      </c>
      <c r="K831" s="3">
        <v>3.2532</v>
      </c>
      <c r="M831" s="3">
        <v>3.251</v>
      </c>
      <c r="N831" s="3">
        <v>3.251</v>
      </c>
      <c r="O831" s="3">
        <v>3.25</v>
      </c>
      <c r="P831" s="3">
        <v>3.2493</v>
      </c>
      <c r="Q831" s="3">
        <v>3.2488</v>
      </c>
      <c r="R831" s="3">
        <v>3.2482</v>
      </c>
      <c r="S831" s="3">
        <v>3.2473</v>
      </c>
      <c r="T831" s="3">
        <v>3.2473</v>
      </c>
      <c r="U831" s="3">
        <v>3.2495</v>
      </c>
      <c r="V831" s="3">
        <v>3.2466</v>
      </c>
      <c r="W831" s="3">
        <v>3.246</v>
      </c>
      <c r="X831" s="3">
        <v>3.2454</v>
      </c>
      <c r="Y831" s="3">
        <v>3.2454</v>
      </c>
      <c r="Z831" s="3">
        <v>3.2448</v>
      </c>
      <c r="AA831" s="3">
        <v>3.2448</v>
      </c>
      <c r="AB831" s="3">
        <v>3.2443</v>
      </c>
      <c r="AC831" s="3">
        <v>3.2439</v>
      </c>
      <c r="AD831" s="3">
        <v>3.2436</v>
      </c>
      <c r="AE831" s="3">
        <v>3.2431</v>
      </c>
      <c r="AF831" s="3">
        <v>3.2426</v>
      </c>
      <c r="AG831" s="3">
        <v>3.2419</v>
      </c>
      <c r="AH831" s="3">
        <v>3.2414</v>
      </c>
      <c r="AI831" s="3">
        <v>3.2409</v>
      </c>
      <c r="AJ831" s="3">
        <v>3.2399</v>
      </c>
      <c r="AK831" s="3">
        <v>3.2344</v>
      </c>
      <c r="AL831" s="3">
        <v>3.2316</v>
      </c>
      <c r="AM831" s="3">
        <v>3.2304</v>
      </c>
      <c r="AN831" s="3">
        <v>3.2361</v>
      </c>
      <c r="AO831" s="3">
        <v>3.2353</v>
      </c>
      <c r="AP831" s="3">
        <v>3.2336</v>
      </c>
      <c r="AQ831" s="3">
        <v>3.2324</v>
      </c>
      <c r="AR831" s="3">
        <v>3.2306</v>
      </c>
      <c r="AS831" s="3">
        <v>3.229</v>
      </c>
      <c r="AT831" s="3">
        <v>3.227</v>
      </c>
      <c r="AU831" s="3">
        <v>3.2251</v>
      </c>
      <c r="AV831" s="3">
        <v>3.2226</v>
      </c>
      <c r="AW831" s="3">
        <v>3.2199</v>
      </c>
      <c r="AX831" s="3">
        <v>3.2175</v>
      </c>
      <c r="AY831" s="3">
        <v>3.2145</v>
      </c>
    </row>
    <row r="832" ht="15.75" customHeight="1">
      <c r="C832" s="1">
        <v>880.0</v>
      </c>
      <c r="D832" s="1">
        <v>2.5</v>
      </c>
      <c r="E832" s="41">
        <f t="shared" si="6"/>
        <v>0.6111111111</v>
      </c>
      <c r="F832" s="3">
        <v>3.2532</v>
      </c>
      <c r="G832" s="3">
        <v>3.2551</v>
      </c>
      <c r="H832" s="3">
        <v>3.2546</v>
      </c>
      <c r="I832" s="3">
        <v>3.2541</v>
      </c>
      <c r="J832" s="3">
        <v>3.2532</v>
      </c>
      <c r="K832" s="3">
        <v>3.2526</v>
      </c>
      <c r="M832" s="3">
        <v>3.2505</v>
      </c>
      <c r="N832" s="3">
        <v>3.2505</v>
      </c>
      <c r="O832" s="3">
        <v>3.2495</v>
      </c>
      <c r="P832" s="3">
        <v>3.249</v>
      </c>
      <c r="Q832" s="3">
        <v>3.2483</v>
      </c>
      <c r="R832" s="3">
        <v>3.2478</v>
      </c>
      <c r="S832" s="3">
        <v>3.247</v>
      </c>
      <c r="T832" s="3">
        <v>3.2468</v>
      </c>
      <c r="U832" s="3">
        <v>3.2492</v>
      </c>
      <c r="V832" s="3">
        <v>3.2463</v>
      </c>
      <c r="W832" s="3">
        <v>3.2456</v>
      </c>
      <c r="X832" s="3">
        <v>3.2453</v>
      </c>
      <c r="Y832" s="3">
        <v>3.2451</v>
      </c>
      <c r="Z832" s="3">
        <v>3.2444</v>
      </c>
      <c r="AA832" s="3">
        <v>3.2444</v>
      </c>
      <c r="AB832" s="3">
        <v>3.2439</v>
      </c>
      <c r="AC832" s="3">
        <v>3.2436</v>
      </c>
      <c r="AD832" s="3">
        <v>3.2432</v>
      </c>
      <c r="AE832" s="3">
        <v>3.2429</v>
      </c>
      <c r="AF832" s="3">
        <v>3.2422</v>
      </c>
      <c r="AG832" s="3">
        <v>3.2416</v>
      </c>
      <c r="AH832" s="3">
        <v>3.241</v>
      </c>
      <c r="AI832" s="3">
        <v>3.2405</v>
      </c>
      <c r="AJ832" s="3">
        <v>3.2395</v>
      </c>
      <c r="AK832" s="3">
        <v>3.2341</v>
      </c>
      <c r="AL832" s="3">
        <v>3.2312</v>
      </c>
      <c r="AM832" s="3">
        <v>3.23</v>
      </c>
      <c r="AN832" s="3">
        <v>3.2358</v>
      </c>
      <c r="AO832" s="3">
        <v>3.235</v>
      </c>
      <c r="AP832" s="3">
        <v>3.2333</v>
      </c>
      <c r="AQ832" s="3">
        <v>3.2319</v>
      </c>
      <c r="AR832" s="3">
        <v>3.2302</v>
      </c>
      <c r="AS832" s="3">
        <v>3.2287</v>
      </c>
      <c r="AT832" s="3">
        <v>3.2265</v>
      </c>
      <c r="AU832" s="3">
        <v>3.2246</v>
      </c>
      <c r="AV832" s="3">
        <v>3.2221</v>
      </c>
      <c r="AW832" s="3">
        <v>3.2194</v>
      </c>
      <c r="AX832" s="3">
        <v>3.217</v>
      </c>
      <c r="AY832" s="3">
        <v>3.214</v>
      </c>
    </row>
    <row r="833" ht="15.75" customHeight="1">
      <c r="C833" s="1">
        <v>890.0</v>
      </c>
      <c r="D833" s="1">
        <v>2.5</v>
      </c>
      <c r="E833" s="41">
        <f t="shared" si="6"/>
        <v>0.6180555556</v>
      </c>
      <c r="F833" s="3">
        <v>3.2527</v>
      </c>
      <c r="G833" s="3">
        <v>3.2546</v>
      </c>
      <c r="H833" s="3">
        <v>3.2539</v>
      </c>
      <c r="I833" s="3">
        <v>3.2534</v>
      </c>
      <c r="J833" s="3">
        <v>3.2527</v>
      </c>
      <c r="K833" s="3">
        <v>3.252</v>
      </c>
      <c r="M833" s="3">
        <v>3.25</v>
      </c>
      <c r="N833" s="3">
        <v>3.25</v>
      </c>
      <c r="O833" s="3">
        <v>3.2492</v>
      </c>
      <c r="P833" s="3">
        <v>3.2485</v>
      </c>
      <c r="Q833" s="3">
        <v>3.248</v>
      </c>
      <c r="R833" s="3">
        <v>3.2473</v>
      </c>
      <c r="S833" s="3">
        <v>3.2465</v>
      </c>
      <c r="T833" s="3">
        <v>3.2465</v>
      </c>
      <c r="U833" s="3">
        <v>3.2488</v>
      </c>
      <c r="V833" s="3">
        <v>3.246</v>
      </c>
      <c r="W833" s="3">
        <v>3.2453</v>
      </c>
      <c r="X833" s="3">
        <v>3.2449</v>
      </c>
      <c r="Y833" s="3">
        <v>3.2448</v>
      </c>
      <c r="Z833" s="3">
        <v>3.2441</v>
      </c>
      <c r="AA833" s="3">
        <v>3.2441</v>
      </c>
      <c r="AB833" s="3">
        <v>3.2436</v>
      </c>
      <c r="AC833" s="3">
        <v>3.2432</v>
      </c>
      <c r="AD833" s="3">
        <v>3.2429</v>
      </c>
      <c r="AE833" s="3">
        <v>3.2426</v>
      </c>
      <c r="AF833" s="3">
        <v>3.2419</v>
      </c>
      <c r="AG833" s="3">
        <v>3.2412</v>
      </c>
      <c r="AH833" s="3">
        <v>3.2407</v>
      </c>
      <c r="AI833" s="3">
        <v>3.2402</v>
      </c>
      <c r="AJ833" s="3">
        <v>3.2392</v>
      </c>
      <c r="AK833" s="3">
        <v>3.2338</v>
      </c>
      <c r="AL833" s="3">
        <v>3.2309</v>
      </c>
      <c r="AM833" s="3">
        <v>3.2295</v>
      </c>
      <c r="AN833" s="3">
        <v>3.2355</v>
      </c>
      <c r="AO833" s="3">
        <v>3.2346</v>
      </c>
      <c r="AP833" s="3">
        <v>3.2328</v>
      </c>
      <c r="AQ833" s="3">
        <v>3.2316</v>
      </c>
      <c r="AR833" s="3">
        <v>3.2297</v>
      </c>
      <c r="AS833" s="3">
        <v>3.2282</v>
      </c>
      <c r="AT833" s="3">
        <v>3.2262</v>
      </c>
      <c r="AU833" s="3">
        <v>3.2241</v>
      </c>
      <c r="AV833" s="3">
        <v>3.2216</v>
      </c>
      <c r="AW833" s="3">
        <v>3.2189</v>
      </c>
      <c r="AX833" s="3">
        <v>3.2165</v>
      </c>
      <c r="AY833" s="3">
        <v>3.2133</v>
      </c>
    </row>
    <row r="834" ht="15.75" customHeight="1">
      <c r="C834" s="1">
        <v>900.0</v>
      </c>
      <c r="D834" s="1">
        <v>2.5</v>
      </c>
      <c r="E834" s="41">
        <f t="shared" si="6"/>
        <v>0.625</v>
      </c>
      <c r="F834" s="3">
        <v>3.2522</v>
      </c>
      <c r="G834" s="3">
        <v>3.2541</v>
      </c>
      <c r="H834" s="3">
        <v>3.2534</v>
      </c>
      <c r="I834" s="3">
        <v>3.2529</v>
      </c>
      <c r="J834" s="3">
        <v>3.2522</v>
      </c>
      <c r="K834" s="3">
        <v>3.2515</v>
      </c>
      <c r="M834" s="3">
        <v>3.2495</v>
      </c>
      <c r="N834" s="3">
        <v>3.2497</v>
      </c>
      <c r="O834" s="3">
        <v>3.2487</v>
      </c>
      <c r="P834" s="3">
        <v>3.2482</v>
      </c>
      <c r="Q834" s="3">
        <v>3.2475</v>
      </c>
      <c r="R834" s="3">
        <v>3.247</v>
      </c>
      <c r="S834" s="3">
        <v>3.2461</v>
      </c>
      <c r="T834" s="3">
        <v>3.2461</v>
      </c>
      <c r="U834" s="3">
        <v>3.2485</v>
      </c>
      <c r="V834" s="3">
        <v>3.2456</v>
      </c>
      <c r="W834" s="3">
        <v>3.2449</v>
      </c>
      <c r="X834" s="3">
        <v>3.2446</v>
      </c>
      <c r="Y834" s="3">
        <v>3.2444</v>
      </c>
      <c r="Z834" s="3">
        <v>3.2438</v>
      </c>
      <c r="AA834" s="3">
        <v>3.2438</v>
      </c>
      <c r="AB834" s="3">
        <v>3.2432</v>
      </c>
      <c r="AC834" s="3">
        <v>3.2429</v>
      </c>
      <c r="AD834" s="3">
        <v>3.2426</v>
      </c>
      <c r="AE834" s="3">
        <v>3.2422</v>
      </c>
      <c r="AF834" s="3">
        <v>3.2416</v>
      </c>
      <c r="AG834" s="3">
        <v>3.2409</v>
      </c>
      <c r="AH834" s="3">
        <v>3.2404</v>
      </c>
      <c r="AI834" s="3">
        <v>3.2399</v>
      </c>
      <c r="AJ834" s="3">
        <v>3.239</v>
      </c>
      <c r="AK834" s="3">
        <v>3.2334</v>
      </c>
      <c r="AL834" s="3">
        <v>3.2306</v>
      </c>
      <c r="AM834" s="3">
        <v>3.2292</v>
      </c>
      <c r="AN834" s="3">
        <v>3.2351</v>
      </c>
      <c r="AO834" s="3">
        <v>3.2341</v>
      </c>
      <c r="AP834" s="3">
        <v>3.2324</v>
      </c>
      <c r="AQ834" s="3">
        <v>3.2311</v>
      </c>
      <c r="AR834" s="3">
        <v>3.2292</v>
      </c>
      <c r="AS834" s="3">
        <v>3.2277</v>
      </c>
      <c r="AT834" s="3">
        <v>3.2256</v>
      </c>
      <c r="AU834" s="3">
        <v>3.2236</v>
      </c>
      <c r="AV834" s="3">
        <v>3.2211</v>
      </c>
      <c r="AW834" s="3">
        <v>3.2184</v>
      </c>
      <c r="AX834" s="3">
        <v>3.216</v>
      </c>
      <c r="AY834" s="3">
        <v>3.2128</v>
      </c>
    </row>
    <row r="835" ht="15.75" customHeight="1">
      <c r="C835" s="1">
        <v>910.0</v>
      </c>
      <c r="D835" s="1">
        <v>2.5</v>
      </c>
      <c r="E835" s="41">
        <f t="shared" si="6"/>
        <v>0.6319444444</v>
      </c>
      <c r="F835" s="3">
        <v>3.2517</v>
      </c>
      <c r="G835" s="3">
        <v>3.2536</v>
      </c>
      <c r="H835" s="3">
        <v>3.2529</v>
      </c>
      <c r="I835" s="3">
        <v>3.2524</v>
      </c>
      <c r="J835" s="3">
        <v>3.2517</v>
      </c>
      <c r="K835" s="3">
        <v>3.251</v>
      </c>
      <c r="M835" s="3">
        <v>3.249</v>
      </c>
      <c r="N835" s="3">
        <v>3.2492</v>
      </c>
      <c r="O835" s="3">
        <v>3.2482</v>
      </c>
      <c r="P835" s="3">
        <v>3.2476</v>
      </c>
      <c r="Q835" s="3">
        <v>3.2471</v>
      </c>
      <c r="R835" s="3">
        <v>3.2466</v>
      </c>
      <c r="S835" s="3">
        <v>3.2458</v>
      </c>
      <c r="T835" s="3">
        <v>3.2458</v>
      </c>
      <c r="U835" s="3">
        <v>3.2482</v>
      </c>
      <c r="V835" s="3">
        <v>3.2453</v>
      </c>
      <c r="W835" s="3">
        <v>3.2446</v>
      </c>
      <c r="X835" s="3">
        <v>3.2443</v>
      </c>
      <c r="Y835" s="3">
        <v>3.2441</v>
      </c>
      <c r="Z835" s="3">
        <v>3.2436</v>
      </c>
      <c r="AA835" s="3">
        <v>3.2434</v>
      </c>
      <c r="AB835" s="3">
        <v>3.2431</v>
      </c>
      <c r="AC835" s="3">
        <v>3.2427</v>
      </c>
      <c r="AD835" s="3">
        <v>3.2424</v>
      </c>
      <c r="AE835" s="3">
        <v>3.2419</v>
      </c>
      <c r="AF835" s="3">
        <v>3.2412</v>
      </c>
      <c r="AG835" s="3">
        <v>3.2407</v>
      </c>
      <c r="AH835" s="3">
        <v>3.24</v>
      </c>
      <c r="AI835" s="3">
        <v>3.2395</v>
      </c>
      <c r="AJ835" s="3">
        <v>3.2385</v>
      </c>
      <c r="AK835" s="3">
        <v>3.2331</v>
      </c>
      <c r="AL835" s="3">
        <v>3.2302</v>
      </c>
      <c r="AM835" s="3">
        <v>3.2289</v>
      </c>
      <c r="AN835" s="3">
        <v>3.2348</v>
      </c>
      <c r="AO835" s="3">
        <v>3.2338</v>
      </c>
      <c r="AP835" s="3">
        <v>3.2321</v>
      </c>
      <c r="AQ835" s="3">
        <v>3.2307</v>
      </c>
      <c r="AR835" s="3">
        <v>3.2289</v>
      </c>
      <c r="AS835" s="3">
        <v>3.2272</v>
      </c>
      <c r="AT835" s="3">
        <v>3.2251</v>
      </c>
      <c r="AU835" s="3">
        <v>3.2231</v>
      </c>
      <c r="AV835" s="3">
        <v>3.2206</v>
      </c>
      <c r="AW835" s="3">
        <v>3.2177</v>
      </c>
      <c r="AX835" s="3">
        <v>3.2153</v>
      </c>
      <c r="AY835" s="3">
        <v>3.2121</v>
      </c>
    </row>
    <row r="836" ht="15.75" customHeight="1">
      <c r="C836" s="1">
        <v>920.0</v>
      </c>
      <c r="D836" s="1">
        <v>2.5</v>
      </c>
      <c r="E836" s="41">
        <f t="shared" si="6"/>
        <v>0.6388888889</v>
      </c>
      <c r="F836" s="3">
        <v>3.2512</v>
      </c>
      <c r="G836" s="3">
        <v>3.2531</v>
      </c>
      <c r="H836" s="3">
        <v>3.2522</v>
      </c>
      <c r="I836" s="3">
        <v>3.2517</v>
      </c>
      <c r="J836" s="3">
        <v>3.251</v>
      </c>
      <c r="K836" s="3">
        <v>3.2504</v>
      </c>
      <c r="M836" s="3">
        <v>3.2487</v>
      </c>
      <c r="N836" s="3">
        <v>3.2487</v>
      </c>
      <c r="O836" s="3">
        <v>3.2478</v>
      </c>
      <c r="P836" s="3">
        <v>3.2473</v>
      </c>
      <c r="Q836" s="3">
        <v>3.2468</v>
      </c>
      <c r="R836" s="3">
        <v>3.2461</v>
      </c>
      <c r="S836" s="3">
        <v>3.2454</v>
      </c>
      <c r="T836" s="3">
        <v>3.2454</v>
      </c>
      <c r="U836" s="3">
        <v>3.2478</v>
      </c>
      <c r="V836" s="3">
        <v>3.2449</v>
      </c>
      <c r="W836" s="3">
        <v>3.2443</v>
      </c>
      <c r="X836" s="3">
        <v>3.2439</v>
      </c>
      <c r="Y836" s="3">
        <v>3.2438</v>
      </c>
      <c r="Z836" s="3">
        <v>3.2432</v>
      </c>
      <c r="AA836" s="3">
        <v>3.2432</v>
      </c>
      <c r="AB836" s="3">
        <v>3.2427</v>
      </c>
      <c r="AC836" s="3">
        <v>3.2424</v>
      </c>
      <c r="AD836" s="3">
        <v>3.2421</v>
      </c>
      <c r="AE836" s="3">
        <v>3.2416</v>
      </c>
      <c r="AF836" s="3">
        <v>3.2409</v>
      </c>
      <c r="AG836" s="3">
        <v>3.2404</v>
      </c>
      <c r="AH836" s="3">
        <v>3.2397</v>
      </c>
      <c r="AI836" s="3">
        <v>3.2392</v>
      </c>
      <c r="AJ836" s="3">
        <v>3.2382</v>
      </c>
      <c r="AK836" s="3">
        <v>3.2328</v>
      </c>
      <c r="AL836" s="3">
        <v>3.2297</v>
      </c>
      <c r="AM836" s="3">
        <v>3.2285</v>
      </c>
      <c r="AN836" s="3">
        <v>3.2343</v>
      </c>
      <c r="AO836" s="3">
        <v>3.2334</v>
      </c>
      <c r="AP836" s="3">
        <v>3.2316</v>
      </c>
      <c r="AQ836" s="3">
        <v>3.2302</v>
      </c>
      <c r="AR836" s="3">
        <v>3.2284</v>
      </c>
      <c r="AS836" s="3">
        <v>3.2268</v>
      </c>
      <c r="AT836" s="3">
        <v>3.2246</v>
      </c>
      <c r="AU836" s="3">
        <v>3.2226</v>
      </c>
      <c r="AV836" s="3">
        <v>3.2201</v>
      </c>
      <c r="AW836" s="3">
        <v>3.2172</v>
      </c>
      <c r="AX836" s="3">
        <v>3.2148</v>
      </c>
      <c r="AY836" s="3">
        <v>3.2116</v>
      </c>
    </row>
    <row r="837" ht="15.75" customHeight="1">
      <c r="C837" s="1">
        <v>930.0</v>
      </c>
      <c r="D837" s="1">
        <v>2.5</v>
      </c>
      <c r="E837" s="41">
        <f t="shared" si="6"/>
        <v>0.6458333333</v>
      </c>
      <c r="F837" s="3">
        <v>3.2507</v>
      </c>
      <c r="G837" s="3">
        <v>3.2526</v>
      </c>
      <c r="H837" s="3">
        <v>3.2517</v>
      </c>
      <c r="I837" s="3">
        <v>3.2512</v>
      </c>
      <c r="J837" s="3">
        <v>3.2505</v>
      </c>
      <c r="K837" s="3">
        <v>3.2498</v>
      </c>
      <c r="M837" s="3">
        <v>3.2482</v>
      </c>
      <c r="N837" s="3">
        <v>3.2483</v>
      </c>
      <c r="O837" s="3">
        <v>3.2473</v>
      </c>
      <c r="P837" s="3">
        <v>3.2468</v>
      </c>
      <c r="Q837" s="3">
        <v>3.2463</v>
      </c>
      <c r="R837" s="3">
        <v>3.2458</v>
      </c>
      <c r="S837" s="3">
        <v>3.2451</v>
      </c>
      <c r="T837" s="3">
        <v>3.2451</v>
      </c>
      <c r="U837" s="3">
        <v>3.2475</v>
      </c>
      <c r="V837" s="3">
        <v>3.2446</v>
      </c>
      <c r="W837" s="3">
        <v>3.2441</v>
      </c>
      <c r="X837" s="3">
        <v>3.2436</v>
      </c>
      <c r="Y837" s="3">
        <v>3.2436</v>
      </c>
      <c r="Z837" s="3">
        <v>3.2429</v>
      </c>
      <c r="AA837" s="3">
        <v>3.2429</v>
      </c>
      <c r="AB837" s="3">
        <v>3.2424</v>
      </c>
      <c r="AC837" s="3">
        <v>3.2421</v>
      </c>
      <c r="AD837" s="3">
        <v>3.2417</v>
      </c>
      <c r="AE837" s="3">
        <v>3.2412</v>
      </c>
      <c r="AF837" s="3">
        <v>3.2407</v>
      </c>
      <c r="AG837" s="3">
        <v>3.24</v>
      </c>
      <c r="AH837" s="3">
        <v>3.2394</v>
      </c>
      <c r="AI837" s="3">
        <v>3.2388</v>
      </c>
      <c r="AJ837" s="3">
        <v>3.238</v>
      </c>
      <c r="AK837" s="3">
        <v>3.2324</v>
      </c>
      <c r="AL837" s="3">
        <v>3.2294</v>
      </c>
      <c r="AM837" s="3">
        <v>3.2282</v>
      </c>
      <c r="AN837" s="3">
        <v>3.2339</v>
      </c>
      <c r="AO837" s="3">
        <v>3.2329</v>
      </c>
      <c r="AP837" s="3">
        <v>3.2312</v>
      </c>
      <c r="AQ837" s="3">
        <v>3.2299</v>
      </c>
      <c r="AR837" s="3">
        <v>3.228</v>
      </c>
      <c r="AS837" s="3">
        <v>3.2263</v>
      </c>
      <c r="AT837" s="3">
        <v>3.2241</v>
      </c>
      <c r="AU837" s="3">
        <v>3.2221</v>
      </c>
      <c r="AV837" s="3">
        <v>3.2196</v>
      </c>
      <c r="AW837" s="3">
        <v>3.2167</v>
      </c>
      <c r="AX837" s="3">
        <v>3.2143</v>
      </c>
      <c r="AY837" s="3">
        <v>3.2109</v>
      </c>
    </row>
    <row r="838" ht="15.75" customHeight="1">
      <c r="C838" s="1">
        <v>940.0</v>
      </c>
      <c r="D838" s="1">
        <v>2.5</v>
      </c>
      <c r="E838" s="41">
        <f t="shared" si="6"/>
        <v>0.6527777778</v>
      </c>
      <c r="F838" s="3">
        <v>3.2502</v>
      </c>
      <c r="G838" s="3">
        <v>3.252</v>
      </c>
      <c r="H838" s="3">
        <v>3.2512</v>
      </c>
      <c r="I838" s="3">
        <v>3.2507</v>
      </c>
      <c r="J838" s="3">
        <v>3.25</v>
      </c>
      <c r="K838" s="3">
        <v>3.2493</v>
      </c>
      <c r="M838" s="3">
        <v>3.2476</v>
      </c>
      <c r="N838" s="3">
        <v>3.2478</v>
      </c>
      <c r="O838" s="3">
        <v>3.247</v>
      </c>
      <c r="P838" s="3">
        <v>3.2465</v>
      </c>
      <c r="Q838" s="3">
        <v>3.246</v>
      </c>
      <c r="R838" s="3">
        <v>3.2454</v>
      </c>
      <c r="S838" s="3">
        <v>3.2448</v>
      </c>
      <c r="T838" s="3">
        <v>3.2448</v>
      </c>
      <c r="U838" s="3">
        <v>3.2473</v>
      </c>
      <c r="V838" s="3">
        <v>3.2443</v>
      </c>
      <c r="W838" s="3">
        <v>3.2438</v>
      </c>
      <c r="X838" s="3">
        <v>3.2432</v>
      </c>
      <c r="Y838" s="3">
        <v>3.2432</v>
      </c>
      <c r="Z838" s="3">
        <v>3.2426</v>
      </c>
      <c r="AA838" s="3">
        <v>3.2426</v>
      </c>
      <c r="AB838" s="3">
        <v>3.2421</v>
      </c>
      <c r="AC838" s="3">
        <v>3.2417</v>
      </c>
      <c r="AD838" s="3">
        <v>3.2414</v>
      </c>
      <c r="AE838" s="3">
        <v>3.241</v>
      </c>
      <c r="AF838" s="3">
        <v>3.2404</v>
      </c>
      <c r="AG838" s="3">
        <v>3.2397</v>
      </c>
      <c r="AH838" s="3">
        <v>3.239</v>
      </c>
      <c r="AI838" s="3">
        <v>3.2385</v>
      </c>
      <c r="AJ838" s="3">
        <v>3.2377</v>
      </c>
      <c r="AK838" s="3">
        <v>3.2321</v>
      </c>
      <c r="AL838" s="3">
        <v>3.229</v>
      </c>
      <c r="AM838" s="3">
        <v>3.2277</v>
      </c>
      <c r="AN838" s="3">
        <v>3.2336</v>
      </c>
      <c r="AO838" s="3">
        <v>3.2326</v>
      </c>
      <c r="AP838" s="3">
        <v>3.2307</v>
      </c>
      <c r="AQ838" s="3">
        <v>3.2294</v>
      </c>
      <c r="AR838" s="3">
        <v>3.2275</v>
      </c>
      <c r="AS838" s="3">
        <v>3.226</v>
      </c>
      <c r="AT838" s="3">
        <v>3.2236</v>
      </c>
      <c r="AU838" s="3">
        <v>3.2216</v>
      </c>
      <c r="AV838" s="3">
        <v>3.219</v>
      </c>
      <c r="AW838" s="3">
        <v>3.2162</v>
      </c>
      <c r="AX838" s="3">
        <v>3.2136</v>
      </c>
      <c r="AY838" s="3">
        <v>3.2104</v>
      </c>
    </row>
    <row r="839" ht="15.75" customHeight="1">
      <c r="C839" s="1">
        <v>950.0</v>
      </c>
      <c r="D839" s="1">
        <v>2.5</v>
      </c>
      <c r="E839" s="41">
        <f t="shared" si="6"/>
        <v>0.6597222222</v>
      </c>
      <c r="F839" s="3">
        <v>3.2497</v>
      </c>
      <c r="G839" s="3">
        <v>3.2515</v>
      </c>
      <c r="H839" s="3">
        <v>3.2507</v>
      </c>
      <c r="I839" s="3">
        <v>3.2502</v>
      </c>
      <c r="J839" s="3">
        <v>3.2495</v>
      </c>
      <c r="K839" s="3">
        <v>3.249</v>
      </c>
      <c r="M839" s="3">
        <v>3.2471</v>
      </c>
      <c r="N839" s="3">
        <v>3.2475</v>
      </c>
      <c r="O839" s="3">
        <v>3.2465</v>
      </c>
      <c r="P839" s="3">
        <v>3.2461</v>
      </c>
      <c r="Q839" s="3">
        <v>3.2456</v>
      </c>
      <c r="R839" s="3">
        <v>3.2451</v>
      </c>
      <c r="S839" s="3">
        <v>3.2444</v>
      </c>
      <c r="T839" s="3">
        <v>3.2444</v>
      </c>
      <c r="U839" s="3">
        <v>3.247</v>
      </c>
      <c r="V839" s="3">
        <v>3.2439</v>
      </c>
      <c r="W839" s="3">
        <v>3.2434</v>
      </c>
      <c r="X839" s="3">
        <v>3.2431</v>
      </c>
      <c r="Y839" s="3">
        <v>3.2429</v>
      </c>
      <c r="Z839" s="3">
        <v>3.2424</v>
      </c>
      <c r="AA839" s="3">
        <v>3.2422</v>
      </c>
      <c r="AB839" s="3">
        <v>3.2419</v>
      </c>
      <c r="AC839" s="3">
        <v>3.2414</v>
      </c>
      <c r="AD839" s="3">
        <v>3.2412</v>
      </c>
      <c r="AE839" s="3">
        <v>3.2407</v>
      </c>
      <c r="AF839" s="3">
        <v>3.24</v>
      </c>
      <c r="AG839" s="3">
        <v>3.2394</v>
      </c>
      <c r="AH839" s="3">
        <v>3.2388</v>
      </c>
      <c r="AI839" s="3">
        <v>3.2382</v>
      </c>
      <c r="AJ839" s="3">
        <v>3.2373</v>
      </c>
      <c r="AK839" s="3">
        <v>3.2317</v>
      </c>
      <c r="AL839" s="3">
        <v>3.2287</v>
      </c>
      <c r="AM839" s="3">
        <v>3.2273</v>
      </c>
      <c r="AN839" s="3">
        <v>3.2333</v>
      </c>
      <c r="AO839" s="3">
        <v>3.2322</v>
      </c>
      <c r="AP839" s="3">
        <v>3.2304</v>
      </c>
      <c r="AQ839" s="3">
        <v>3.229</v>
      </c>
      <c r="AR839" s="3">
        <v>3.227</v>
      </c>
      <c r="AS839" s="3">
        <v>3.2255</v>
      </c>
      <c r="AT839" s="3">
        <v>3.2231</v>
      </c>
      <c r="AU839" s="3">
        <v>3.2211</v>
      </c>
      <c r="AV839" s="3">
        <v>3.2184</v>
      </c>
      <c r="AW839" s="3">
        <v>3.2157</v>
      </c>
      <c r="AX839" s="3">
        <v>3.2131</v>
      </c>
      <c r="AY839" s="3">
        <v>3.2097</v>
      </c>
    </row>
    <row r="840" ht="15.75" customHeight="1">
      <c r="C840" s="1">
        <v>960.0</v>
      </c>
      <c r="D840" s="1">
        <v>2.5</v>
      </c>
      <c r="E840" s="41">
        <f t="shared" si="6"/>
        <v>0.6666666667</v>
      </c>
      <c r="F840" s="3">
        <v>3.2492</v>
      </c>
      <c r="G840" s="3">
        <v>3.251</v>
      </c>
      <c r="H840" s="3">
        <v>3.2502</v>
      </c>
      <c r="I840" s="3">
        <v>3.2497</v>
      </c>
      <c r="J840" s="3">
        <v>3.249</v>
      </c>
      <c r="K840" s="3">
        <v>3.2485</v>
      </c>
      <c r="M840" s="3">
        <v>3.2468</v>
      </c>
      <c r="N840" s="3">
        <v>3.247</v>
      </c>
      <c r="O840" s="3">
        <v>3.2461</v>
      </c>
      <c r="P840" s="3">
        <v>3.2458</v>
      </c>
      <c r="Q840" s="3">
        <v>3.2453</v>
      </c>
      <c r="R840" s="3">
        <v>3.2448</v>
      </c>
      <c r="S840" s="3">
        <v>3.2441</v>
      </c>
      <c r="T840" s="3">
        <v>3.2441</v>
      </c>
      <c r="U840" s="3">
        <v>3.2466</v>
      </c>
      <c r="V840" s="3">
        <v>3.2438</v>
      </c>
      <c r="W840" s="3">
        <v>3.2431</v>
      </c>
      <c r="X840" s="3">
        <v>3.2427</v>
      </c>
      <c r="Y840" s="3">
        <v>3.2427</v>
      </c>
      <c r="Z840" s="3">
        <v>3.2421</v>
      </c>
      <c r="AA840" s="3">
        <v>3.2421</v>
      </c>
      <c r="AB840" s="3">
        <v>3.2416</v>
      </c>
      <c r="AC840" s="3">
        <v>3.241</v>
      </c>
      <c r="AD840" s="3">
        <v>3.2409</v>
      </c>
      <c r="AE840" s="3">
        <v>3.2404</v>
      </c>
      <c r="AF840" s="3">
        <v>3.2397</v>
      </c>
      <c r="AG840" s="3">
        <v>3.239</v>
      </c>
      <c r="AH840" s="3">
        <v>3.2385</v>
      </c>
      <c r="AI840" s="3">
        <v>3.2378</v>
      </c>
      <c r="AJ840" s="3">
        <v>3.237</v>
      </c>
      <c r="AK840" s="3">
        <v>3.2314</v>
      </c>
      <c r="AL840" s="3">
        <v>3.2284</v>
      </c>
      <c r="AM840" s="3">
        <v>3.227</v>
      </c>
      <c r="AN840" s="3">
        <v>3.2328</v>
      </c>
      <c r="AO840" s="3">
        <v>3.2319</v>
      </c>
      <c r="AP840" s="3">
        <v>3.23</v>
      </c>
      <c r="AQ840" s="3">
        <v>3.2285</v>
      </c>
      <c r="AR840" s="3">
        <v>3.2267</v>
      </c>
      <c r="AS840" s="3">
        <v>3.225</v>
      </c>
      <c r="AT840" s="3">
        <v>3.2226</v>
      </c>
      <c r="AU840" s="3">
        <v>3.2206</v>
      </c>
      <c r="AV840" s="3">
        <v>3.2179</v>
      </c>
      <c r="AW840" s="3">
        <v>3.215</v>
      </c>
      <c r="AX840" s="3">
        <v>3.2124</v>
      </c>
      <c r="AY840" s="3">
        <v>3.2092</v>
      </c>
    </row>
    <row r="841" ht="15.75" customHeight="1">
      <c r="C841" s="1">
        <v>970.0</v>
      </c>
      <c r="D841" s="1">
        <v>2.5</v>
      </c>
      <c r="E841" s="41">
        <f t="shared" si="6"/>
        <v>0.6736111111</v>
      </c>
      <c r="F841" s="3">
        <v>3.2487</v>
      </c>
      <c r="G841" s="3">
        <v>3.2505</v>
      </c>
      <c r="H841" s="3">
        <v>3.2497</v>
      </c>
      <c r="I841" s="3">
        <v>3.2492</v>
      </c>
      <c r="J841" s="3">
        <v>3.2487</v>
      </c>
      <c r="K841" s="3">
        <v>3.248</v>
      </c>
      <c r="M841" s="3">
        <v>3.2463</v>
      </c>
      <c r="N841" s="3">
        <v>3.2466</v>
      </c>
      <c r="O841" s="3">
        <v>3.2458</v>
      </c>
      <c r="P841" s="3">
        <v>3.2453</v>
      </c>
      <c r="Q841" s="3">
        <v>3.2449</v>
      </c>
      <c r="R841" s="3">
        <v>3.2444</v>
      </c>
      <c r="S841" s="3">
        <v>3.2438</v>
      </c>
      <c r="T841" s="3">
        <v>3.2438</v>
      </c>
      <c r="U841" s="3">
        <v>3.2463</v>
      </c>
      <c r="V841" s="3">
        <v>3.2434</v>
      </c>
      <c r="W841" s="3">
        <v>3.2427</v>
      </c>
      <c r="X841" s="3">
        <v>3.2424</v>
      </c>
      <c r="Y841" s="3">
        <v>3.2424</v>
      </c>
      <c r="Z841" s="3">
        <v>3.2417</v>
      </c>
      <c r="AA841" s="3">
        <v>3.2417</v>
      </c>
      <c r="AB841" s="3">
        <v>3.2412</v>
      </c>
      <c r="AC841" s="3">
        <v>3.2409</v>
      </c>
      <c r="AD841" s="3">
        <v>3.2405</v>
      </c>
      <c r="AE841" s="3">
        <v>3.24</v>
      </c>
      <c r="AF841" s="3">
        <v>3.2394</v>
      </c>
      <c r="AG841" s="3">
        <v>3.2387</v>
      </c>
      <c r="AH841" s="3">
        <v>3.2382</v>
      </c>
      <c r="AI841" s="3">
        <v>3.2377</v>
      </c>
      <c r="AJ841" s="3">
        <v>3.2366</v>
      </c>
      <c r="AK841" s="3">
        <v>3.2311</v>
      </c>
      <c r="AL841" s="3">
        <v>3.228</v>
      </c>
      <c r="AM841" s="3">
        <v>3.2267</v>
      </c>
      <c r="AN841" s="3">
        <v>3.2324</v>
      </c>
      <c r="AO841" s="3">
        <v>3.2314</v>
      </c>
      <c r="AP841" s="3">
        <v>3.2295</v>
      </c>
      <c r="AQ841" s="3">
        <v>3.2282</v>
      </c>
      <c r="AR841" s="3">
        <v>3.2262</v>
      </c>
      <c r="AS841" s="3">
        <v>3.2245</v>
      </c>
      <c r="AT841" s="3">
        <v>3.2221</v>
      </c>
      <c r="AU841" s="3">
        <v>3.2201</v>
      </c>
      <c r="AV841" s="3">
        <v>3.2174</v>
      </c>
      <c r="AW841" s="3">
        <v>3.2145</v>
      </c>
      <c r="AX841" s="3">
        <v>3.2119</v>
      </c>
      <c r="AY841" s="3">
        <v>3.2086</v>
      </c>
    </row>
    <row r="842" ht="15.75" customHeight="1">
      <c r="C842" s="1">
        <v>980.0</v>
      </c>
      <c r="D842" s="1">
        <v>2.5</v>
      </c>
      <c r="E842" s="41">
        <f t="shared" si="6"/>
        <v>0.6805555556</v>
      </c>
      <c r="F842" s="3">
        <v>3.2483</v>
      </c>
      <c r="G842" s="3">
        <v>3.25</v>
      </c>
      <c r="H842" s="3">
        <v>3.2492</v>
      </c>
      <c r="I842" s="3">
        <v>3.2487</v>
      </c>
      <c r="J842" s="3">
        <v>3.2482</v>
      </c>
      <c r="K842" s="3">
        <v>3.2476</v>
      </c>
      <c r="M842" s="3">
        <v>3.246</v>
      </c>
      <c r="N842" s="3">
        <v>3.2461</v>
      </c>
      <c r="O842" s="3">
        <v>3.2453</v>
      </c>
      <c r="P842" s="3">
        <v>3.2449</v>
      </c>
      <c r="Q842" s="3">
        <v>3.2444</v>
      </c>
      <c r="R842" s="3">
        <v>3.2441</v>
      </c>
      <c r="S842" s="3">
        <v>3.2434</v>
      </c>
      <c r="T842" s="3">
        <v>3.2434</v>
      </c>
      <c r="U842" s="3">
        <v>3.246</v>
      </c>
      <c r="V842" s="3">
        <v>3.2431</v>
      </c>
      <c r="W842" s="3">
        <v>3.2424</v>
      </c>
      <c r="X842" s="3">
        <v>3.2421</v>
      </c>
      <c r="Y842" s="3">
        <v>3.2421</v>
      </c>
      <c r="Z842" s="3">
        <v>3.2416</v>
      </c>
      <c r="AA842" s="3">
        <v>3.2414</v>
      </c>
      <c r="AB842" s="3">
        <v>3.2409</v>
      </c>
      <c r="AC842" s="3">
        <v>3.2405</v>
      </c>
      <c r="AD842" s="3">
        <v>3.2402</v>
      </c>
      <c r="AE842" s="3">
        <v>3.2397</v>
      </c>
      <c r="AF842" s="3">
        <v>3.239</v>
      </c>
      <c r="AG842" s="3">
        <v>3.2385</v>
      </c>
      <c r="AH842" s="3">
        <v>3.2378</v>
      </c>
      <c r="AI842" s="3">
        <v>3.2372</v>
      </c>
      <c r="AJ842" s="3">
        <v>3.2363</v>
      </c>
      <c r="AK842" s="3">
        <v>3.2307</v>
      </c>
      <c r="AL842" s="3">
        <v>3.2275</v>
      </c>
      <c r="AM842" s="3">
        <v>3.2262</v>
      </c>
      <c r="AN842" s="3">
        <v>3.2321</v>
      </c>
      <c r="AO842" s="3">
        <v>3.2311</v>
      </c>
      <c r="AP842" s="3">
        <v>3.2292</v>
      </c>
      <c r="AQ842" s="3">
        <v>3.2277</v>
      </c>
      <c r="AR842" s="3">
        <v>3.2258</v>
      </c>
      <c r="AS842" s="3">
        <v>3.224</v>
      </c>
      <c r="AT842" s="3">
        <v>3.2216</v>
      </c>
      <c r="AU842" s="3">
        <v>3.2196</v>
      </c>
      <c r="AV842" s="3">
        <v>3.2168</v>
      </c>
      <c r="AW842" s="3">
        <v>3.214</v>
      </c>
      <c r="AX842" s="3">
        <v>3.2113</v>
      </c>
      <c r="AY842" s="3">
        <v>3.2079</v>
      </c>
    </row>
    <row r="843" ht="15.75" customHeight="1">
      <c r="C843" s="1">
        <v>990.0</v>
      </c>
      <c r="D843" s="1">
        <v>2.5</v>
      </c>
      <c r="E843" s="41">
        <f t="shared" si="6"/>
        <v>0.6875</v>
      </c>
      <c r="F843" s="3">
        <v>3.2478</v>
      </c>
      <c r="G843" s="3">
        <v>3.2495</v>
      </c>
      <c r="H843" s="3">
        <v>3.2487</v>
      </c>
      <c r="I843" s="3">
        <v>3.2482</v>
      </c>
      <c r="J843" s="3">
        <v>3.2476</v>
      </c>
      <c r="K843" s="3">
        <v>3.2471</v>
      </c>
      <c r="M843" s="3">
        <v>3.2454</v>
      </c>
      <c r="N843" s="3">
        <v>3.2458</v>
      </c>
      <c r="O843" s="3">
        <v>3.2449</v>
      </c>
      <c r="P843" s="3">
        <v>3.2446</v>
      </c>
      <c r="Q843" s="3">
        <v>3.2441</v>
      </c>
      <c r="R843" s="3">
        <v>3.2438</v>
      </c>
      <c r="S843" s="3">
        <v>3.2431</v>
      </c>
      <c r="T843" s="3">
        <v>3.2431</v>
      </c>
      <c r="U843" s="3">
        <v>3.2456</v>
      </c>
      <c r="V843" s="3">
        <v>3.2427</v>
      </c>
      <c r="W843" s="3">
        <v>3.2422</v>
      </c>
      <c r="X843" s="3">
        <v>3.2417</v>
      </c>
      <c r="Y843" s="3">
        <v>3.2417</v>
      </c>
      <c r="Z843" s="3">
        <v>3.2412</v>
      </c>
      <c r="AA843" s="3">
        <v>3.241</v>
      </c>
      <c r="AB843" s="3">
        <v>3.2405</v>
      </c>
      <c r="AC843" s="3">
        <v>3.2402</v>
      </c>
      <c r="AD843" s="3">
        <v>3.2399</v>
      </c>
      <c r="AE843" s="3">
        <v>3.2394</v>
      </c>
      <c r="AF843" s="3">
        <v>3.2387</v>
      </c>
      <c r="AG843" s="3">
        <v>3.2382</v>
      </c>
      <c r="AH843" s="3">
        <v>3.2375</v>
      </c>
      <c r="AI843" s="3">
        <v>3.237</v>
      </c>
      <c r="AJ843" s="3">
        <v>3.236</v>
      </c>
      <c r="AK843" s="3">
        <v>3.2304</v>
      </c>
      <c r="AL843" s="3">
        <v>3.2272</v>
      </c>
      <c r="AM843" s="3">
        <v>3.2258</v>
      </c>
      <c r="AN843" s="3">
        <v>3.2317</v>
      </c>
      <c r="AO843" s="3">
        <v>3.2307</v>
      </c>
      <c r="AP843" s="3">
        <v>3.2287</v>
      </c>
      <c r="AQ843" s="3">
        <v>3.2272</v>
      </c>
      <c r="AR843" s="3">
        <v>3.2253</v>
      </c>
      <c r="AS843" s="3">
        <v>3.2236</v>
      </c>
      <c r="AT843" s="3">
        <v>3.2211</v>
      </c>
      <c r="AU843" s="3">
        <v>3.219</v>
      </c>
      <c r="AV843" s="3">
        <v>3.2163</v>
      </c>
      <c r="AW843" s="3">
        <v>3.2133</v>
      </c>
      <c r="AX843" s="3">
        <v>3.2108</v>
      </c>
      <c r="AY843" s="3">
        <v>3.2074</v>
      </c>
    </row>
    <row r="844" ht="15.75" customHeight="1">
      <c r="C844" s="1">
        <v>1000.0</v>
      </c>
      <c r="D844" s="1">
        <v>2.5</v>
      </c>
      <c r="E844" s="41">
        <f t="shared" si="6"/>
        <v>0.6944444444</v>
      </c>
      <c r="F844" s="3">
        <v>3.2473</v>
      </c>
      <c r="G844" s="3">
        <v>3.249</v>
      </c>
      <c r="H844" s="3">
        <v>3.2482</v>
      </c>
      <c r="I844" s="3">
        <v>3.2478</v>
      </c>
      <c r="J844" s="3">
        <v>3.2471</v>
      </c>
      <c r="K844" s="3">
        <v>3.2466</v>
      </c>
      <c r="M844" s="3">
        <v>3.2451</v>
      </c>
      <c r="N844" s="3">
        <v>3.2454</v>
      </c>
      <c r="O844" s="3">
        <v>3.2446</v>
      </c>
      <c r="P844" s="3">
        <v>3.2443</v>
      </c>
      <c r="Q844" s="3">
        <v>3.2438</v>
      </c>
      <c r="R844" s="3">
        <v>3.2434</v>
      </c>
      <c r="S844" s="3">
        <v>3.2427</v>
      </c>
      <c r="T844" s="3">
        <v>3.2427</v>
      </c>
      <c r="U844" s="3">
        <v>3.2454</v>
      </c>
      <c r="V844" s="3">
        <v>3.2424</v>
      </c>
      <c r="W844" s="3">
        <v>3.2419</v>
      </c>
      <c r="X844" s="3">
        <v>3.2414</v>
      </c>
      <c r="Y844" s="3">
        <v>3.2414</v>
      </c>
      <c r="Z844" s="3">
        <v>3.2409</v>
      </c>
      <c r="AA844" s="3">
        <v>3.2409</v>
      </c>
      <c r="AB844" s="3">
        <v>3.2404</v>
      </c>
      <c r="AC844" s="3">
        <v>3.2399</v>
      </c>
      <c r="AD844" s="3">
        <v>3.2395</v>
      </c>
      <c r="AE844" s="3">
        <v>3.239</v>
      </c>
      <c r="AF844" s="3">
        <v>3.2383</v>
      </c>
      <c r="AG844" s="3">
        <v>3.2378</v>
      </c>
      <c r="AH844" s="3">
        <v>3.2372</v>
      </c>
      <c r="AI844" s="3">
        <v>3.2366</v>
      </c>
      <c r="AJ844" s="3">
        <v>3.2356</v>
      </c>
      <c r="AK844" s="3">
        <v>3.2299</v>
      </c>
      <c r="AL844" s="3">
        <v>3.2268</v>
      </c>
      <c r="AM844" s="3">
        <v>3.2255</v>
      </c>
      <c r="AN844" s="3">
        <v>3.2312</v>
      </c>
      <c r="AO844" s="3">
        <v>3.2302</v>
      </c>
      <c r="AP844" s="3">
        <v>3.2284</v>
      </c>
      <c r="AQ844" s="3">
        <v>3.2268</v>
      </c>
      <c r="AR844" s="3">
        <v>3.2248</v>
      </c>
      <c r="AS844" s="3">
        <v>3.2231</v>
      </c>
      <c r="AT844" s="3">
        <v>3.2206</v>
      </c>
      <c r="AU844" s="3">
        <v>3.2185</v>
      </c>
      <c r="AV844" s="3">
        <v>3.2158</v>
      </c>
      <c r="AW844" s="3">
        <v>3.2128</v>
      </c>
      <c r="AX844" s="3">
        <v>3.2102</v>
      </c>
      <c r="AY844" s="3">
        <v>3.2067</v>
      </c>
    </row>
    <row r="845" ht="15.75" customHeight="1">
      <c r="C845" s="1">
        <v>1010.0</v>
      </c>
      <c r="D845" s="1">
        <v>2.5</v>
      </c>
      <c r="E845" s="41">
        <f t="shared" si="6"/>
        <v>0.7013888889</v>
      </c>
      <c r="F845" s="3">
        <v>3.2468</v>
      </c>
      <c r="G845" s="3">
        <v>3.2485</v>
      </c>
      <c r="H845" s="3">
        <v>3.2478</v>
      </c>
      <c r="I845" s="3">
        <v>3.2473</v>
      </c>
      <c r="J845" s="3">
        <v>3.2468</v>
      </c>
      <c r="K845" s="3">
        <v>3.2463</v>
      </c>
      <c r="M845" s="3">
        <v>3.2448</v>
      </c>
      <c r="N845" s="3">
        <v>3.2449</v>
      </c>
      <c r="O845" s="3">
        <v>3.2443</v>
      </c>
      <c r="P845" s="3">
        <v>3.2439</v>
      </c>
      <c r="Q845" s="3">
        <v>3.2434</v>
      </c>
      <c r="R845" s="3">
        <v>3.2431</v>
      </c>
      <c r="S845" s="3">
        <v>3.2424</v>
      </c>
      <c r="T845" s="3">
        <v>3.2426</v>
      </c>
      <c r="U845" s="3">
        <v>3.2451</v>
      </c>
      <c r="V845" s="3">
        <v>3.2422</v>
      </c>
      <c r="W845" s="3">
        <v>3.2416</v>
      </c>
      <c r="X845" s="3">
        <v>3.2412</v>
      </c>
      <c r="Y845" s="3">
        <v>3.2412</v>
      </c>
      <c r="Z845" s="3">
        <v>3.2405</v>
      </c>
      <c r="AA845" s="3">
        <v>3.2405</v>
      </c>
      <c r="AB845" s="3">
        <v>3.24</v>
      </c>
      <c r="AC845" s="3">
        <v>3.2397</v>
      </c>
      <c r="AD845" s="3">
        <v>3.2392</v>
      </c>
      <c r="AE845" s="3">
        <v>3.2388</v>
      </c>
      <c r="AF845" s="3">
        <v>3.2382</v>
      </c>
      <c r="AG845" s="3">
        <v>3.2375</v>
      </c>
      <c r="AH845" s="3">
        <v>3.2368</v>
      </c>
      <c r="AI845" s="3">
        <v>3.2363</v>
      </c>
      <c r="AJ845" s="3">
        <v>3.2353</v>
      </c>
      <c r="AK845" s="3">
        <v>3.2295</v>
      </c>
      <c r="AL845" s="3">
        <v>3.2265</v>
      </c>
      <c r="AM845" s="3">
        <v>3.225</v>
      </c>
      <c r="AN845" s="3">
        <v>3.2309</v>
      </c>
      <c r="AO845" s="3">
        <v>3.2299</v>
      </c>
      <c r="AP845" s="3">
        <v>3.2278</v>
      </c>
      <c r="AQ845" s="3">
        <v>3.2265</v>
      </c>
      <c r="AR845" s="3">
        <v>3.2243</v>
      </c>
      <c r="AS845" s="3">
        <v>3.2226</v>
      </c>
      <c r="AT845" s="3">
        <v>3.2201</v>
      </c>
      <c r="AU845" s="3">
        <v>3.218</v>
      </c>
      <c r="AV845" s="3">
        <v>3.2153</v>
      </c>
      <c r="AW845" s="3">
        <v>3.2123</v>
      </c>
      <c r="AX845" s="3">
        <v>3.2096</v>
      </c>
      <c r="AY845" s="3">
        <v>3.2062</v>
      </c>
    </row>
    <row r="846" ht="15.75" customHeight="1">
      <c r="C846" s="1">
        <v>1020.0</v>
      </c>
      <c r="D846" s="1">
        <v>2.5</v>
      </c>
      <c r="E846" s="41">
        <f t="shared" si="6"/>
        <v>0.7083333333</v>
      </c>
      <c r="F846" s="3">
        <v>3.2463</v>
      </c>
      <c r="G846" s="3">
        <v>3.2482</v>
      </c>
      <c r="H846" s="3">
        <v>3.2473</v>
      </c>
      <c r="I846" s="3">
        <v>3.2468</v>
      </c>
      <c r="J846" s="3">
        <v>3.2463</v>
      </c>
      <c r="K846" s="3">
        <v>3.2458</v>
      </c>
      <c r="M846" s="3">
        <v>3.2443</v>
      </c>
      <c r="N846" s="3">
        <v>3.2446</v>
      </c>
      <c r="O846" s="3">
        <v>3.2439</v>
      </c>
      <c r="P846" s="3">
        <v>3.2436</v>
      </c>
      <c r="Q846" s="3">
        <v>3.2431</v>
      </c>
      <c r="R846" s="3">
        <v>3.2427</v>
      </c>
      <c r="S846" s="3">
        <v>3.2421</v>
      </c>
      <c r="T846" s="3">
        <v>3.2422</v>
      </c>
      <c r="U846" s="3">
        <v>3.2448</v>
      </c>
      <c r="V846" s="3">
        <v>3.2419</v>
      </c>
      <c r="W846" s="3">
        <v>3.2412</v>
      </c>
      <c r="X846" s="3">
        <v>3.2409</v>
      </c>
      <c r="Y846" s="3">
        <v>3.2409</v>
      </c>
      <c r="Z846" s="3">
        <v>3.2404</v>
      </c>
      <c r="AA846" s="3">
        <v>3.2402</v>
      </c>
      <c r="AB846" s="3">
        <v>3.2397</v>
      </c>
      <c r="AC846" s="3">
        <v>3.2394</v>
      </c>
      <c r="AD846" s="3">
        <v>3.239</v>
      </c>
      <c r="AE846" s="3">
        <v>3.2385</v>
      </c>
      <c r="AF846" s="3">
        <v>3.2378</v>
      </c>
      <c r="AG846" s="3">
        <v>3.2372</v>
      </c>
      <c r="AH846" s="3">
        <v>3.2365</v>
      </c>
      <c r="AI846" s="3">
        <v>3.236</v>
      </c>
      <c r="AJ846" s="3">
        <v>3.235</v>
      </c>
      <c r="AK846" s="3">
        <v>3.2292</v>
      </c>
      <c r="AL846" s="3">
        <v>3.2262</v>
      </c>
      <c r="AM846" s="3">
        <v>3.2246</v>
      </c>
      <c r="AN846" s="3">
        <v>3.2306</v>
      </c>
      <c r="AO846" s="3">
        <v>3.2294</v>
      </c>
      <c r="AP846" s="3">
        <v>3.2275</v>
      </c>
      <c r="AQ846" s="3">
        <v>3.226</v>
      </c>
      <c r="AR846" s="3">
        <v>3.224</v>
      </c>
      <c r="AS846" s="3">
        <v>3.2221</v>
      </c>
      <c r="AT846" s="3">
        <v>3.2196</v>
      </c>
      <c r="AU846" s="3">
        <v>3.2175</v>
      </c>
      <c r="AV846" s="3">
        <v>3.2146</v>
      </c>
      <c r="AW846" s="3">
        <v>3.2118</v>
      </c>
      <c r="AX846" s="3">
        <v>3.2091</v>
      </c>
      <c r="AY846" s="3">
        <v>3.2055</v>
      </c>
    </row>
    <row r="847" ht="15.75" customHeight="1">
      <c r="C847" s="1">
        <v>1030.0</v>
      </c>
      <c r="D847" s="1">
        <v>2.5</v>
      </c>
      <c r="E847" s="41">
        <f t="shared" si="6"/>
        <v>0.7152777778</v>
      </c>
      <c r="F847" s="3">
        <v>3.246</v>
      </c>
      <c r="G847" s="3">
        <v>3.2476</v>
      </c>
      <c r="H847" s="3">
        <v>3.2468</v>
      </c>
      <c r="I847" s="3">
        <v>3.2465</v>
      </c>
      <c r="J847" s="3">
        <v>3.246</v>
      </c>
      <c r="K847" s="3">
        <v>3.2454</v>
      </c>
      <c r="M847" s="3">
        <v>3.2439</v>
      </c>
      <c r="N847" s="3">
        <v>3.2443</v>
      </c>
      <c r="O847" s="3">
        <v>3.2436</v>
      </c>
      <c r="P847" s="3">
        <v>3.2432</v>
      </c>
      <c r="Q847" s="3">
        <v>3.2427</v>
      </c>
      <c r="R847" s="3">
        <v>3.2424</v>
      </c>
      <c r="S847" s="3">
        <v>3.2419</v>
      </c>
      <c r="T847" s="3">
        <v>3.2419</v>
      </c>
      <c r="U847" s="3">
        <v>3.2446</v>
      </c>
      <c r="V847" s="3">
        <v>3.2416</v>
      </c>
      <c r="W847" s="3">
        <v>3.241</v>
      </c>
      <c r="X847" s="3">
        <v>3.2405</v>
      </c>
      <c r="Y847" s="3">
        <v>3.2405</v>
      </c>
      <c r="Z847" s="3">
        <v>3.24</v>
      </c>
      <c r="AA847" s="3">
        <v>3.2399</v>
      </c>
      <c r="AB847" s="3">
        <v>3.2394</v>
      </c>
      <c r="AC847" s="3">
        <v>3.239</v>
      </c>
      <c r="AD847" s="3">
        <v>3.2387</v>
      </c>
      <c r="AE847" s="3">
        <v>3.2382</v>
      </c>
      <c r="AF847" s="3">
        <v>3.2373</v>
      </c>
      <c r="AG847" s="3">
        <v>3.2368</v>
      </c>
      <c r="AH847" s="3">
        <v>3.2361</v>
      </c>
      <c r="AI847" s="3">
        <v>3.2356</v>
      </c>
      <c r="AJ847" s="3">
        <v>3.2346</v>
      </c>
      <c r="AK847" s="3">
        <v>3.2289</v>
      </c>
      <c r="AL847" s="3">
        <v>3.2256</v>
      </c>
      <c r="AM847" s="3">
        <v>3.2243</v>
      </c>
      <c r="AN847" s="3">
        <v>3.23</v>
      </c>
      <c r="AO847" s="3">
        <v>3.229</v>
      </c>
      <c r="AP847" s="3">
        <v>3.227</v>
      </c>
      <c r="AQ847" s="3">
        <v>3.2255</v>
      </c>
      <c r="AR847" s="3">
        <v>3.2234</v>
      </c>
      <c r="AS847" s="3">
        <v>3.2216</v>
      </c>
      <c r="AT847" s="3">
        <v>3.219</v>
      </c>
      <c r="AU847" s="3">
        <v>3.217</v>
      </c>
      <c r="AV847" s="3">
        <v>3.2141</v>
      </c>
      <c r="AW847" s="3">
        <v>3.2111</v>
      </c>
      <c r="AX847" s="3">
        <v>3.2084</v>
      </c>
      <c r="AY847" s="3">
        <v>3.205</v>
      </c>
    </row>
    <row r="848" ht="15.75" customHeight="1">
      <c r="C848" s="1">
        <v>1040.0</v>
      </c>
      <c r="D848" s="1">
        <v>2.5</v>
      </c>
      <c r="E848" s="41">
        <f t="shared" si="6"/>
        <v>0.7222222222</v>
      </c>
      <c r="F848" s="3">
        <v>3.2454</v>
      </c>
      <c r="G848" s="3">
        <v>3.2471</v>
      </c>
      <c r="H848" s="3">
        <v>3.2463</v>
      </c>
      <c r="I848" s="3">
        <v>3.246</v>
      </c>
      <c r="J848" s="3">
        <v>3.2454</v>
      </c>
      <c r="K848" s="3">
        <v>3.2449</v>
      </c>
      <c r="M848" s="3">
        <v>3.2436</v>
      </c>
      <c r="N848" s="3">
        <v>3.2439</v>
      </c>
      <c r="O848" s="3">
        <v>3.2432</v>
      </c>
      <c r="P848" s="3">
        <v>3.2429</v>
      </c>
      <c r="Q848" s="3">
        <v>3.2424</v>
      </c>
      <c r="R848" s="3">
        <v>3.2421</v>
      </c>
      <c r="S848" s="3">
        <v>3.2416</v>
      </c>
      <c r="T848" s="3">
        <v>3.2416</v>
      </c>
      <c r="U848" s="3">
        <v>3.2443</v>
      </c>
      <c r="V848" s="3">
        <v>3.2412</v>
      </c>
      <c r="W848" s="3">
        <v>3.2407</v>
      </c>
      <c r="X848" s="3">
        <v>3.2402</v>
      </c>
      <c r="Y848" s="3">
        <v>3.2402</v>
      </c>
      <c r="Z848" s="3">
        <v>3.2397</v>
      </c>
      <c r="AA848" s="3">
        <v>3.2397</v>
      </c>
      <c r="AB848" s="3">
        <v>3.239</v>
      </c>
      <c r="AC848" s="3">
        <v>3.2387</v>
      </c>
      <c r="AD848" s="3">
        <v>3.2383</v>
      </c>
      <c r="AE848" s="3">
        <v>3.2378</v>
      </c>
      <c r="AF848" s="3">
        <v>3.2372</v>
      </c>
      <c r="AG848" s="3">
        <v>3.2365</v>
      </c>
      <c r="AH848" s="3">
        <v>3.2358</v>
      </c>
      <c r="AI848" s="3">
        <v>3.2353</v>
      </c>
      <c r="AJ848" s="3">
        <v>3.2343</v>
      </c>
      <c r="AK848" s="3">
        <v>3.2285</v>
      </c>
      <c r="AL848" s="3">
        <v>3.2253</v>
      </c>
      <c r="AM848" s="3">
        <v>3.2238</v>
      </c>
      <c r="AN848" s="3">
        <v>3.2297</v>
      </c>
      <c r="AO848" s="3">
        <v>3.2285</v>
      </c>
      <c r="AP848" s="3">
        <v>3.2267</v>
      </c>
      <c r="AQ848" s="3">
        <v>3.2251</v>
      </c>
      <c r="AR848" s="3">
        <v>3.2229</v>
      </c>
      <c r="AS848" s="3">
        <v>3.2212</v>
      </c>
      <c r="AT848" s="3">
        <v>3.2185</v>
      </c>
      <c r="AU848" s="3">
        <v>3.2165</v>
      </c>
      <c r="AV848" s="3">
        <v>3.2136</v>
      </c>
      <c r="AW848" s="3">
        <v>3.2106</v>
      </c>
      <c r="AX848" s="3">
        <v>3.2079</v>
      </c>
      <c r="AY848" s="3">
        <v>3.2043</v>
      </c>
    </row>
    <row r="849" ht="15.75" customHeight="1">
      <c r="C849" s="1">
        <v>1050.0</v>
      </c>
      <c r="D849" s="1">
        <v>2.5</v>
      </c>
      <c r="E849" s="41">
        <f t="shared" si="6"/>
        <v>0.7291666667</v>
      </c>
      <c r="F849" s="3">
        <v>3.2451</v>
      </c>
      <c r="G849" s="3">
        <v>3.2468</v>
      </c>
      <c r="H849" s="3">
        <v>3.246</v>
      </c>
      <c r="I849" s="3">
        <v>3.2456</v>
      </c>
      <c r="J849" s="3">
        <v>3.2451</v>
      </c>
      <c r="K849" s="3">
        <v>3.2446</v>
      </c>
      <c r="M849" s="3">
        <v>3.2432</v>
      </c>
      <c r="N849" s="3">
        <v>3.2436</v>
      </c>
      <c r="O849" s="3">
        <v>3.2427</v>
      </c>
      <c r="P849" s="3">
        <v>3.2426</v>
      </c>
      <c r="Q849" s="3">
        <v>3.2421</v>
      </c>
      <c r="R849" s="3">
        <v>3.2417</v>
      </c>
      <c r="S849" s="3">
        <v>3.2412</v>
      </c>
      <c r="T849" s="3">
        <v>3.2412</v>
      </c>
      <c r="U849" s="3">
        <v>3.2439</v>
      </c>
      <c r="V849" s="3">
        <v>3.241</v>
      </c>
      <c r="W849" s="3">
        <v>3.2404</v>
      </c>
      <c r="X849" s="3">
        <v>3.24</v>
      </c>
      <c r="Y849" s="3">
        <v>3.2399</v>
      </c>
      <c r="Z849" s="3">
        <v>3.2395</v>
      </c>
      <c r="AA849" s="3">
        <v>3.2394</v>
      </c>
      <c r="AB849" s="3">
        <v>3.2388</v>
      </c>
      <c r="AC849" s="3">
        <v>3.2383</v>
      </c>
      <c r="AD849" s="3">
        <v>3.238</v>
      </c>
      <c r="AE849" s="3">
        <v>3.2375</v>
      </c>
      <c r="AF849" s="3">
        <v>3.2368</v>
      </c>
      <c r="AG849" s="3">
        <v>3.2363</v>
      </c>
      <c r="AH849" s="3">
        <v>3.2355</v>
      </c>
      <c r="AI849" s="3">
        <v>3.2348</v>
      </c>
      <c r="AJ849" s="3">
        <v>3.2339</v>
      </c>
      <c r="AK849" s="3">
        <v>3.2282</v>
      </c>
      <c r="AL849" s="3">
        <v>3.225</v>
      </c>
      <c r="AM849" s="3">
        <v>3.2234</v>
      </c>
      <c r="AN849" s="3">
        <v>3.2294</v>
      </c>
      <c r="AO849" s="3">
        <v>3.2282</v>
      </c>
      <c r="AP849" s="3">
        <v>3.2262</v>
      </c>
      <c r="AQ849" s="3">
        <v>3.2246</v>
      </c>
      <c r="AR849" s="3">
        <v>3.2224</v>
      </c>
      <c r="AS849" s="3">
        <v>3.2207</v>
      </c>
      <c r="AT849" s="3">
        <v>3.218</v>
      </c>
      <c r="AU849" s="3">
        <v>3.216</v>
      </c>
      <c r="AV849" s="3">
        <v>3.2131</v>
      </c>
      <c r="AW849" s="3">
        <v>3.2101</v>
      </c>
      <c r="AX849" s="3">
        <v>3.2072</v>
      </c>
      <c r="AY849" s="3">
        <v>3.2036</v>
      </c>
    </row>
    <row r="850" ht="15.75" customHeight="1">
      <c r="C850" s="1">
        <v>1060.0</v>
      </c>
      <c r="D850" s="1">
        <v>2.5</v>
      </c>
      <c r="E850" s="41">
        <f t="shared" si="6"/>
        <v>0.7361111111</v>
      </c>
      <c r="F850" s="3">
        <v>3.2446</v>
      </c>
      <c r="G850" s="3">
        <v>3.2463</v>
      </c>
      <c r="H850" s="3">
        <v>3.2454</v>
      </c>
      <c r="I850" s="3">
        <v>3.2451</v>
      </c>
      <c r="J850" s="3">
        <v>3.2446</v>
      </c>
      <c r="K850" s="3">
        <v>3.2443</v>
      </c>
      <c r="M850" s="3">
        <v>3.2429</v>
      </c>
      <c r="N850" s="3">
        <v>3.2432</v>
      </c>
      <c r="O850" s="3">
        <v>3.2424</v>
      </c>
      <c r="P850" s="3">
        <v>3.2422</v>
      </c>
      <c r="Q850" s="3">
        <v>3.2419</v>
      </c>
      <c r="R850" s="3">
        <v>3.2414</v>
      </c>
      <c r="S850" s="3">
        <v>3.2409</v>
      </c>
      <c r="T850" s="3">
        <v>3.241</v>
      </c>
      <c r="U850" s="3">
        <v>3.2436</v>
      </c>
      <c r="V850" s="3">
        <v>3.2407</v>
      </c>
      <c r="W850" s="3">
        <v>3.24</v>
      </c>
      <c r="X850" s="3">
        <v>3.2397</v>
      </c>
      <c r="Y850" s="3">
        <v>3.2397</v>
      </c>
      <c r="Z850" s="3">
        <v>3.2392</v>
      </c>
      <c r="AA850" s="3">
        <v>3.239</v>
      </c>
      <c r="AB850" s="3">
        <v>3.2385</v>
      </c>
      <c r="AC850" s="3">
        <v>3.2382</v>
      </c>
      <c r="AD850" s="3">
        <v>3.2377</v>
      </c>
      <c r="AE850" s="3">
        <v>3.2372</v>
      </c>
      <c r="AF850" s="3">
        <v>3.2365</v>
      </c>
      <c r="AG850" s="3">
        <v>3.236</v>
      </c>
      <c r="AH850" s="3">
        <v>3.2351</v>
      </c>
      <c r="AI850" s="3">
        <v>3.2344</v>
      </c>
      <c r="AJ850" s="3">
        <v>3.2336</v>
      </c>
      <c r="AK850" s="3">
        <v>3.2277</v>
      </c>
      <c r="AL850" s="3">
        <v>3.2246</v>
      </c>
      <c r="AM850" s="3">
        <v>3.2229</v>
      </c>
      <c r="AN850" s="3">
        <v>3.2289</v>
      </c>
      <c r="AO850" s="3">
        <v>3.2277</v>
      </c>
      <c r="AP850" s="3">
        <v>3.2258</v>
      </c>
      <c r="AQ850" s="3">
        <v>3.2241</v>
      </c>
      <c r="AR850" s="3">
        <v>3.2221</v>
      </c>
      <c r="AS850" s="3">
        <v>3.2202</v>
      </c>
      <c r="AT850" s="3">
        <v>3.2175</v>
      </c>
      <c r="AU850" s="3">
        <v>3.2155</v>
      </c>
      <c r="AV850" s="3">
        <v>3.2126</v>
      </c>
      <c r="AW850" s="3">
        <v>3.2094</v>
      </c>
      <c r="AX850" s="3">
        <v>3.2067</v>
      </c>
      <c r="AY850" s="3">
        <v>3.2031</v>
      </c>
    </row>
    <row r="851" ht="15.75" customHeight="1">
      <c r="C851" s="1">
        <v>1070.0</v>
      </c>
      <c r="D851" s="1">
        <v>2.5</v>
      </c>
      <c r="E851" s="41">
        <f t="shared" si="6"/>
        <v>0.7430555556</v>
      </c>
      <c r="F851" s="3">
        <v>3.2441</v>
      </c>
      <c r="G851" s="3">
        <v>3.246</v>
      </c>
      <c r="H851" s="3">
        <v>3.2451</v>
      </c>
      <c r="I851" s="3">
        <v>3.2448</v>
      </c>
      <c r="J851" s="3">
        <v>3.2443</v>
      </c>
      <c r="K851" s="3">
        <v>3.2438</v>
      </c>
      <c r="M851" s="3">
        <v>3.2424</v>
      </c>
      <c r="N851" s="3">
        <v>3.2429</v>
      </c>
      <c r="O851" s="3">
        <v>3.2421</v>
      </c>
      <c r="P851" s="3">
        <v>3.2419</v>
      </c>
      <c r="Q851" s="3">
        <v>3.2416</v>
      </c>
      <c r="R851" s="3">
        <v>3.241</v>
      </c>
      <c r="S851" s="3">
        <v>3.2405</v>
      </c>
      <c r="T851" s="3">
        <v>3.2407</v>
      </c>
      <c r="U851" s="3">
        <v>3.2434</v>
      </c>
      <c r="V851" s="3">
        <v>3.2404</v>
      </c>
      <c r="W851" s="3">
        <v>3.2399</v>
      </c>
      <c r="X851" s="3">
        <v>3.2394</v>
      </c>
      <c r="Y851" s="3">
        <v>3.2394</v>
      </c>
      <c r="Z851" s="3">
        <v>3.2388</v>
      </c>
      <c r="AA851" s="3">
        <v>3.2387</v>
      </c>
      <c r="AB851" s="3">
        <v>3.2382</v>
      </c>
      <c r="AC851" s="3">
        <v>3.2378</v>
      </c>
      <c r="AD851" s="3">
        <v>3.2373</v>
      </c>
      <c r="AE851" s="3">
        <v>3.2368</v>
      </c>
      <c r="AF851" s="3">
        <v>3.2361</v>
      </c>
      <c r="AG851" s="3">
        <v>3.2356</v>
      </c>
      <c r="AH851" s="3">
        <v>3.2348</v>
      </c>
      <c r="AI851" s="3">
        <v>3.2341</v>
      </c>
      <c r="AJ851" s="3">
        <v>3.2333</v>
      </c>
      <c r="AK851" s="3">
        <v>3.2273</v>
      </c>
      <c r="AL851" s="3">
        <v>3.2241</v>
      </c>
      <c r="AM851" s="3">
        <v>3.2226</v>
      </c>
      <c r="AN851" s="3">
        <v>3.2285</v>
      </c>
      <c r="AO851" s="3">
        <v>3.2273</v>
      </c>
      <c r="AP851" s="3">
        <v>3.2253</v>
      </c>
      <c r="AQ851" s="3">
        <v>3.2238</v>
      </c>
      <c r="AR851" s="3">
        <v>3.2216</v>
      </c>
      <c r="AS851" s="3">
        <v>3.2197</v>
      </c>
      <c r="AT851" s="3">
        <v>3.217</v>
      </c>
      <c r="AU851" s="3">
        <v>3.2148</v>
      </c>
      <c r="AV851" s="3">
        <v>3.2119</v>
      </c>
      <c r="AW851" s="3">
        <v>3.2089</v>
      </c>
      <c r="AX851" s="3">
        <v>3.206</v>
      </c>
      <c r="AY851" s="3">
        <v>3.2025</v>
      </c>
    </row>
    <row r="852" ht="15.75" customHeight="1">
      <c r="C852" s="1">
        <v>1080.0</v>
      </c>
      <c r="D852" s="1">
        <v>2.5</v>
      </c>
      <c r="E852" s="41">
        <f t="shared" si="6"/>
        <v>0.75</v>
      </c>
      <c r="F852" s="3">
        <v>3.2438</v>
      </c>
      <c r="G852" s="3">
        <v>3.2454</v>
      </c>
      <c r="H852" s="3">
        <v>3.2446</v>
      </c>
      <c r="I852" s="3">
        <v>3.2443</v>
      </c>
      <c r="J852" s="3">
        <v>3.2438</v>
      </c>
      <c r="K852" s="3">
        <v>3.2434</v>
      </c>
      <c r="M852" s="3">
        <v>3.2421</v>
      </c>
      <c r="N852" s="3">
        <v>3.2426</v>
      </c>
      <c r="O852" s="3">
        <v>3.2417</v>
      </c>
      <c r="P852" s="3">
        <v>3.2416</v>
      </c>
      <c r="Q852" s="3">
        <v>3.2412</v>
      </c>
      <c r="R852" s="3">
        <v>3.2407</v>
      </c>
      <c r="S852" s="3">
        <v>3.2404</v>
      </c>
      <c r="T852" s="3">
        <v>3.2404</v>
      </c>
      <c r="U852" s="3">
        <v>3.2431</v>
      </c>
      <c r="V852" s="3">
        <v>3.24</v>
      </c>
      <c r="W852" s="3">
        <v>3.2395</v>
      </c>
      <c r="X852" s="3">
        <v>3.239</v>
      </c>
      <c r="Y852" s="3">
        <v>3.239</v>
      </c>
      <c r="Z852" s="3">
        <v>3.2385</v>
      </c>
      <c r="AA852" s="3">
        <v>3.2385</v>
      </c>
      <c r="AB852" s="3">
        <v>3.2378</v>
      </c>
      <c r="AC852" s="3">
        <v>3.2375</v>
      </c>
      <c r="AD852" s="3">
        <v>3.2372</v>
      </c>
      <c r="AE852" s="3">
        <v>3.2366</v>
      </c>
      <c r="AF852" s="3">
        <v>3.2358</v>
      </c>
      <c r="AG852" s="3">
        <v>3.2353</v>
      </c>
      <c r="AH852" s="3">
        <v>3.2344</v>
      </c>
      <c r="AI852" s="3">
        <v>3.2338</v>
      </c>
      <c r="AJ852" s="3">
        <v>3.2329</v>
      </c>
      <c r="AK852" s="3">
        <v>3.227</v>
      </c>
      <c r="AL852" s="3">
        <v>3.2238</v>
      </c>
      <c r="AM852" s="3">
        <v>3.2221</v>
      </c>
      <c r="AN852" s="3">
        <v>3.228</v>
      </c>
      <c r="AO852" s="3">
        <v>3.2268</v>
      </c>
      <c r="AP852" s="3">
        <v>3.225</v>
      </c>
      <c r="AQ852" s="3">
        <v>3.2233</v>
      </c>
      <c r="AR852" s="3">
        <v>3.2211</v>
      </c>
      <c r="AS852" s="3">
        <v>3.2192</v>
      </c>
      <c r="AT852" s="3">
        <v>3.2167</v>
      </c>
      <c r="AU852" s="3">
        <v>3.2143</v>
      </c>
      <c r="AV852" s="3">
        <v>3.2114</v>
      </c>
      <c r="AW852" s="3">
        <v>3.2082</v>
      </c>
      <c r="AX852" s="3">
        <v>3.2055</v>
      </c>
      <c r="AY852" s="3">
        <v>3.2018</v>
      </c>
    </row>
    <row r="853" ht="15.75" customHeight="1">
      <c r="C853" s="1">
        <v>1090.0</v>
      </c>
      <c r="D853" s="1">
        <v>2.5</v>
      </c>
      <c r="E853" s="41">
        <f t="shared" si="6"/>
        <v>0.7569444444</v>
      </c>
      <c r="F853" s="3">
        <v>3.2432</v>
      </c>
      <c r="G853" s="3">
        <v>3.2451</v>
      </c>
      <c r="H853" s="3">
        <v>3.2443</v>
      </c>
      <c r="I853" s="3">
        <v>3.2439</v>
      </c>
      <c r="J853" s="3">
        <v>3.2434</v>
      </c>
      <c r="K853" s="3">
        <v>3.2431</v>
      </c>
      <c r="M853" s="3">
        <v>3.2417</v>
      </c>
      <c r="N853" s="3">
        <v>3.2422</v>
      </c>
      <c r="O853" s="3">
        <v>3.2414</v>
      </c>
      <c r="P853" s="3">
        <v>3.2412</v>
      </c>
      <c r="Q853" s="3">
        <v>3.2409</v>
      </c>
      <c r="R853" s="3">
        <v>3.2405</v>
      </c>
      <c r="S853" s="3">
        <v>3.24</v>
      </c>
      <c r="T853" s="3">
        <v>3.24</v>
      </c>
      <c r="U853" s="3">
        <v>3.2427</v>
      </c>
      <c r="V853" s="3">
        <v>3.2399</v>
      </c>
      <c r="W853" s="3">
        <v>3.2392</v>
      </c>
      <c r="X853" s="3">
        <v>3.2387</v>
      </c>
      <c r="Y853" s="3">
        <v>3.2387</v>
      </c>
      <c r="Z853" s="3">
        <v>3.2383</v>
      </c>
      <c r="AA853" s="3">
        <v>3.2382</v>
      </c>
      <c r="AB853" s="3">
        <v>3.2375</v>
      </c>
      <c r="AC853" s="3">
        <v>3.2372</v>
      </c>
      <c r="AD853" s="3">
        <v>3.2368</v>
      </c>
      <c r="AE853" s="3">
        <v>3.2363</v>
      </c>
      <c r="AF853" s="3">
        <v>3.2356</v>
      </c>
      <c r="AG853" s="3">
        <v>3.235</v>
      </c>
      <c r="AH853" s="3">
        <v>3.2341</v>
      </c>
      <c r="AI853" s="3">
        <v>3.2334</v>
      </c>
      <c r="AJ853" s="3">
        <v>3.2324</v>
      </c>
      <c r="AK853" s="3">
        <v>3.2267</v>
      </c>
      <c r="AL853" s="3">
        <v>3.2234</v>
      </c>
      <c r="AM853" s="3">
        <v>3.2218</v>
      </c>
      <c r="AN853" s="3">
        <v>3.2277</v>
      </c>
      <c r="AO853" s="3">
        <v>3.2265</v>
      </c>
      <c r="AP853" s="3">
        <v>3.2245</v>
      </c>
      <c r="AQ853" s="3">
        <v>3.2228</v>
      </c>
      <c r="AR853" s="3">
        <v>3.2206</v>
      </c>
      <c r="AS853" s="3">
        <v>3.2187</v>
      </c>
      <c r="AT853" s="3">
        <v>3.2162</v>
      </c>
      <c r="AU853" s="3">
        <v>3.2138</v>
      </c>
      <c r="AV853" s="3">
        <v>3.2109</v>
      </c>
      <c r="AW853" s="3">
        <v>3.2077</v>
      </c>
      <c r="AX853" s="3">
        <v>3.2048</v>
      </c>
      <c r="AY853" s="3">
        <v>3.2011</v>
      </c>
    </row>
    <row r="854" ht="15.75" customHeight="1">
      <c r="C854" s="1">
        <v>1100.0</v>
      </c>
      <c r="D854" s="1">
        <v>2.5</v>
      </c>
      <c r="E854" s="41">
        <f t="shared" si="6"/>
        <v>0.7638888889</v>
      </c>
      <c r="F854" s="3">
        <v>3.2429</v>
      </c>
      <c r="G854" s="3">
        <v>3.2446</v>
      </c>
      <c r="H854" s="3">
        <v>3.2439</v>
      </c>
      <c r="I854" s="3">
        <v>3.2436</v>
      </c>
      <c r="J854" s="3">
        <v>3.2431</v>
      </c>
      <c r="K854" s="3">
        <v>3.2427</v>
      </c>
      <c r="M854" s="3">
        <v>3.2414</v>
      </c>
      <c r="N854" s="3">
        <v>3.2419</v>
      </c>
      <c r="O854" s="3">
        <v>3.241</v>
      </c>
      <c r="P854" s="3">
        <v>3.2409</v>
      </c>
      <c r="Q854" s="3">
        <v>3.2405</v>
      </c>
      <c r="R854" s="3">
        <v>3.2402</v>
      </c>
      <c r="S854" s="3">
        <v>3.2397</v>
      </c>
      <c r="T854" s="3">
        <v>3.2399</v>
      </c>
      <c r="U854" s="3">
        <v>3.2426</v>
      </c>
      <c r="V854" s="3">
        <v>3.2395</v>
      </c>
      <c r="W854" s="3">
        <v>3.2388</v>
      </c>
      <c r="X854" s="3">
        <v>3.2383</v>
      </c>
      <c r="Y854" s="3">
        <v>3.2385</v>
      </c>
      <c r="Z854" s="3">
        <v>3.238</v>
      </c>
      <c r="AA854" s="3">
        <v>3.2378</v>
      </c>
      <c r="AB854" s="3">
        <v>3.2373</v>
      </c>
      <c r="AC854" s="3">
        <v>3.2368</v>
      </c>
      <c r="AD854" s="3">
        <v>3.2365</v>
      </c>
      <c r="AE854" s="3">
        <v>3.236</v>
      </c>
      <c r="AF854" s="3">
        <v>3.2353</v>
      </c>
      <c r="AG854" s="3">
        <v>3.2346</v>
      </c>
      <c r="AH854" s="3">
        <v>3.2338</v>
      </c>
      <c r="AI854" s="3">
        <v>3.2331</v>
      </c>
      <c r="AJ854" s="3">
        <v>3.2321</v>
      </c>
      <c r="AK854" s="3">
        <v>3.2263</v>
      </c>
      <c r="AL854" s="3">
        <v>3.2229</v>
      </c>
      <c r="AM854" s="3">
        <v>3.2214</v>
      </c>
      <c r="AN854" s="3">
        <v>3.2273</v>
      </c>
      <c r="AO854" s="3">
        <v>3.226</v>
      </c>
      <c r="AP854" s="3">
        <v>3.224</v>
      </c>
      <c r="AQ854" s="3">
        <v>3.2224</v>
      </c>
      <c r="AR854" s="3">
        <v>3.2202</v>
      </c>
      <c r="AS854" s="3">
        <v>3.2182</v>
      </c>
      <c r="AT854" s="3">
        <v>3.2157</v>
      </c>
      <c r="AU854" s="3">
        <v>3.2133</v>
      </c>
      <c r="AV854" s="3">
        <v>3.2104</v>
      </c>
      <c r="AW854" s="3">
        <v>3.2072</v>
      </c>
      <c r="AX854" s="3">
        <v>3.2042</v>
      </c>
      <c r="AY854" s="3">
        <v>3.2006</v>
      </c>
    </row>
    <row r="855" ht="15.75" customHeight="1">
      <c r="C855" s="1">
        <v>1110.0</v>
      </c>
      <c r="D855" s="1">
        <v>2.5</v>
      </c>
      <c r="E855" s="41">
        <f t="shared" si="6"/>
        <v>0.7708333333</v>
      </c>
      <c r="F855" s="3">
        <v>3.2424</v>
      </c>
      <c r="G855" s="3">
        <v>3.2443</v>
      </c>
      <c r="H855" s="3">
        <v>3.2434</v>
      </c>
      <c r="I855" s="3">
        <v>3.2431</v>
      </c>
      <c r="J855" s="3">
        <v>3.2426</v>
      </c>
      <c r="K855" s="3">
        <v>3.2422</v>
      </c>
      <c r="M855" s="3">
        <v>3.241</v>
      </c>
      <c r="N855" s="3">
        <v>3.2416</v>
      </c>
      <c r="O855" s="3">
        <v>3.2409</v>
      </c>
      <c r="P855" s="3">
        <v>3.2405</v>
      </c>
      <c r="Q855" s="3">
        <v>3.2402</v>
      </c>
      <c r="R855" s="3">
        <v>3.2399</v>
      </c>
      <c r="S855" s="3">
        <v>3.2394</v>
      </c>
      <c r="T855" s="3">
        <v>3.2395</v>
      </c>
      <c r="U855" s="3">
        <v>3.2422</v>
      </c>
      <c r="V855" s="3">
        <v>3.2392</v>
      </c>
      <c r="W855" s="3">
        <v>3.2387</v>
      </c>
      <c r="X855" s="3">
        <v>3.2382</v>
      </c>
      <c r="Y855" s="3">
        <v>3.2382</v>
      </c>
      <c r="Z855" s="3">
        <v>3.2377</v>
      </c>
      <c r="AA855" s="3">
        <v>3.2375</v>
      </c>
      <c r="AB855" s="3">
        <v>3.237</v>
      </c>
      <c r="AC855" s="3">
        <v>3.2366</v>
      </c>
      <c r="AD855" s="3">
        <v>3.2361</v>
      </c>
      <c r="AE855" s="3">
        <v>3.2356</v>
      </c>
      <c r="AF855" s="3">
        <v>3.235</v>
      </c>
      <c r="AG855" s="3">
        <v>3.2343</v>
      </c>
      <c r="AH855" s="3">
        <v>3.2334</v>
      </c>
      <c r="AI855" s="3">
        <v>3.2328</v>
      </c>
      <c r="AJ855" s="3">
        <v>3.2317</v>
      </c>
      <c r="AK855" s="3">
        <v>3.226</v>
      </c>
      <c r="AL855" s="3">
        <v>3.2226</v>
      </c>
      <c r="AM855" s="3">
        <v>3.2209</v>
      </c>
      <c r="AN855" s="3">
        <v>3.2268</v>
      </c>
      <c r="AO855" s="3">
        <v>3.2255</v>
      </c>
      <c r="AP855" s="3">
        <v>3.2236</v>
      </c>
      <c r="AQ855" s="3">
        <v>3.2219</v>
      </c>
      <c r="AR855" s="3">
        <v>3.2197</v>
      </c>
      <c r="AS855" s="3">
        <v>3.2177</v>
      </c>
      <c r="AT855" s="3">
        <v>3.2152</v>
      </c>
      <c r="AU855" s="3">
        <v>3.2128</v>
      </c>
      <c r="AV855" s="3">
        <v>3.2097</v>
      </c>
      <c r="AW855" s="3">
        <v>3.2065</v>
      </c>
      <c r="AX855" s="3">
        <v>3.2036</v>
      </c>
      <c r="AY855" s="3">
        <v>3.1999</v>
      </c>
    </row>
    <row r="856" ht="15.75" customHeight="1">
      <c r="C856" s="1">
        <v>1120.0</v>
      </c>
      <c r="D856" s="1">
        <v>2.5</v>
      </c>
      <c r="E856" s="41">
        <f t="shared" si="6"/>
        <v>0.7777777778</v>
      </c>
      <c r="F856" s="3">
        <v>3.2421</v>
      </c>
      <c r="G856" s="3">
        <v>3.2439</v>
      </c>
      <c r="H856" s="3">
        <v>3.2431</v>
      </c>
      <c r="I856" s="3">
        <v>3.2427</v>
      </c>
      <c r="J856" s="3">
        <v>3.2422</v>
      </c>
      <c r="K856" s="3">
        <v>3.2419</v>
      </c>
      <c r="M856" s="3">
        <v>3.2407</v>
      </c>
      <c r="N856" s="3">
        <v>3.2412</v>
      </c>
      <c r="O856" s="3">
        <v>3.2405</v>
      </c>
      <c r="P856" s="3">
        <v>3.2402</v>
      </c>
      <c r="Q856" s="3">
        <v>3.2399</v>
      </c>
      <c r="R856" s="3">
        <v>3.2395</v>
      </c>
      <c r="S856" s="3">
        <v>3.239</v>
      </c>
      <c r="T856" s="3">
        <v>3.2392</v>
      </c>
      <c r="U856" s="3">
        <v>3.2419</v>
      </c>
      <c r="V856" s="3">
        <v>3.239</v>
      </c>
      <c r="W856" s="3">
        <v>3.2383</v>
      </c>
      <c r="X856" s="3">
        <v>3.2378</v>
      </c>
      <c r="Y856" s="3">
        <v>3.2378</v>
      </c>
      <c r="Z856" s="3">
        <v>3.2373</v>
      </c>
      <c r="AA856" s="3">
        <v>3.2372</v>
      </c>
      <c r="AB856" s="3">
        <v>3.2366</v>
      </c>
      <c r="AC856" s="3">
        <v>3.2363</v>
      </c>
      <c r="AD856" s="3">
        <v>3.2358</v>
      </c>
      <c r="AE856" s="3">
        <v>3.2353</v>
      </c>
      <c r="AF856" s="3">
        <v>3.2346</v>
      </c>
      <c r="AG856" s="3">
        <v>3.2339</v>
      </c>
      <c r="AH856" s="3">
        <v>3.2331</v>
      </c>
      <c r="AI856" s="3">
        <v>3.2324</v>
      </c>
      <c r="AJ856" s="3">
        <v>3.2314</v>
      </c>
      <c r="AK856" s="3">
        <v>3.2255</v>
      </c>
      <c r="AL856" s="3">
        <v>3.2223</v>
      </c>
      <c r="AM856" s="3">
        <v>3.2206</v>
      </c>
      <c r="AN856" s="3">
        <v>3.2265</v>
      </c>
      <c r="AO856" s="3">
        <v>3.2251</v>
      </c>
      <c r="AP856" s="3">
        <v>3.2231</v>
      </c>
      <c r="AQ856" s="3">
        <v>3.2214</v>
      </c>
      <c r="AR856" s="3">
        <v>3.2192</v>
      </c>
      <c r="AS856" s="3">
        <v>3.2172</v>
      </c>
      <c r="AT856" s="3">
        <v>3.2145</v>
      </c>
      <c r="AU856" s="3">
        <v>3.2123</v>
      </c>
      <c r="AV856" s="3">
        <v>3.2092</v>
      </c>
      <c r="AW856" s="3">
        <v>3.206</v>
      </c>
      <c r="AX856" s="3">
        <v>3.203</v>
      </c>
      <c r="AY856" s="3">
        <v>3.1992</v>
      </c>
    </row>
    <row r="857" ht="15.75" customHeight="1">
      <c r="C857" s="1">
        <v>1130.0</v>
      </c>
      <c r="D857" s="1">
        <v>2.5</v>
      </c>
      <c r="E857" s="41">
        <f t="shared" si="6"/>
        <v>0.7847222222</v>
      </c>
      <c r="F857" s="3">
        <v>3.2416</v>
      </c>
      <c r="G857" s="3">
        <v>3.2434</v>
      </c>
      <c r="H857" s="3">
        <v>3.2427</v>
      </c>
      <c r="I857" s="3">
        <v>3.2424</v>
      </c>
      <c r="J857" s="3">
        <v>3.2419</v>
      </c>
      <c r="K857" s="3">
        <v>3.2416</v>
      </c>
      <c r="M857" s="3">
        <v>3.2404</v>
      </c>
      <c r="N857" s="3">
        <v>3.2409</v>
      </c>
      <c r="O857" s="3">
        <v>3.2402</v>
      </c>
      <c r="P857" s="3">
        <v>3.24</v>
      </c>
      <c r="Q857" s="3">
        <v>3.2395</v>
      </c>
      <c r="R857" s="3">
        <v>3.2392</v>
      </c>
      <c r="S857" s="3">
        <v>3.2388</v>
      </c>
      <c r="T857" s="3">
        <v>3.2388</v>
      </c>
      <c r="U857" s="3">
        <v>3.2417</v>
      </c>
      <c r="V857" s="3">
        <v>3.2387</v>
      </c>
      <c r="W857" s="3">
        <v>3.238</v>
      </c>
      <c r="X857" s="3">
        <v>3.2375</v>
      </c>
      <c r="Y857" s="3">
        <v>3.2375</v>
      </c>
      <c r="Z857" s="3">
        <v>3.237</v>
      </c>
      <c r="AA857" s="3">
        <v>3.237</v>
      </c>
      <c r="AB857" s="3">
        <v>3.2363</v>
      </c>
      <c r="AC857" s="3">
        <v>3.236</v>
      </c>
      <c r="AD857" s="3">
        <v>3.2355</v>
      </c>
      <c r="AE857" s="3">
        <v>3.235</v>
      </c>
      <c r="AF857" s="3">
        <v>3.2343</v>
      </c>
      <c r="AG857" s="3">
        <v>3.2336</v>
      </c>
      <c r="AH857" s="3">
        <v>3.2328</v>
      </c>
      <c r="AI857" s="3">
        <v>3.2321</v>
      </c>
      <c r="AJ857" s="3">
        <v>3.2311</v>
      </c>
      <c r="AK857" s="3">
        <v>3.2251</v>
      </c>
      <c r="AL857" s="3">
        <v>3.2218</v>
      </c>
      <c r="AM857" s="3">
        <v>3.2201</v>
      </c>
      <c r="AN857" s="3">
        <v>3.226</v>
      </c>
      <c r="AO857" s="3">
        <v>3.2246</v>
      </c>
      <c r="AP857" s="3">
        <v>3.2228</v>
      </c>
      <c r="AQ857" s="3">
        <v>3.2209</v>
      </c>
      <c r="AR857" s="3">
        <v>3.2187</v>
      </c>
      <c r="AS857" s="3">
        <v>3.2168</v>
      </c>
      <c r="AT857" s="3">
        <v>3.214</v>
      </c>
      <c r="AU857" s="3">
        <v>3.2118</v>
      </c>
      <c r="AV857" s="3">
        <v>3.2087</v>
      </c>
      <c r="AW857" s="3">
        <v>3.2053</v>
      </c>
      <c r="AX857" s="3">
        <v>3.2023</v>
      </c>
      <c r="AY857" s="3">
        <v>3.1986</v>
      </c>
    </row>
    <row r="858" ht="15.75" customHeight="1">
      <c r="C858" s="1">
        <v>1140.0</v>
      </c>
      <c r="D858" s="1">
        <v>2.5</v>
      </c>
      <c r="E858" s="41">
        <f t="shared" si="6"/>
        <v>0.7916666667</v>
      </c>
      <c r="F858" s="3">
        <v>3.2412</v>
      </c>
      <c r="G858" s="3">
        <v>3.2431</v>
      </c>
      <c r="H858" s="3">
        <v>3.2422</v>
      </c>
      <c r="I858" s="3">
        <v>3.2419</v>
      </c>
      <c r="J858" s="3">
        <v>3.2414</v>
      </c>
      <c r="K858" s="3">
        <v>3.2412</v>
      </c>
      <c r="M858" s="3">
        <v>3.24</v>
      </c>
      <c r="N858" s="3">
        <v>3.2405</v>
      </c>
      <c r="O858" s="3">
        <v>3.2399</v>
      </c>
      <c r="P858" s="3">
        <v>3.2397</v>
      </c>
      <c r="Q858" s="3">
        <v>3.2394</v>
      </c>
      <c r="R858" s="3">
        <v>3.2388</v>
      </c>
      <c r="S858" s="3">
        <v>3.2385</v>
      </c>
      <c r="T858" s="3">
        <v>3.2387</v>
      </c>
      <c r="U858" s="3">
        <v>3.2414</v>
      </c>
      <c r="V858" s="3">
        <v>3.2383</v>
      </c>
      <c r="W858" s="3">
        <v>3.2377</v>
      </c>
      <c r="X858" s="3">
        <v>3.2373</v>
      </c>
      <c r="Y858" s="3">
        <v>3.2372</v>
      </c>
      <c r="Z858" s="3">
        <v>3.2368</v>
      </c>
      <c r="AA858" s="3">
        <v>3.2366</v>
      </c>
      <c r="AB858" s="3">
        <v>3.236</v>
      </c>
      <c r="AC858" s="3">
        <v>3.2356</v>
      </c>
      <c r="AD858" s="3">
        <v>3.2351</v>
      </c>
      <c r="AE858" s="3">
        <v>3.2346</v>
      </c>
      <c r="AF858" s="3">
        <v>3.2339</v>
      </c>
      <c r="AG858" s="3">
        <v>3.2333</v>
      </c>
      <c r="AH858" s="3">
        <v>3.2324</v>
      </c>
      <c r="AI858" s="3">
        <v>3.2317</v>
      </c>
      <c r="AJ858" s="3">
        <v>3.2307</v>
      </c>
      <c r="AK858" s="3">
        <v>3.2248</v>
      </c>
      <c r="AL858" s="3">
        <v>3.2214</v>
      </c>
      <c r="AM858" s="3">
        <v>3.2197</v>
      </c>
      <c r="AN858" s="3">
        <v>3.2256</v>
      </c>
      <c r="AO858" s="3">
        <v>3.2243</v>
      </c>
      <c r="AP858" s="3">
        <v>3.2223</v>
      </c>
      <c r="AQ858" s="3">
        <v>3.2206</v>
      </c>
      <c r="AR858" s="3">
        <v>3.2182</v>
      </c>
      <c r="AS858" s="3">
        <v>3.2163</v>
      </c>
      <c r="AT858" s="3">
        <v>3.2135</v>
      </c>
      <c r="AU858" s="3">
        <v>3.2113</v>
      </c>
      <c r="AV858" s="3">
        <v>3.208</v>
      </c>
      <c r="AW858" s="3">
        <v>3.2048</v>
      </c>
      <c r="AX858" s="3">
        <v>3.2016</v>
      </c>
      <c r="AY858" s="3">
        <v>3.1979</v>
      </c>
    </row>
    <row r="859" ht="15.75" customHeight="1">
      <c r="C859" s="1">
        <v>1150.0</v>
      </c>
      <c r="D859" s="1">
        <v>2.5</v>
      </c>
      <c r="E859" s="41">
        <f t="shared" si="6"/>
        <v>0.7986111111</v>
      </c>
      <c r="F859" s="3">
        <v>3.2409</v>
      </c>
      <c r="G859" s="3">
        <v>3.2427</v>
      </c>
      <c r="H859" s="3">
        <v>3.2419</v>
      </c>
      <c r="I859" s="3">
        <v>3.2416</v>
      </c>
      <c r="J859" s="3">
        <v>3.241</v>
      </c>
      <c r="K859" s="3">
        <v>3.2409</v>
      </c>
      <c r="M859" s="3">
        <v>3.2397</v>
      </c>
      <c r="N859" s="3">
        <v>3.2402</v>
      </c>
      <c r="O859" s="3">
        <v>3.2395</v>
      </c>
      <c r="P859" s="3">
        <v>3.2394</v>
      </c>
      <c r="Q859" s="3">
        <v>3.239</v>
      </c>
      <c r="R859" s="3">
        <v>3.2387</v>
      </c>
      <c r="S859" s="3">
        <v>3.2382</v>
      </c>
      <c r="T859" s="3">
        <v>3.2383</v>
      </c>
      <c r="U859" s="3">
        <v>3.241</v>
      </c>
      <c r="V859" s="3">
        <v>3.238</v>
      </c>
      <c r="W859" s="3">
        <v>3.2375</v>
      </c>
      <c r="X859" s="3">
        <v>3.237</v>
      </c>
      <c r="Y859" s="3">
        <v>3.237</v>
      </c>
      <c r="Z859" s="3">
        <v>3.2365</v>
      </c>
      <c r="AA859" s="3">
        <v>3.2363</v>
      </c>
      <c r="AB859" s="3">
        <v>3.2356</v>
      </c>
      <c r="AC859" s="3">
        <v>3.2353</v>
      </c>
      <c r="AD859" s="3">
        <v>3.2348</v>
      </c>
      <c r="AE859" s="3">
        <v>3.2343</v>
      </c>
      <c r="AF859" s="3">
        <v>3.2336</v>
      </c>
      <c r="AG859" s="3">
        <v>3.2329</v>
      </c>
      <c r="AH859" s="3">
        <v>3.2321</v>
      </c>
      <c r="AI859" s="3">
        <v>3.2312</v>
      </c>
      <c r="AJ859" s="3">
        <v>3.2304</v>
      </c>
      <c r="AK859" s="3">
        <v>3.2245</v>
      </c>
      <c r="AL859" s="3">
        <v>3.2209</v>
      </c>
      <c r="AM859" s="3">
        <v>3.2192</v>
      </c>
      <c r="AN859" s="3">
        <v>3.2251</v>
      </c>
      <c r="AO859" s="3">
        <v>3.2238</v>
      </c>
      <c r="AP859" s="3">
        <v>3.2218</v>
      </c>
      <c r="AQ859" s="3">
        <v>3.2201</v>
      </c>
      <c r="AR859" s="3">
        <v>3.2177</v>
      </c>
      <c r="AS859" s="3">
        <v>3.2158</v>
      </c>
      <c r="AT859" s="3">
        <v>3.213</v>
      </c>
      <c r="AU859" s="3">
        <v>3.2106</v>
      </c>
      <c r="AV859" s="3">
        <v>3.2075</v>
      </c>
      <c r="AW859" s="3">
        <v>3.2042</v>
      </c>
      <c r="AX859" s="3">
        <v>3.2011</v>
      </c>
      <c r="AY859" s="3">
        <v>3.1972</v>
      </c>
    </row>
    <row r="860" ht="15.75" customHeight="1">
      <c r="C860" s="1">
        <v>1160.0</v>
      </c>
      <c r="D860" s="1">
        <v>2.5</v>
      </c>
      <c r="E860" s="41">
        <f t="shared" si="6"/>
        <v>0.8055555556</v>
      </c>
      <c r="F860" s="3">
        <v>3.2404</v>
      </c>
      <c r="G860" s="3">
        <v>3.2422</v>
      </c>
      <c r="H860" s="3">
        <v>3.2416</v>
      </c>
      <c r="I860" s="3">
        <v>3.2412</v>
      </c>
      <c r="J860" s="3">
        <v>3.2407</v>
      </c>
      <c r="K860" s="3">
        <v>3.2405</v>
      </c>
      <c r="M860" s="3">
        <v>3.2394</v>
      </c>
      <c r="N860" s="3">
        <v>3.2399</v>
      </c>
      <c r="O860" s="3">
        <v>3.2392</v>
      </c>
      <c r="P860" s="3">
        <v>3.239</v>
      </c>
      <c r="Q860" s="3">
        <v>3.2387</v>
      </c>
      <c r="R860" s="3">
        <v>3.2383</v>
      </c>
      <c r="S860" s="3">
        <v>3.238</v>
      </c>
      <c r="T860" s="3">
        <v>3.238</v>
      </c>
      <c r="U860" s="3">
        <v>3.2409</v>
      </c>
      <c r="V860" s="3">
        <v>3.2378</v>
      </c>
      <c r="W860" s="3">
        <v>3.2372</v>
      </c>
      <c r="X860" s="3">
        <v>3.2366</v>
      </c>
      <c r="Y860" s="3">
        <v>3.2366</v>
      </c>
      <c r="Z860" s="3">
        <v>3.2361</v>
      </c>
      <c r="AA860" s="3">
        <v>3.236</v>
      </c>
      <c r="AB860" s="3">
        <v>3.2353</v>
      </c>
      <c r="AC860" s="3">
        <v>3.235</v>
      </c>
      <c r="AD860" s="3">
        <v>3.2344</v>
      </c>
      <c r="AE860" s="3">
        <v>3.2339</v>
      </c>
      <c r="AF860" s="3">
        <v>3.2333</v>
      </c>
      <c r="AG860" s="3">
        <v>3.2326</v>
      </c>
      <c r="AH860" s="3">
        <v>3.2317</v>
      </c>
      <c r="AI860" s="3">
        <v>3.2309</v>
      </c>
      <c r="AJ860" s="3">
        <v>3.2299</v>
      </c>
      <c r="AK860" s="3">
        <v>3.224</v>
      </c>
      <c r="AL860" s="3">
        <v>3.2206</v>
      </c>
      <c r="AM860" s="3">
        <v>3.2187</v>
      </c>
      <c r="AN860" s="3">
        <v>3.2248</v>
      </c>
      <c r="AO860" s="3">
        <v>3.2233</v>
      </c>
      <c r="AP860" s="3">
        <v>3.2214</v>
      </c>
      <c r="AQ860" s="3">
        <v>3.2196</v>
      </c>
      <c r="AR860" s="3">
        <v>3.2172</v>
      </c>
      <c r="AS860" s="3">
        <v>3.2153</v>
      </c>
      <c r="AT860" s="3">
        <v>3.2124</v>
      </c>
      <c r="AU860" s="3">
        <v>3.2101</v>
      </c>
      <c r="AV860" s="3">
        <v>3.207</v>
      </c>
      <c r="AW860" s="3">
        <v>3.2036</v>
      </c>
      <c r="AX860" s="3">
        <v>3.2004</v>
      </c>
      <c r="AY860" s="3">
        <v>3.1965</v>
      </c>
    </row>
    <row r="861" ht="15.75" customHeight="1">
      <c r="C861" s="1">
        <v>1170.0</v>
      </c>
      <c r="D861" s="1">
        <v>2.5</v>
      </c>
      <c r="E861" s="41">
        <f t="shared" si="6"/>
        <v>0.8125</v>
      </c>
      <c r="F861" s="3">
        <v>3.24</v>
      </c>
      <c r="G861" s="3">
        <v>3.2419</v>
      </c>
      <c r="H861" s="3">
        <v>3.2412</v>
      </c>
      <c r="I861" s="3">
        <v>3.2409</v>
      </c>
      <c r="J861" s="3">
        <v>3.2404</v>
      </c>
      <c r="K861" s="3">
        <v>3.2402</v>
      </c>
      <c r="M861" s="3">
        <v>3.239</v>
      </c>
      <c r="N861" s="3">
        <v>3.2395</v>
      </c>
      <c r="O861" s="3">
        <v>3.2388</v>
      </c>
      <c r="P861" s="3">
        <v>3.2387</v>
      </c>
      <c r="Q861" s="3">
        <v>3.2383</v>
      </c>
      <c r="R861" s="3">
        <v>3.2382</v>
      </c>
      <c r="S861" s="3">
        <v>3.2377</v>
      </c>
      <c r="T861" s="3">
        <v>3.2378</v>
      </c>
      <c r="U861" s="3">
        <v>3.2405</v>
      </c>
      <c r="V861" s="3">
        <v>3.2375</v>
      </c>
      <c r="W861" s="3">
        <v>3.2368</v>
      </c>
      <c r="X861" s="3">
        <v>3.2363</v>
      </c>
      <c r="Y861" s="3">
        <v>3.2363</v>
      </c>
      <c r="Z861" s="3">
        <v>3.2358</v>
      </c>
      <c r="AA861" s="3">
        <v>3.2356</v>
      </c>
      <c r="AB861" s="3">
        <v>3.2351</v>
      </c>
      <c r="AC861" s="3">
        <v>3.2346</v>
      </c>
      <c r="AD861" s="3">
        <v>3.2341</v>
      </c>
      <c r="AE861" s="3">
        <v>3.2336</v>
      </c>
      <c r="AF861" s="3">
        <v>3.2329</v>
      </c>
      <c r="AG861" s="3">
        <v>3.2322</v>
      </c>
      <c r="AH861" s="3">
        <v>3.2314</v>
      </c>
      <c r="AI861" s="3">
        <v>3.2306</v>
      </c>
      <c r="AJ861" s="3">
        <v>3.2295</v>
      </c>
      <c r="AK861" s="3">
        <v>3.2236</v>
      </c>
      <c r="AL861" s="3">
        <v>3.2202</v>
      </c>
      <c r="AM861" s="3">
        <v>3.2184</v>
      </c>
      <c r="AN861" s="3">
        <v>3.2243</v>
      </c>
      <c r="AO861" s="3">
        <v>3.2229</v>
      </c>
      <c r="AP861" s="3">
        <v>3.2209</v>
      </c>
      <c r="AQ861" s="3">
        <v>3.219</v>
      </c>
      <c r="AR861" s="3">
        <v>3.2168</v>
      </c>
      <c r="AS861" s="3">
        <v>3.2148</v>
      </c>
      <c r="AT861" s="3">
        <v>3.2119</v>
      </c>
      <c r="AU861" s="3">
        <v>3.2096</v>
      </c>
      <c r="AV861" s="3">
        <v>3.2064</v>
      </c>
      <c r="AW861" s="3">
        <v>3.203</v>
      </c>
      <c r="AX861" s="3">
        <v>3.1998</v>
      </c>
      <c r="AY861" s="3">
        <v>3.1959</v>
      </c>
    </row>
    <row r="862" ht="15.75" customHeight="1">
      <c r="C862" s="1">
        <v>1180.0</v>
      </c>
      <c r="D862" s="1">
        <v>2.5</v>
      </c>
      <c r="E862" s="41">
        <f t="shared" si="6"/>
        <v>0.8194444444</v>
      </c>
      <c r="F862" s="3">
        <v>3.2397</v>
      </c>
      <c r="G862" s="3">
        <v>3.2416</v>
      </c>
      <c r="H862" s="3">
        <v>3.2407</v>
      </c>
      <c r="I862" s="3">
        <v>3.2405</v>
      </c>
      <c r="J862" s="3">
        <v>3.24</v>
      </c>
      <c r="K862" s="3">
        <v>3.2399</v>
      </c>
      <c r="M862" s="3">
        <v>3.2387</v>
      </c>
      <c r="N862" s="3">
        <v>3.2392</v>
      </c>
      <c r="O862" s="3">
        <v>3.2385</v>
      </c>
      <c r="P862" s="3">
        <v>3.2383</v>
      </c>
      <c r="Q862" s="3">
        <v>3.2382</v>
      </c>
      <c r="R862" s="3">
        <v>3.2378</v>
      </c>
      <c r="S862" s="3">
        <v>3.2373</v>
      </c>
      <c r="T862" s="3">
        <v>3.2375</v>
      </c>
      <c r="U862" s="3">
        <v>3.2402</v>
      </c>
      <c r="V862" s="3">
        <v>3.2372</v>
      </c>
      <c r="W862" s="3">
        <v>3.2365</v>
      </c>
      <c r="X862" s="3">
        <v>3.236</v>
      </c>
      <c r="Y862" s="3">
        <v>3.236</v>
      </c>
      <c r="Z862" s="3">
        <v>3.2355</v>
      </c>
      <c r="AA862" s="3">
        <v>3.2353</v>
      </c>
      <c r="AB862" s="3">
        <v>3.2348</v>
      </c>
      <c r="AC862" s="3">
        <v>3.2343</v>
      </c>
      <c r="AD862" s="3">
        <v>3.2338</v>
      </c>
      <c r="AE862" s="3">
        <v>3.2333</v>
      </c>
      <c r="AF862" s="3">
        <v>3.2326</v>
      </c>
      <c r="AG862" s="3">
        <v>3.2317</v>
      </c>
      <c r="AH862" s="3">
        <v>3.2311</v>
      </c>
      <c r="AI862" s="3">
        <v>3.2302</v>
      </c>
      <c r="AJ862" s="3">
        <v>3.2292</v>
      </c>
      <c r="AK862" s="3">
        <v>3.2233</v>
      </c>
      <c r="AL862" s="3">
        <v>3.2197</v>
      </c>
      <c r="AM862" s="3">
        <v>3.2179</v>
      </c>
      <c r="AN862" s="3">
        <v>3.224</v>
      </c>
      <c r="AO862" s="3">
        <v>3.2224</v>
      </c>
      <c r="AP862" s="3">
        <v>3.2204</v>
      </c>
      <c r="AQ862" s="3">
        <v>3.2187</v>
      </c>
      <c r="AR862" s="3">
        <v>3.2163</v>
      </c>
      <c r="AS862" s="3">
        <v>3.2143</v>
      </c>
      <c r="AT862" s="3">
        <v>3.2114</v>
      </c>
      <c r="AU862" s="3">
        <v>3.2089</v>
      </c>
      <c r="AV862" s="3">
        <v>3.2058</v>
      </c>
      <c r="AW862" s="3">
        <v>3.2023</v>
      </c>
      <c r="AX862" s="3">
        <v>3.1991</v>
      </c>
      <c r="AY862" s="3">
        <v>3.1952</v>
      </c>
    </row>
    <row r="863" ht="15.75" customHeight="1">
      <c r="C863" s="1">
        <v>1190.0</v>
      </c>
      <c r="D863" s="1">
        <v>2.5</v>
      </c>
      <c r="E863" s="41">
        <f t="shared" si="6"/>
        <v>0.8263888889</v>
      </c>
      <c r="F863" s="3">
        <v>3.2392</v>
      </c>
      <c r="G863" s="3">
        <v>3.2412</v>
      </c>
      <c r="H863" s="3">
        <v>3.2404</v>
      </c>
      <c r="I863" s="3">
        <v>3.2402</v>
      </c>
      <c r="J863" s="3">
        <v>3.2397</v>
      </c>
      <c r="K863" s="3">
        <v>3.2395</v>
      </c>
      <c r="M863" s="3">
        <v>3.2383</v>
      </c>
      <c r="N863" s="3">
        <v>3.2388</v>
      </c>
      <c r="O863" s="3">
        <v>3.2382</v>
      </c>
      <c r="P863" s="3">
        <v>3.2382</v>
      </c>
      <c r="Q863" s="3">
        <v>3.2378</v>
      </c>
      <c r="R863" s="3">
        <v>3.2375</v>
      </c>
      <c r="S863" s="3">
        <v>3.2372</v>
      </c>
      <c r="T863" s="3">
        <v>3.2372</v>
      </c>
      <c r="U863" s="3">
        <v>3.24</v>
      </c>
      <c r="V863" s="3">
        <v>3.237</v>
      </c>
      <c r="W863" s="3">
        <v>3.2363</v>
      </c>
      <c r="X863" s="3">
        <v>3.2358</v>
      </c>
      <c r="Y863" s="3">
        <v>3.2358</v>
      </c>
      <c r="Z863" s="3">
        <v>3.2351</v>
      </c>
      <c r="AA863" s="3">
        <v>3.2351</v>
      </c>
      <c r="AB863" s="3">
        <v>3.2344</v>
      </c>
      <c r="AC863" s="3">
        <v>3.2339</v>
      </c>
      <c r="AD863" s="3">
        <v>3.2334</v>
      </c>
      <c r="AE863" s="3">
        <v>3.2329</v>
      </c>
      <c r="AF863" s="3">
        <v>3.2322</v>
      </c>
      <c r="AG863" s="3">
        <v>3.2314</v>
      </c>
      <c r="AH863" s="3">
        <v>3.2307</v>
      </c>
      <c r="AI863" s="3">
        <v>3.2299</v>
      </c>
      <c r="AJ863" s="3">
        <v>3.2289</v>
      </c>
      <c r="AK863" s="3">
        <v>3.2228</v>
      </c>
      <c r="AL863" s="3">
        <v>3.2194</v>
      </c>
      <c r="AM863" s="3">
        <v>3.2175</v>
      </c>
      <c r="AN863" s="3">
        <v>3.2234</v>
      </c>
      <c r="AO863" s="3">
        <v>3.2219</v>
      </c>
      <c r="AP863" s="3">
        <v>3.2199</v>
      </c>
      <c r="AQ863" s="3">
        <v>3.2182</v>
      </c>
      <c r="AR863" s="3">
        <v>3.2158</v>
      </c>
      <c r="AS863" s="3">
        <v>3.2138</v>
      </c>
      <c r="AT863" s="3">
        <v>3.2109</v>
      </c>
      <c r="AU863" s="3">
        <v>3.2084</v>
      </c>
      <c r="AV863" s="3">
        <v>3.2053</v>
      </c>
      <c r="AW863" s="3">
        <v>3.2018</v>
      </c>
      <c r="AX863" s="3">
        <v>3.1984</v>
      </c>
      <c r="AY863" s="3">
        <v>3.1945</v>
      </c>
    </row>
    <row r="864" ht="15.75" customHeight="1">
      <c r="C864" s="1">
        <v>1200.0</v>
      </c>
      <c r="D864" s="1">
        <v>2.5</v>
      </c>
      <c r="E864" s="41">
        <f t="shared" si="6"/>
        <v>0.8333333333</v>
      </c>
      <c r="F864" s="3">
        <v>3.2388</v>
      </c>
      <c r="G864" s="3">
        <v>3.2409</v>
      </c>
      <c r="H864" s="3">
        <v>3.24</v>
      </c>
      <c r="I864" s="3">
        <v>3.2397</v>
      </c>
      <c r="J864" s="3">
        <v>3.2394</v>
      </c>
      <c r="K864" s="3">
        <v>3.239</v>
      </c>
      <c r="M864" s="3">
        <v>3.2382</v>
      </c>
      <c r="N864" s="3">
        <v>3.2385</v>
      </c>
      <c r="O864" s="3">
        <v>3.238</v>
      </c>
      <c r="P864" s="3">
        <v>3.2378</v>
      </c>
      <c r="Q864" s="3">
        <v>3.2375</v>
      </c>
      <c r="R864" s="3">
        <v>3.2373</v>
      </c>
      <c r="S864" s="3">
        <v>3.2368</v>
      </c>
      <c r="T864" s="3">
        <v>3.2368</v>
      </c>
      <c r="U864" s="3">
        <v>3.2397</v>
      </c>
      <c r="V864" s="3">
        <v>3.2366</v>
      </c>
      <c r="W864" s="3">
        <v>3.236</v>
      </c>
      <c r="X864" s="3">
        <v>3.2355</v>
      </c>
      <c r="Y864" s="3">
        <v>3.2355</v>
      </c>
      <c r="Z864" s="3">
        <v>3.2348</v>
      </c>
      <c r="AA864" s="3">
        <v>3.2348</v>
      </c>
      <c r="AB864" s="3">
        <v>3.2341</v>
      </c>
      <c r="AC864" s="3">
        <v>3.2338</v>
      </c>
      <c r="AD864" s="3">
        <v>3.2333</v>
      </c>
      <c r="AE864" s="3">
        <v>3.2326</v>
      </c>
      <c r="AF864" s="3">
        <v>3.2319</v>
      </c>
      <c r="AG864" s="3">
        <v>3.2311</v>
      </c>
      <c r="AH864" s="3">
        <v>3.2304</v>
      </c>
      <c r="AI864" s="3">
        <v>3.2295</v>
      </c>
      <c r="AJ864" s="3">
        <v>3.2285</v>
      </c>
      <c r="AK864" s="3">
        <v>3.2224</v>
      </c>
      <c r="AL864" s="3">
        <v>3.2189</v>
      </c>
      <c r="AM864" s="3">
        <v>3.217</v>
      </c>
      <c r="AN864" s="3">
        <v>3.2229</v>
      </c>
      <c r="AO864" s="3">
        <v>3.2214</v>
      </c>
      <c r="AP864" s="3">
        <v>3.2196</v>
      </c>
      <c r="AQ864" s="3">
        <v>3.2177</v>
      </c>
      <c r="AR864" s="3">
        <v>3.2153</v>
      </c>
      <c r="AS864" s="3">
        <v>3.2133</v>
      </c>
      <c r="AT864" s="3">
        <v>3.2104</v>
      </c>
      <c r="AU864" s="3">
        <v>3.2079</v>
      </c>
      <c r="AV864" s="3">
        <v>3.2047</v>
      </c>
      <c r="AW864" s="3">
        <v>3.2011</v>
      </c>
      <c r="AX864" s="3">
        <v>3.1977</v>
      </c>
      <c r="AY864" s="3">
        <v>3.1938</v>
      </c>
    </row>
    <row r="865" ht="15.75" customHeight="1">
      <c r="C865" s="1">
        <v>1210.0</v>
      </c>
      <c r="D865" s="1">
        <v>2.5</v>
      </c>
      <c r="E865" s="41">
        <f t="shared" si="6"/>
        <v>0.8402777778</v>
      </c>
      <c r="F865" s="3">
        <v>3.2385</v>
      </c>
      <c r="G865" s="3">
        <v>3.2404</v>
      </c>
      <c r="H865" s="3">
        <v>3.2397</v>
      </c>
      <c r="I865" s="3">
        <v>3.2394</v>
      </c>
      <c r="J865" s="3">
        <v>3.239</v>
      </c>
      <c r="K865" s="3">
        <v>3.2387</v>
      </c>
      <c r="M865" s="3">
        <v>3.2378</v>
      </c>
      <c r="N865" s="3">
        <v>3.2383</v>
      </c>
      <c r="O865" s="3">
        <v>3.2377</v>
      </c>
      <c r="P865" s="3">
        <v>3.2375</v>
      </c>
      <c r="Q865" s="3">
        <v>3.2372</v>
      </c>
      <c r="R865" s="3">
        <v>3.237</v>
      </c>
      <c r="S865" s="3">
        <v>3.2365</v>
      </c>
      <c r="T865" s="3">
        <v>3.2366</v>
      </c>
      <c r="U865" s="3">
        <v>3.2394</v>
      </c>
      <c r="V865" s="3">
        <v>3.2363</v>
      </c>
      <c r="W865" s="3">
        <v>3.2356</v>
      </c>
      <c r="X865" s="3">
        <v>3.2351</v>
      </c>
      <c r="Y865" s="3">
        <v>3.2351</v>
      </c>
      <c r="Z865" s="3">
        <v>3.2346</v>
      </c>
      <c r="AA865" s="3">
        <v>3.2344</v>
      </c>
      <c r="AB865" s="3">
        <v>3.2338</v>
      </c>
      <c r="AC865" s="3">
        <v>3.2334</v>
      </c>
      <c r="AD865" s="3">
        <v>3.2329</v>
      </c>
      <c r="AE865" s="3">
        <v>3.2322</v>
      </c>
      <c r="AF865" s="3">
        <v>3.2316</v>
      </c>
      <c r="AG865" s="3">
        <v>3.2307</v>
      </c>
      <c r="AH865" s="3">
        <v>3.23</v>
      </c>
      <c r="AI865" s="3">
        <v>3.229</v>
      </c>
      <c r="AJ865" s="3">
        <v>3.2282</v>
      </c>
      <c r="AK865" s="3">
        <v>3.2219</v>
      </c>
      <c r="AL865" s="3">
        <v>3.2184</v>
      </c>
      <c r="AM865" s="3">
        <v>3.2165</v>
      </c>
      <c r="AN865" s="3">
        <v>3.2226</v>
      </c>
      <c r="AO865" s="3">
        <v>3.2211</v>
      </c>
      <c r="AP865" s="3">
        <v>3.219</v>
      </c>
      <c r="AQ865" s="3">
        <v>3.2172</v>
      </c>
      <c r="AR865" s="3">
        <v>3.2148</v>
      </c>
      <c r="AS865" s="3">
        <v>3.2128</v>
      </c>
      <c r="AT865" s="3">
        <v>3.2099</v>
      </c>
      <c r="AU865" s="3">
        <v>3.2072</v>
      </c>
      <c r="AV865" s="3">
        <v>3.2042</v>
      </c>
      <c r="AW865" s="3">
        <v>3.2004</v>
      </c>
      <c r="AX865" s="3">
        <v>3.197</v>
      </c>
      <c r="AY865" s="3">
        <v>3.193</v>
      </c>
    </row>
    <row r="866" ht="15.75" customHeight="1">
      <c r="C866" s="1">
        <v>1220.0</v>
      </c>
      <c r="D866" s="1">
        <v>2.5</v>
      </c>
      <c r="E866" s="41">
        <f t="shared" si="6"/>
        <v>0.8472222222</v>
      </c>
      <c r="F866" s="3">
        <v>3.2382</v>
      </c>
      <c r="G866" s="3">
        <v>3.24</v>
      </c>
      <c r="H866" s="3">
        <v>3.2394</v>
      </c>
      <c r="I866" s="3">
        <v>3.239</v>
      </c>
      <c r="J866" s="3">
        <v>3.2387</v>
      </c>
      <c r="K866" s="3">
        <v>3.2385</v>
      </c>
      <c r="M866" s="3">
        <v>3.2375</v>
      </c>
      <c r="N866" s="3">
        <v>3.238</v>
      </c>
      <c r="O866" s="3">
        <v>3.2373</v>
      </c>
      <c r="P866" s="3">
        <v>3.2373</v>
      </c>
      <c r="Q866" s="3">
        <v>3.237</v>
      </c>
      <c r="R866" s="3">
        <v>3.2366</v>
      </c>
      <c r="S866" s="3">
        <v>3.2361</v>
      </c>
      <c r="T866" s="3">
        <v>3.2363</v>
      </c>
      <c r="U866" s="3">
        <v>3.2392</v>
      </c>
      <c r="V866" s="3">
        <v>3.236</v>
      </c>
      <c r="W866" s="3">
        <v>3.2353</v>
      </c>
      <c r="X866" s="3">
        <v>3.2348</v>
      </c>
      <c r="Y866" s="3">
        <v>3.2348</v>
      </c>
      <c r="Z866" s="3">
        <v>3.2343</v>
      </c>
      <c r="AA866" s="3">
        <v>3.2341</v>
      </c>
      <c r="AB866" s="3">
        <v>3.2334</v>
      </c>
      <c r="AC866" s="3">
        <v>3.2331</v>
      </c>
      <c r="AD866" s="3">
        <v>3.2326</v>
      </c>
      <c r="AE866" s="3">
        <v>3.2319</v>
      </c>
      <c r="AF866" s="3">
        <v>3.2312</v>
      </c>
      <c r="AG866" s="3">
        <v>3.2304</v>
      </c>
      <c r="AH866" s="3">
        <v>3.2295</v>
      </c>
      <c r="AI866" s="3">
        <v>3.2287</v>
      </c>
      <c r="AJ866" s="3">
        <v>3.2277</v>
      </c>
      <c r="AK866" s="3">
        <v>3.2216</v>
      </c>
      <c r="AL866" s="3">
        <v>3.218</v>
      </c>
      <c r="AM866" s="3">
        <v>3.2162</v>
      </c>
      <c r="AN866" s="3">
        <v>3.2221</v>
      </c>
      <c r="AO866" s="3">
        <v>3.2206</v>
      </c>
      <c r="AP866" s="3">
        <v>3.2185</v>
      </c>
      <c r="AQ866" s="3">
        <v>3.2167</v>
      </c>
      <c r="AR866" s="3">
        <v>3.2143</v>
      </c>
      <c r="AS866" s="3">
        <v>3.2123</v>
      </c>
      <c r="AT866" s="3">
        <v>3.2094</v>
      </c>
      <c r="AU866" s="3">
        <v>3.2067</v>
      </c>
      <c r="AV866" s="3">
        <v>3.2035</v>
      </c>
      <c r="AW866" s="3">
        <v>3.1999</v>
      </c>
      <c r="AX866" s="3">
        <v>3.1964</v>
      </c>
      <c r="AY866" s="3">
        <v>3.1923</v>
      </c>
    </row>
    <row r="867" ht="15.75" customHeight="1">
      <c r="C867" s="1">
        <v>1230.0</v>
      </c>
      <c r="D867" s="1">
        <v>2.5</v>
      </c>
      <c r="E867" s="41">
        <f t="shared" si="6"/>
        <v>0.8541666667</v>
      </c>
      <c r="F867" s="3">
        <v>3.2378</v>
      </c>
      <c r="G867" s="3">
        <v>3.2397</v>
      </c>
      <c r="H867" s="3">
        <v>3.239</v>
      </c>
      <c r="I867" s="3">
        <v>3.2387</v>
      </c>
      <c r="J867" s="3">
        <v>3.2383</v>
      </c>
      <c r="K867" s="3">
        <v>3.2382</v>
      </c>
      <c r="M867" s="3">
        <v>3.2372</v>
      </c>
      <c r="N867" s="3">
        <v>3.2377</v>
      </c>
      <c r="O867" s="3">
        <v>3.237</v>
      </c>
      <c r="P867" s="3">
        <v>3.237</v>
      </c>
      <c r="Q867" s="3">
        <v>3.2366</v>
      </c>
      <c r="R867" s="3">
        <v>3.2365</v>
      </c>
      <c r="S867" s="3">
        <v>3.236</v>
      </c>
      <c r="T867" s="3">
        <v>3.236</v>
      </c>
      <c r="U867" s="3">
        <v>3.2388</v>
      </c>
      <c r="V867" s="3">
        <v>3.2356</v>
      </c>
      <c r="W867" s="3">
        <v>3.2351</v>
      </c>
      <c r="X867" s="3">
        <v>3.2344</v>
      </c>
      <c r="Y867" s="3">
        <v>3.2344</v>
      </c>
      <c r="Z867" s="3">
        <v>3.2339</v>
      </c>
      <c r="AA867" s="3">
        <v>3.2338</v>
      </c>
      <c r="AB867" s="3">
        <v>3.2331</v>
      </c>
      <c r="AC867" s="3">
        <v>3.2328</v>
      </c>
      <c r="AD867" s="3">
        <v>3.2322</v>
      </c>
      <c r="AE867" s="3">
        <v>3.2316</v>
      </c>
      <c r="AF867" s="3">
        <v>3.2309</v>
      </c>
      <c r="AG867" s="3">
        <v>3.23</v>
      </c>
      <c r="AH867" s="3">
        <v>3.2292</v>
      </c>
      <c r="AI867" s="3">
        <v>3.2284</v>
      </c>
      <c r="AJ867" s="3">
        <v>3.2273</v>
      </c>
      <c r="AK867" s="3">
        <v>3.2211</v>
      </c>
      <c r="AL867" s="3">
        <v>3.2175</v>
      </c>
      <c r="AM867" s="3">
        <v>3.2157</v>
      </c>
      <c r="AN867" s="3">
        <v>3.2218</v>
      </c>
      <c r="AO867" s="3">
        <v>3.2201</v>
      </c>
      <c r="AP867" s="3">
        <v>3.218</v>
      </c>
      <c r="AQ867" s="3">
        <v>3.2162</v>
      </c>
      <c r="AR867" s="3">
        <v>3.2138</v>
      </c>
      <c r="AS867" s="3">
        <v>3.2116</v>
      </c>
      <c r="AT867" s="3">
        <v>3.2089</v>
      </c>
      <c r="AU867" s="3">
        <v>3.2062</v>
      </c>
      <c r="AV867" s="3">
        <v>3.203</v>
      </c>
      <c r="AW867" s="3">
        <v>3.1992</v>
      </c>
      <c r="AX867" s="3">
        <v>3.1957</v>
      </c>
      <c r="AY867" s="3">
        <v>3.1916</v>
      </c>
    </row>
    <row r="868" ht="15.75" customHeight="1">
      <c r="C868" s="1">
        <v>1240.0</v>
      </c>
      <c r="D868" s="1">
        <v>2.5</v>
      </c>
      <c r="E868" s="41">
        <f t="shared" si="6"/>
        <v>0.8611111111</v>
      </c>
      <c r="F868" s="3">
        <v>3.2375</v>
      </c>
      <c r="G868" s="3">
        <v>3.2394</v>
      </c>
      <c r="H868" s="3">
        <v>3.2387</v>
      </c>
      <c r="I868" s="3">
        <v>3.2383</v>
      </c>
      <c r="J868" s="3">
        <v>3.238</v>
      </c>
      <c r="K868" s="3">
        <v>3.2378</v>
      </c>
      <c r="M868" s="3">
        <v>3.2368</v>
      </c>
      <c r="N868" s="3">
        <v>3.2373</v>
      </c>
      <c r="O868" s="3">
        <v>3.2366</v>
      </c>
      <c r="P868" s="3">
        <v>3.2366</v>
      </c>
      <c r="Q868" s="3">
        <v>3.2363</v>
      </c>
      <c r="R868" s="3">
        <v>3.2361</v>
      </c>
      <c r="S868" s="3">
        <v>3.2356</v>
      </c>
      <c r="T868" s="3">
        <v>3.2356</v>
      </c>
      <c r="U868" s="3">
        <v>3.2385</v>
      </c>
      <c r="V868" s="3">
        <v>3.2353</v>
      </c>
      <c r="W868" s="3">
        <v>3.2348</v>
      </c>
      <c r="X868" s="3">
        <v>3.2341</v>
      </c>
      <c r="Y868" s="3">
        <v>3.2341</v>
      </c>
      <c r="Z868" s="3">
        <v>3.2336</v>
      </c>
      <c r="AA868" s="3">
        <v>3.2334</v>
      </c>
      <c r="AB868" s="3">
        <v>3.2328</v>
      </c>
      <c r="AC868" s="3">
        <v>3.2324</v>
      </c>
      <c r="AD868" s="3">
        <v>3.2317</v>
      </c>
      <c r="AE868" s="3">
        <v>3.2312</v>
      </c>
      <c r="AF868" s="3">
        <v>3.2306</v>
      </c>
      <c r="AG868" s="3">
        <v>3.2297</v>
      </c>
      <c r="AH868" s="3">
        <v>3.2289</v>
      </c>
      <c r="AI868" s="3">
        <v>3.228</v>
      </c>
      <c r="AJ868" s="3">
        <v>3.227</v>
      </c>
      <c r="AK868" s="3">
        <v>3.2207</v>
      </c>
      <c r="AL868" s="3">
        <v>3.2172</v>
      </c>
      <c r="AM868" s="3">
        <v>3.2153</v>
      </c>
      <c r="AN868" s="3">
        <v>3.2212</v>
      </c>
      <c r="AO868" s="3">
        <v>3.2196</v>
      </c>
      <c r="AP868" s="3">
        <v>3.2175</v>
      </c>
      <c r="AQ868" s="3">
        <v>3.2158</v>
      </c>
      <c r="AR868" s="3">
        <v>3.2133</v>
      </c>
      <c r="AS868" s="3">
        <v>3.2111</v>
      </c>
      <c r="AT868" s="3">
        <v>3.2082</v>
      </c>
      <c r="AU868" s="3">
        <v>3.2055</v>
      </c>
      <c r="AV868" s="3">
        <v>3.2023</v>
      </c>
      <c r="AW868" s="3">
        <v>3.1986</v>
      </c>
      <c r="AX868" s="3">
        <v>3.195</v>
      </c>
      <c r="AY868" s="3">
        <v>3.1908</v>
      </c>
    </row>
    <row r="869" ht="15.75" customHeight="1">
      <c r="C869" s="1">
        <v>1250.0</v>
      </c>
      <c r="D869" s="1">
        <v>2.5</v>
      </c>
      <c r="E869" s="41">
        <f t="shared" si="6"/>
        <v>0.8680555556</v>
      </c>
      <c r="F869" s="3">
        <v>3.2372</v>
      </c>
      <c r="G869" s="3">
        <v>3.239</v>
      </c>
      <c r="H869" s="3">
        <v>3.2382</v>
      </c>
      <c r="I869" s="3">
        <v>3.238</v>
      </c>
      <c r="J869" s="3">
        <v>3.2377</v>
      </c>
      <c r="K869" s="3">
        <v>3.2375</v>
      </c>
      <c r="M869" s="3">
        <v>3.2365</v>
      </c>
      <c r="N869" s="3">
        <v>3.237</v>
      </c>
      <c r="O869" s="3">
        <v>3.2365</v>
      </c>
      <c r="P869" s="3">
        <v>3.2363</v>
      </c>
      <c r="Q869" s="3">
        <v>3.236</v>
      </c>
      <c r="R869" s="3">
        <v>3.2358</v>
      </c>
      <c r="S869" s="3">
        <v>3.2353</v>
      </c>
      <c r="T869" s="3">
        <v>3.2353</v>
      </c>
      <c r="U869" s="3">
        <v>3.2383</v>
      </c>
      <c r="V869" s="3">
        <v>3.2351</v>
      </c>
      <c r="W869" s="3">
        <v>3.2344</v>
      </c>
      <c r="X869" s="3">
        <v>3.2339</v>
      </c>
      <c r="Y869" s="3">
        <v>3.2339</v>
      </c>
      <c r="Z869" s="3">
        <v>3.2333</v>
      </c>
      <c r="AA869" s="3">
        <v>3.2331</v>
      </c>
      <c r="AB869" s="3">
        <v>3.2324</v>
      </c>
      <c r="AC869" s="3">
        <v>3.2321</v>
      </c>
      <c r="AD869" s="3">
        <v>3.2314</v>
      </c>
      <c r="AE869" s="3">
        <v>3.2309</v>
      </c>
      <c r="AF869" s="3">
        <v>3.2302</v>
      </c>
      <c r="AG869" s="3">
        <v>3.2294</v>
      </c>
      <c r="AH869" s="3">
        <v>3.2285</v>
      </c>
      <c r="AI869" s="3">
        <v>3.2275</v>
      </c>
      <c r="AJ869" s="3">
        <v>3.2267</v>
      </c>
      <c r="AK869" s="3">
        <v>3.2202</v>
      </c>
      <c r="AL869" s="3">
        <v>3.2167</v>
      </c>
      <c r="AM869" s="3">
        <v>3.2148</v>
      </c>
      <c r="AN869" s="3">
        <v>3.2207</v>
      </c>
      <c r="AO869" s="3">
        <v>3.2192</v>
      </c>
      <c r="AP869" s="3">
        <v>3.2172</v>
      </c>
      <c r="AQ869" s="3">
        <v>3.2153</v>
      </c>
      <c r="AR869" s="3">
        <v>3.2128</v>
      </c>
      <c r="AS869" s="3">
        <v>3.2106</v>
      </c>
      <c r="AT869" s="3">
        <v>3.2077</v>
      </c>
      <c r="AU869" s="3">
        <v>3.205</v>
      </c>
      <c r="AV869" s="3">
        <v>3.2016</v>
      </c>
      <c r="AW869" s="3">
        <v>3.1979</v>
      </c>
      <c r="AX869" s="3">
        <v>3.1943</v>
      </c>
      <c r="AY869" s="3">
        <v>3.1901</v>
      </c>
    </row>
    <row r="870" ht="15.75" customHeight="1">
      <c r="C870" s="1">
        <v>1260.0</v>
      </c>
      <c r="D870" s="1">
        <v>2.5</v>
      </c>
      <c r="E870" s="41">
        <f t="shared" si="6"/>
        <v>0.875</v>
      </c>
      <c r="F870" s="3">
        <v>3.2368</v>
      </c>
      <c r="G870" s="3">
        <v>3.2387</v>
      </c>
      <c r="H870" s="3">
        <v>3.238</v>
      </c>
      <c r="I870" s="3">
        <v>3.2377</v>
      </c>
      <c r="J870" s="3">
        <v>3.2373</v>
      </c>
      <c r="K870" s="3">
        <v>3.2372</v>
      </c>
      <c r="M870" s="3">
        <v>3.2363</v>
      </c>
      <c r="N870" s="3">
        <v>3.2366</v>
      </c>
      <c r="O870" s="3">
        <v>3.2361</v>
      </c>
      <c r="P870" s="3">
        <v>3.236</v>
      </c>
      <c r="Q870" s="3">
        <v>3.2356</v>
      </c>
      <c r="R870" s="3">
        <v>3.2355</v>
      </c>
      <c r="S870" s="3">
        <v>3.235</v>
      </c>
      <c r="T870" s="3">
        <v>3.2351</v>
      </c>
      <c r="U870" s="3">
        <v>3.238</v>
      </c>
      <c r="V870" s="3">
        <v>3.2348</v>
      </c>
      <c r="W870" s="3">
        <v>3.2341</v>
      </c>
      <c r="X870" s="3">
        <v>3.2336</v>
      </c>
      <c r="Y870" s="3">
        <v>3.2336</v>
      </c>
      <c r="Z870" s="3">
        <v>3.2329</v>
      </c>
      <c r="AA870" s="3">
        <v>3.2328</v>
      </c>
      <c r="AB870" s="3">
        <v>3.2321</v>
      </c>
      <c r="AC870" s="3">
        <v>3.2317</v>
      </c>
      <c r="AD870" s="3">
        <v>3.2311</v>
      </c>
      <c r="AE870" s="3">
        <v>3.2306</v>
      </c>
      <c r="AF870" s="3">
        <v>3.2297</v>
      </c>
      <c r="AG870" s="3">
        <v>3.2289</v>
      </c>
      <c r="AH870" s="3">
        <v>3.2282</v>
      </c>
      <c r="AI870" s="3">
        <v>3.2272</v>
      </c>
      <c r="AJ870" s="3">
        <v>3.2262</v>
      </c>
      <c r="AK870" s="3">
        <v>3.2199</v>
      </c>
      <c r="AL870" s="3">
        <v>3.2163</v>
      </c>
      <c r="AM870" s="3">
        <v>3.2143</v>
      </c>
      <c r="AN870" s="3">
        <v>3.2204</v>
      </c>
      <c r="AO870" s="3">
        <v>3.2187</v>
      </c>
      <c r="AP870" s="3">
        <v>3.2167</v>
      </c>
      <c r="AQ870" s="3">
        <v>3.2148</v>
      </c>
      <c r="AR870" s="3">
        <v>3.2123</v>
      </c>
      <c r="AS870" s="3">
        <v>3.2101</v>
      </c>
      <c r="AT870" s="3">
        <v>3.2072</v>
      </c>
      <c r="AU870" s="3">
        <v>3.2045</v>
      </c>
      <c r="AV870" s="3">
        <v>3.2011</v>
      </c>
      <c r="AW870" s="3">
        <v>3.1972</v>
      </c>
      <c r="AX870" s="3">
        <v>3.1937</v>
      </c>
      <c r="AY870" s="3">
        <v>3.1893</v>
      </c>
    </row>
    <row r="871" ht="15.75" customHeight="1">
      <c r="C871" s="1">
        <v>1270.0</v>
      </c>
      <c r="D871" s="1">
        <v>2.5</v>
      </c>
      <c r="E871" s="41">
        <f t="shared" si="6"/>
        <v>0.8819444444</v>
      </c>
      <c r="F871" s="3">
        <v>3.2363</v>
      </c>
      <c r="G871" s="3">
        <v>3.2383</v>
      </c>
      <c r="H871" s="3">
        <v>3.2377</v>
      </c>
      <c r="I871" s="3">
        <v>3.2373</v>
      </c>
      <c r="J871" s="3">
        <v>3.237</v>
      </c>
      <c r="K871" s="3">
        <v>3.2368</v>
      </c>
      <c r="M871" s="3">
        <v>3.236</v>
      </c>
      <c r="N871" s="3">
        <v>3.2365</v>
      </c>
      <c r="O871" s="3">
        <v>3.2358</v>
      </c>
      <c r="P871" s="3">
        <v>3.2358</v>
      </c>
      <c r="Q871" s="3">
        <v>3.2355</v>
      </c>
      <c r="R871" s="3">
        <v>3.2353</v>
      </c>
      <c r="S871" s="3">
        <v>3.2348</v>
      </c>
      <c r="T871" s="3">
        <v>3.2348</v>
      </c>
      <c r="U871" s="3">
        <v>3.2377</v>
      </c>
      <c r="V871" s="3">
        <v>3.2344</v>
      </c>
      <c r="W871" s="3">
        <v>3.2338</v>
      </c>
      <c r="X871" s="3">
        <v>3.2333</v>
      </c>
      <c r="Y871" s="3">
        <v>3.2333</v>
      </c>
      <c r="Z871" s="3">
        <v>3.2326</v>
      </c>
      <c r="AA871" s="3">
        <v>3.2324</v>
      </c>
      <c r="AB871" s="3">
        <v>3.2317</v>
      </c>
      <c r="AC871" s="3">
        <v>3.2314</v>
      </c>
      <c r="AD871" s="3">
        <v>3.2307</v>
      </c>
      <c r="AE871" s="3">
        <v>3.2302</v>
      </c>
      <c r="AF871" s="3">
        <v>3.2294</v>
      </c>
      <c r="AG871" s="3">
        <v>3.2285</v>
      </c>
      <c r="AH871" s="3">
        <v>3.2277</v>
      </c>
      <c r="AI871" s="3">
        <v>3.2268</v>
      </c>
      <c r="AJ871" s="3">
        <v>3.2258</v>
      </c>
      <c r="AK871" s="3">
        <v>3.2194</v>
      </c>
      <c r="AL871" s="3">
        <v>3.2158</v>
      </c>
      <c r="AM871" s="3">
        <v>3.2138</v>
      </c>
      <c r="AN871" s="3">
        <v>3.2199</v>
      </c>
      <c r="AO871" s="3">
        <v>3.2184</v>
      </c>
      <c r="AP871" s="3">
        <v>3.2162</v>
      </c>
      <c r="AQ871" s="3">
        <v>3.2143</v>
      </c>
      <c r="AR871" s="3">
        <v>3.2118</v>
      </c>
      <c r="AS871" s="3">
        <v>3.2096</v>
      </c>
      <c r="AT871" s="3">
        <v>3.2067</v>
      </c>
      <c r="AU871" s="3">
        <v>3.2038</v>
      </c>
      <c r="AV871" s="3">
        <v>3.2004</v>
      </c>
      <c r="AW871" s="3">
        <v>3.1965</v>
      </c>
      <c r="AX871" s="3">
        <v>3.193</v>
      </c>
      <c r="AY871" s="3">
        <v>3.1886</v>
      </c>
    </row>
    <row r="872" ht="15.75" customHeight="1">
      <c r="C872" s="1">
        <v>1280.0</v>
      </c>
      <c r="D872" s="1">
        <v>2.5</v>
      </c>
      <c r="E872" s="41">
        <f t="shared" si="6"/>
        <v>0.8888888889</v>
      </c>
      <c r="F872" s="3">
        <v>3.236</v>
      </c>
      <c r="G872" s="3">
        <v>3.238</v>
      </c>
      <c r="H872" s="3">
        <v>3.2373</v>
      </c>
      <c r="I872" s="3">
        <v>3.237</v>
      </c>
      <c r="J872" s="3">
        <v>3.2366</v>
      </c>
      <c r="K872" s="3">
        <v>3.2365</v>
      </c>
      <c r="M872" s="3">
        <v>3.2356</v>
      </c>
      <c r="N872" s="3">
        <v>3.2361</v>
      </c>
      <c r="O872" s="3">
        <v>3.2355</v>
      </c>
      <c r="P872" s="3">
        <v>3.2355</v>
      </c>
      <c r="Q872" s="3">
        <v>3.2351</v>
      </c>
      <c r="R872" s="3">
        <v>3.235</v>
      </c>
      <c r="S872" s="3">
        <v>3.2344</v>
      </c>
      <c r="T872" s="3">
        <v>3.2344</v>
      </c>
      <c r="U872" s="3">
        <v>3.2375</v>
      </c>
      <c r="V872" s="3">
        <v>3.2341</v>
      </c>
      <c r="W872" s="3">
        <v>3.2334</v>
      </c>
      <c r="X872" s="3">
        <v>3.2329</v>
      </c>
      <c r="Y872" s="3">
        <v>3.2329</v>
      </c>
      <c r="Z872" s="3">
        <v>3.2322</v>
      </c>
      <c r="AA872" s="3">
        <v>3.2321</v>
      </c>
      <c r="AB872" s="3">
        <v>3.2314</v>
      </c>
      <c r="AC872" s="3">
        <v>3.2311</v>
      </c>
      <c r="AD872" s="3">
        <v>3.2304</v>
      </c>
      <c r="AE872" s="3">
        <v>3.2299</v>
      </c>
      <c r="AF872" s="3">
        <v>3.229</v>
      </c>
      <c r="AG872" s="3">
        <v>3.2282</v>
      </c>
      <c r="AH872" s="3">
        <v>3.2273</v>
      </c>
      <c r="AI872" s="3">
        <v>3.2265</v>
      </c>
      <c r="AJ872" s="3">
        <v>3.2255</v>
      </c>
      <c r="AK872" s="3">
        <v>3.219</v>
      </c>
      <c r="AL872" s="3">
        <v>3.2155</v>
      </c>
      <c r="AM872" s="3">
        <v>3.2135</v>
      </c>
      <c r="AN872" s="3">
        <v>3.2194</v>
      </c>
      <c r="AO872" s="3">
        <v>3.2179</v>
      </c>
      <c r="AP872" s="3">
        <v>3.2157</v>
      </c>
      <c r="AQ872" s="3">
        <v>3.2138</v>
      </c>
      <c r="AR872" s="3">
        <v>3.2113</v>
      </c>
      <c r="AS872" s="3">
        <v>3.2091</v>
      </c>
      <c r="AT872" s="3">
        <v>3.206</v>
      </c>
      <c r="AU872" s="3">
        <v>3.2033</v>
      </c>
      <c r="AV872" s="3">
        <v>3.1998</v>
      </c>
      <c r="AW872" s="3">
        <v>3.1959</v>
      </c>
      <c r="AX872" s="3">
        <v>3.1923</v>
      </c>
      <c r="AY872" s="3">
        <v>3.1877</v>
      </c>
    </row>
    <row r="873" ht="15.75" customHeight="1">
      <c r="C873" s="1">
        <v>1290.0</v>
      </c>
      <c r="D873" s="1">
        <v>2.5</v>
      </c>
      <c r="E873" s="41">
        <f t="shared" si="6"/>
        <v>0.8958333333</v>
      </c>
      <c r="F873" s="3">
        <v>3.2356</v>
      </c>
      <c r="G873" s="3">
        <v>3.2377</v>
      </c>
      <c r="H873" s="3">
        <v>3.237</v>
      </c>
      <c r="I873" s="3">
        <v>3.2366</v>
      </c>
      <c r="J873" s="3">
        <v>3.2363</v>
      </c>
      <c r="K873" s="3">
        <v>3.2361</v>
      </c>
      <c r="M873" s="3">
        <v>3.2353</v>
      </c>
      <c r="N873" s="3">
        <v>3.2358</v>
      </c>
      <c r="O873" s="3">
        <v>3.2351</v>
      </c>
      <c r="P873" s="3">
        <v>3.2351</v>
      </c>
      <c r="Q873" s="3">
        <v>3.2348</v>
      </c>
      <c r="R873" s="3">
        <v>3.2346</v>
      </c>
      <c r="S873" s="3">
        <v>3.2341</v>
      </c>
      <c r="T873" s="3">
        <v>3.2341</v>
      </c>
      <c r="U873" s="3">
        <v>3.2372</v>
      </c>
      <c r="V873" s="3">
        <v>3.2338</v>
      </c>
      <c r="W873" s="3">
        <v>3.2331</v>
      </c>
      <c r="X873" s="3">
        <v>3.2326</v>
      </c>
      <c r="Y873" s="3">
        <v>3.2326</v>
      </c>
      <c r="Z873" s="3">
        <v>3.2319</v>
      </c>
      <c r="AA873" s="3">
        <v>3.2317</v>
      </c>
      <c r="AB873" s="3">
        <v>3.2311</v>
      </c>
      <c r="AC873" s="3">
        <v>3.2307</v>
      </c>
      <c r="AD873" s="3">
        <v>3.23</v>
      </c>
      <c r="AE873" s="3">
        <v>3.2295</v>
      </c>
      <c r="AF873" s="3">
        <v>3.2287</v>
      </c>
      <c r="AG873" s="3">
        <v>3.2278</v>
      </c>
      <c r="AH873" s="3">
        <v>3.227</v>
      </c>
      <c r="AI873" s="3">
        <v>3.226</v>
      </c>
      <c r="AJ873" s="3">
        <v>3.225</v>
      </c>
      <c r="AK873" s="3">
        <v>3.2185</v>
      </c>
      <c r="AL873" s="3">
        <v>3.215</v>
      </c>
      <c r="AM873" s="3">
        <v>3.213</v>
      </c>
      <c r="AN873" s="3">
        <v>3.219</v>
      </c>
      <c r="AO873" s="3">
        <v>3.2174</v>
      </c>
      <c r="AP873" s="3">
        <v>3.2152</v>
      </c>
      <c r="AQ873" s="3">
        <v>3.2133</v>
      </c>
      <c r="AR873" s="3">
        <v>3.2108</v>
      </c>
      <c r="AS873" s="3">
        <v>3.2084</v>
      </c>
      <c r="AT873" s="3">
        <v>3.2055</v>
      </c>
      <c r="AU873" s="3">
        <v>3.2026</v>
      </c>
      <c r="AV873" s="3">
        <v>3.1991</v>
      </c>
      <c r="AW873" s="3">
        <v>3.1952</v>
      </c>
      <c r="AX873" s="3">
        <v>3.1915</v>
      </c>
      <c r="AY873" s="3">
        <v>3.1871</v>
      </c>
    </row>
    <row r="874" ht="15.75" customHeight="1">
      <c r="C874" s="1">
        <v>1300.0</v>
      </c>
      <c r="D874" s="1">
        <v>2.5</v>
      </c>
      <c r="E874" s="41">
        <f t="shared" si="6"/>
        <v>0.9027777778</v>
      </c>
      <c r="F874" s="3">
        <v>3.2353</v>
      </c>
      <c r="G874" s="3">
        <v>3.2373</v>
      </c>
      <c r="H874" s="3">
        <v>3.2365</v>
      </c>
      <c r="I874" s="3">
        <v>3.2363</v>
      </c>
      <c r="J874" s="3">
        <v>3.236</v>
      </c>
      <c r="K874" s="3">
        <v>3.2358</v>
      </c>
      <c r="M874" s="3">
        <v>3.235</v>
      </c>
      <c r="N874" s="3">
        <v>3.2355</v>
      </c>
      <c r="O874" s="3">
        <v>3.235</v>
      </c>
      <c r="P874" s="3">
        <v>3.2348</v>
      </c>
      <c r="Q874" s="3">
        <v>3.2344</v>
      </c>
      <c r="R874" s="3">
        <v>3.2343</v>
      </c>
      <c r="S874" s="3">
        <v>3.2338</v>
      </c>
      <c r="T874" s="3">
        <v>3.2338</v>
      </c>
      <c r="U874" s="3">
        <v>3.2368</v>
      </c>
      <c r="V874" s="3">
        <v>3.2334</v>
      </c>
      <c r="W874" s="3">
        <v>3.2328</v>
      </c>
      <c r="X874" s="3">
        <v>3.2322</v>
      </c>
      <c r="Y874" s="3">
        <v>3.2322</v>
      </c>
      <c r="Z874" s="3">
        <v>3.2316</v>
      </c>
      <c r="AA874" s="3">
        <v>3.2314</v>
      </c>
      <c r="AB874" s="3">
        <v>3.2307</v>
      </c>
      <c r="AC874" s="3">
        <v>3.2304</v>
      </c>
      <c r="AD874" s="3">
        <v>3.2297</v>
      </c>
      <c r="AE874" s="3">
        <v>3.229</v>
      </c>
      <c r="AF874" s="3">
        <v>3.2284</v>
      </c>
      <c r="AG874" s="3">
        <v>3.2275</v>
      </c>
      <c r="AH874" s="3">
        <v>3.2267</v>
      </c>
      <c r="AI874" s="3">
        <v>3.2256</v>
      </c>
      <c r="AJ874" s="3">
        <v>3.2246</v>
      </c>
      <c r="AK874" s="3">
        <v>3.2182</v>
      </c>
      <c r="AL874" s="3">
        <v>3.2145</v>
      </c>
      <c r="AM874" s="3">
        <v>3.2124</v>
      </c>
      <c r="AN874" s="3">
        <v>3.2185</v>
      </c>
      <c r="AO874" s="3">
        <v>3.2168</v>
      </c>
      <c r="AP874" s="3">
        <v>3.2146</v>
      </c>
      <c r="AQ874" s="3">
        <v>3.2128</v>
      </c>
      <c r="AR874" s="3">
        <v>3.2102</v>
      </c>
      <c r="AS874" s="3">
        <v>3.2079</v>
      </c>
      <c r="AT874" s="3">
        <v>3.205</v>
      </c>
      <c r="AU874" s="3">
        <v>3.202</v>
      </c>
      <c r="AV874" s="3">
        <v>3.1986</v>
      </c>
      <c r="AW874" s="3">
        <v>3.1945</v>
      </c>
      <c r="AX874" s="3">
        <v>3.1908</v>
      </c>
      <c r="AY874" s="3">
        <v>3.1862</v>
      </c>
    </row>
    <row r="875" ht="15.75" customHeight="1">
      <c r="C875" s="1">
        <v>1310.0</v>
      </c>
      <c r="D875" s="1">
        <v>2.5</v>
      </c>
      <c r="E875" s="41">
        <f t="shared" si="6"/>
        <v>0.9097222222</v>
      </c>
      <c r="F875" s="3">
        <v>3.235</v>
      </c>
      <c r="G875" s="3">
        <v>3.237</v>
      </c>
      <c r="H875" s="3">
        <v>3.2361</v>
      </c>
      <c r="I875" s="3">
        <v>3.2361</v>
      </c>
      <c r="J875" s="3">
        <v>3.2358</v>
      </c>
      <c r="K875" s="3">
        <v>3.2356</v>
      </c>
      <c r="M875" s="3">
        <v>3.2348</v>
      </c>
      <c r="N875" s="3">
        <v>3.2351</v>
      </c>
      <c r="O875" s="3">
        <v>3.2346</v>
      </c>
      <c r="P875" s="3">
        <v>3.2344</v>
      </c>
      <c r="Q875" s="3">
        <v>3.2341</v>
      </c>
      <c r="R875" s="3">
        <v>3.2339</v>
      </c>
      <c r="S875" s="3">
        <v>3.2334</v>
      </c>
      <c r="T875" s="3">
        <v>3.2336</v>
      </c>
      <c r="U875" s="3">
        <v>3.2366</v>
      </c>
      <c r="V875" s="3">
        <v>3.2331</v>
      </c>
      <c r="W875" s="3">
        <v>3.2324</v>
      </c>
      <c r="X875" s="3">
        <v>3.2319</v>
      </c>
      <c r="Y875" s="3">
        <v>3.2319</v>
      </c>
      <c r="Z875" s="3">
        <v>3.2312</v>
      </c>
      <c r="AA875" s="3">
        <v>3.2311</v>
      </c>
      <c r="AB875" s="3">
        <v>3.2304</v>
      </c>
      <c r="AC875" s="3">
        <v>3.2299</v>
      </c>
      <c r="AD875" s="3">
        <v>3.2294</v>
      </c>
      <c r="AE875" s="3">
        <v>3.2287</v>
      </c>
      <c r="AF875" s="3">
        <v>3.228</v>
      </c>
      <c r="AG875" s="3">
        <v>3.227</v>
      </c>
      <c r="AH875" s="3">
        <v>3.2262</v>
      </c>
      <c r="AI875" s="3">
        <v>3.2253</v>
      </c>
      <c r="AJ875" s="3">
        <v>3.2241</v>
      </c>
      <c r="AK875" s="3">
        <v>3.2177</v>
      </c>
      <c r="AL875" s="3">
        <v>3.2141</v>
      </c>
      <c r="AM875" s="3">
        <v>3.2119</v>
      </c>
      <c r="AN875" s="3">
        <v>3.218</v>
      </c>
      <c r="AO875" s="3">
        <v>3.2165</v>
      </c>
      <c r="AP875" s="3">
        <v>3.2141</v>
      </c>
      <c r="AQ875" s="3">
        <v>3.2123</v>
      </c>
      <c r="AR875" s="3">
        <v>3.2097</v>
      </c>
      <c r="AS875" s="3">
        <v>3.2074</v>
      </c>
      <c r="AT875" s="3">
        <v>3.2043</v>
      </c>
      <c r="AU875" s="3">
        <v>3.2014</v>
      </c>
      <c r="AV875" s="3">
        <v>3.1979</v>
      </c>
      <c r="AW875" s="3">
        <v>3.1938</v>
      </c>
      <c r="AX875" s="3">
        <v>3.1901</v>
      </c>
      <c r="AY875" s="3">
        <v>3.1855</v>
      </c>
    </row>
    <row r="876" ht="15.75" customHeight="1">
      <c r="C876" s="1">
        <v>1320.0</v>
      </c>
      <c r="D876" s="1">
        <v>2.5</v>
      </c>
      <c r="E876" s="41">
        <f t="shared" si="6"/>
        <v>0.9166666667</v>
      </c>
      <c r="F876" s="3">
        <v>3.2346</v>
      </c>
      <c r="G876" s="3">
        <v>3.2366</v>
      </c>
      <c r="H876" s="3">
        <v>3.2358</v>
      </c>
      <c r="I876" s="3">
        <v>3.2358</v>
      </c>
      <c r="J876" s="3">
        <v>3.2355</v>
      </c>
      <c r="K876" s="3">
        <v>3.2353</v>
      </c>
      <c r="M876" s="3">
        <v>3.2344</v>
      </c>
      <c r="N876" s="3">
        <v>3.235</v>
      </c>
      <c r="O876" s="3">
        <v>3.2343</v>
      </c>
      <c r="P876" s="3">
        <v>3.2343</v>
      </c>
      <c r="Q876" s="3">
        <v>3.2339</v>
      </c>
      <c r="R876" s="3">
        <v>3.2338</v>
      </c>
      <c r="S876" s="3">
        <v>3.2333</v>
      </c>
      <c r="T876" s="3">
        <v>3.2333</v>
      </c>
      <c r="U876" s="3">
        <v>3.2363</v>
      </c>
      <c r="V876" s="3">
        <v>3.2328</v>
      </c>
      <c r="W876" s="3">
        <v>3.2321</v>
      </c>
      <c r="X876" s="3">
        <v>3.2316</v>
      </c>
      <c r="Y876" s="3">
        <v>3.2316</v>
      </c>
      <c r="Z876" s="3">
        <v>3.2309</v>
      </c>
      <c r="AA876" s="3">
        <v>3.2307</v>
      </c>
      <c r="AB876" s="3">
        <v>3.23</v>
      </c>
      <c r="AC876" s="3">
        <v>3.2295</v>
      </c>
      <c r="AD876" s="3">
        <v>3.229</v>
      </c>
      <c r="AE876" s="3">
        <v>3.2284</v>
      </c>
      <c r="AF876" s="3">
        <v>3.2275</v>
      </c>
      <c r="AG876" s="3">
        <v>3.2267</v>
      </c>
      <c r="AH876" s="3">
        <v>3.2258</v>
      </c>
      <c r="AI876" s="3">
        <v>3.2248</v>
      </c>
      <c r="AJ876" s="3">
        <v>3.2238</v>
      </c>
      <c r="AK876" s="3">
        <v>3.2172</v>
      </c>
      <c r="AL876" s="3">
        <v>3.2136</v>
      </c>
      <c r="AM876" s="3">
        <v>3.2114</v>
      </c>
      <c r="AN876" s="3">
        <v>3.2175</v>
      </c>
      <c r="AO876" s="3">
        <v>3.216</v>
      </c>
      <c r="AP876" s="3">
        <v>3.2136</v>
      </c>
      <c r="AQ876" s="3">
        <v>3.2118</v>
      </c>
      <c r="AR876" s="3">
        <v>3.2092</v>
      </c>
      <c r="AS876" s="3">
        <v>3.2069</v>
      </c>
      <c r="AT876" s="3">
        <v>3.2038</v>
      </c>
      <c r="AU876" s="3">
        <v>3.2008</v>
      </c>
      <c r="AV876" s="3">
        <v>3.1972</v>
      </c>
      <c r="AW876" s="3">
        <v>3.1932</v>
      </c>
      <c r="AX876" s="3">
        <v>3.1894</v>
      </c>
      <c r="AY876" s="3">
        <v>3.1847</v>
      </c>
    </row>
    <row r="877" ht="15.75" customHeight="1">
      <c r="C877" s="1">
        <v>1330.0</v>
      </c>
      <c r="D877" s="1">
        <v>2.5</v>
      </c>
      <c r="E877" s="41">
        <f t="shared" si="6"/>
        <v>0.9236111111</v>
      </c>
      <c r="F877" s="3">
        <v>3.2343</v>
      </c>
      <c r="G877" s="3">
        <v>3.2363</v>
      </c>
      <c r="H877" s="3">
        <v>3.2355</v>
      </c>
      <c r="I877" s="3">
        <v>3.2355</v>
      </c>
      <c r="J877" s="3">
        <v>3.2351</v>
      </c>
      <c r="K877" s="3">
        <v>3.235</v>
      </c>
      <c r="M877" s="3">
        <v>3.2341</v>
      </c>
      <c r="N877" s="3">
        <v>3.2346</v>
      </c>
      <c r="O877" s="3">
        <v>3.2339</v>
      </c>
      <c r="P877" s="3">
        <v>3.2339</v>
      </c>
      <c r="Q877" s="3">
        <v>3.2336</v>
      </c>
      <c r="R877" s="3">
        <v>3.2334</v>
      </c>
      <c r="S877" s="3">
        <v>3.2329</v>
      </c>
      <c r="T877" s="3">
        <v>3.2329</v>
      </c>
      <c r="U877" s="3">
        <v>3.236</v>
      </c>
      <c r="V877" s="3">
        <v>3.2324</v>
      </c>
      <c r="W877" s="3">
        <v>3.2317</v>
      </c>
      <c r="X877" s="3">
        <v>3.2314</v>
      </c>
      <c r="Y877" s="3">
        <v>3.2312</v>
      </c>
      <c r="Z877" s="3">
        <v>3.2306</v>
      </c>
      <c r="AA877" s="3">
        <v>3.2304</v>
      </c>
      <c r="AB877" s="3">
        <v>3.2297</v>
      </c>
      <c r="AC877" s="3">
        <v>3.2292</v>
      </c>
      <c r="AD877" s="3">
        <v>3.2287</v>
      </c>
      <c r="AE877" s="3">
        <v>3.228</v>
      </c>
      <c r="AF877" s="3">
        <v>3.2272</v>
      </c>
      <c r="AG877" s="3">
        <v>3.2263</v>
      </c>
      <c r="AH877" s="3">
        <v>3.2255</v>
      </c>
      <c r="AI877" s="3">
        <v>3.2245</v>
      </c>
      <c r="AJ877" s="3">
        <v>3.2233</v>
      </c>
      <c r="AK877" s="3">
        <v>3.2168</v>
      </c>
      <c r="AL877" s="3">
        <v>3.2131</v>
      </c>
      <c r="AM877" s="3">
        <v>3.2111</v>
      </c>
      <c r="AN877" s="3">
        <v>3.217</v>
      </c>
      <c r="AO877" s="3">
        <v>3.2155</v>
      </c>
      <c r="AP877" s="3">
        <v>3.2131</v>
      </c>
      <c r="AQ877" s="3">
        <v>3.2113</v>
      </c>
      <c r="AR877" s="3">
        <v>3.2086</v>
      </c>
      <c r="AS877" s="3">
        <v>3.2062</v>
      </c>
      <c r="AT877" s="3">
        <v>3.2031</v>
      </c>
      <c r="AU877" s="3">
        <v>3.2003</v>
      </c>
      <c r="AV877" s="3">
        <v>3.1965</v>
      </c>
      <c r="AW877" s="3">
        <v>3.1925</v>
      </c>
      <c r="AX877" s="3">
        <v>3.1886</v>
      </c>
      <c r="AY877" s="3">
        <v>3.1838</v>
      </c>
    </row>
    <row r="878" ht="15.75" customHeight="1">
      <c r="C878" s="1">
        <v>1340.0</v>
      </c>
      <c r="D878" s="1">
        <v>2.5</v>
      </c>
      <c r="E878" s="41">
        <f t="shared" si="6"/>
        <v>0.9305555556</v>
      </c>
      <c r="F878" s="3">
        <v>3.2339</v>
      </c>
      <c r="G878" s="3">
        <v>3.236</v>
      </c>
      <c r="H878" s="3">
        <v>3.2351</v>
      </c>
      <c r="I878" s="3">
        <v>3.2351</v>
      </c>
      <c r="J878" s="3">
        <v>3.2348</v>
      </c>
      <c r="K878" s="3">
        <v>3.2346</v>
      </c>
      <c r="M878" s="3">
        <v>3.2338</v>
      </c>
      <c r="N878" s="3">
        <v>3.2343</v>
      </c>
      <c r="O878" s="3">
        <v>3.2336</v>
      </c>
      <c r="P878" s="3">
        <v>3.2336</v>
      </c>
      <c r="Q878" s="3">
        <v>3.2333</v>
      </c>
      <c r="R878" s="3">
        <v>3.2331</v>
      </c>
      <c r="S878" s="3">
        <v>3.2326</v>
      </c>
      <c r="T878" s="3">
        <v>3.2326</v>
      </c>
      <c r="U878" s="3">
        <v>3.2356</v>
      </c>
      <c r="V878" s="3">
        <v>3.2321</v>
      </c>
      <c r="W878" s="3">
        <v>3.2314</v>
      </c>
      <c r="X878" s="3">
        <v>3.2311</v>
      </c>
      <c r="Y878" s="3">
        <v>3.2309</v>
      </c>
      <c r="Z878" s="3">
        <v>3.2302</v>
      </c>
      <c r="AA878" s="3">
        <v>3.23</v>
      </c>
      <c r="AB878" s="3">
        <v>3.2294</v>
      </c>
      <c r="AC878" s="3">
        <v>3.2289</v>
      </c>
      <c r="AD878" s="3">
        <v>3.2284</v>
      </c>
      <c r="AE878" s="3">
        <v>3.2277</v>
      </c>
      <c r="AF878" s="3">
        <v>3.2268</v>
      </c>
      <c r="AG878" s="3">
        <v>3.226</v>
      </c>
      <c r="AH878" s="3">
        <v>3.225</v>
      </c>
      <c r="AI878" s="3">
        <v>3.2241</v>
      </c>
      <c r="AJ878" s="3">
        <v>3.2229</v>
      </c>
      <c r="AK878" s="3">
        <v>3.2163</v>
      </c>
      <c r="AL878" s="3">
        <v>3.2126</v>
      </c>
      <c r="AM878" s="3">
        <v>3.2106</v>
      </c>
      <c r="AN878" s="3">
        <v>3.2167</v>
      </c>
      <c r="AO878" s="3">
        <v>3.215</v>
      </c>
      <c r="AP878" s="3">
        <v>3.2126</v>
      </c>
      <c r="AQ878" s="3">
        <v>3.2108</v>
      </c>
      <c r="AR878" s="3">
        <v>3.208</v>
      </c>
      <c r="AS878" s="3">
        <v>3.2057</v>
      </c>
      <c r="AT878" s="3">
        <v>3.2026</v>
      </c>
      <c r="AU878" s="3">
        <v>3.1996</v>
      </c>
      <c r="AV878" s="3">
        <v>3.1959</v>
      </c>
      <c r="AW878" s="3">
        <v>3.1918</v>
      </c>
      <c r="AX878" s="3">
        <v>3.1879</v>
      </c>
      <c r="AY878" s="3">
        <v>3.1832</v>
      </c>
    </row>
    <row r="879" ht="15.75" customHeight="1">
      <c r="C879" s="1">
        <v>1350.0</v>
      </c>
      <c r="D879" s="1">
        <v>2.5</v>
      </c>
      <c r="E879" s="41">
        <f t="shared" si="6"/>
        <v>0.9375</v>
      </c>
      <c r="F879" s="3">
        <v>3.2336</v>
      </c>
      <c r="G879" s="3">
        <v>3.2356</v>
      </c>
      <c r="H879" s="3">
        <v>3.2348</v>
      </c>
      <c r="I879" s="3">
        <v>3.2348</v>
      </c>
      <c r="J879" s="3">
        <v>3.2344</v>
      </c>
      <c r="K879" s="3">
        <v>3.2343</v>
      </c>
      <c r="M879" s="3">
        <v>3.2334</v>
      </c>
      <c r="N879" s="3">
        <v>3.2339</v>
      </c>
      <c r="O879" s="3">
        <v>3.2334</v>
      </c>
      <c r="P879" s="3">
        <v>3.2333</v>
      </c>
      <c r="Q879" s="3">
        <v>3.2329</v>
      </c>
      <c r="R879" s="3">
        <v>3.2328</v>
      </c>
      <c r="S879" s="3">
        <v>3.2322</v>
      </c>
      <c r="T879" s="3">
        <v>3.2322</v>
      </c>
      <c r="U879" s="3">
        <v>3.2355</v>
      </c>
      <c r="V879" s="3">
        <v>3.2317</v>
      </c>
      <c r="W879" s="3">
        <v>3.2311</v>
      </c>
      <c r="X879" s="3">
        <v>3.2307</v>
      </c>
      <c r="Y879" s="3">
        <v>3.2306</v>
      </c>
      <c r="Z879" s="3">
        <v>3.2299</v>
      </c>
      <c r="AA879" s="3">
        <v>3.2297</v>
      </c>
      <c r="AB879" s="3">
        <v>3.2289</v>
      </c>
      <c r="AC879" s="3">
        <v>3.2285</v>
      </c>
      <c r="AD879" s="3">
        <v>3.2278</v>
      </c>
      <c r="AE879" s="3">
        <v>3.2272</v>
      </c>
      <c r="AF879" s="3">
        <v>3.2265</v>
      </c>
      <c r="AG879" s="3">
        <v>3.2255</v>
      </c>
      <c r="AH879" s="3">
        <v>3.2246</v>
      </c>
      <c r="AI879" s="3">
        <v>3.2236</v>
      </c>
      <c r="AJ879" s="3">
        <v>3.2224</v>
      </c>
      <c r="AK879" s="3">
        <v>3.216</v>
      </c>
      <c r="AL879" s="3">
        <v>3.2121</v>
      </c>
      <c r="AM879" s="3">
        <v>3.2101</v>
      </c>
      <c r="AN879" s="3">
        <v>3.2162</v>
      </c>
      <c r="AO879" s="3">
        <v>3.2145</v>
      </c>
      <c r="AP879" s="3">
        <v>3.2121</v>
      </c>
      <c r="AQ879" s="3">
        <v>3.2102</v>
      </c>
      <c r="AR879" s="3">
        <v>3.2075</v>
      </c>
      <c r="AS879" s="3">
        <v>3.2052</v>
      </c>
      <c r="AT879" s="3">
        <v>3.202</v>
      </c>
      <c r="AU879" s="3">
        <v>3.1989</v>
      </c>
      <c r="AV879" s="3">
        <v>3.1952</v>
      </c>
      <c r="AW879" s="3">
        <v>3.191</v>
      </c>
      <c r="AX879" s="3">
        <v>3.1871</v>
      </c>
      <c r="AY879" s="3">
        <v>3.1823</v>
      </c>
    </row>
    <row r="880" ht="15.75" customHeight="1">
      <c r="C880" s="1">
        <v>1360.0</v>
      </c>
      <c r="D880" s="1">
        <v>2.5</v>
      </c>
      <c r="E880" s="41">
        <f t="shared" si="6"/>
        <v>0.9444444444</v>
      </c>
      <c r="F880" s="3">
        <v>3.2333</v>
      </c>
      <c r="G880" s="3">
        <v>3.2353</v>
      </c>
      <c r="H880" s="3">
        <v>3.2344</v>
      </c>
      <c r="I880" s="3">
        <v>3.2344</v>
      </c>
      <c r="J880" s="3">
        <v>3.2341</v>
      </c>
      <c r="K880" s="3">
        <v>3.2339</v>
      </c>
      <c r="M880" s="3">
        <v>3.2331</v>
      </c>
      <c r="N880" s="3">
        <v>3.2336</v>
      </c>
      <c r="O880" s="3">
        <v>3.2331</v>
      </c>
      <c r="P880" s="3">
        <v>3.2329</v>
      </c>
      <c r="Q880" s="3">
        <v>3.2326</v>
      </c>
      <c r="R880" s="3">
        <v>3.2324</v>
      </c>
      <c r="S880" s="3">
        <v>3.2319</v>
      </c>
      <c r="T880" s="3">
        <v>3.2319</v>
      </c>
      <c r="U880" s="3">
        <v>3.2351</v>
      </c>
      <c r="V880" s="3">
        <v>3.2314</v>
      </c>
      <c r="W880" s="3">
        <v>3.2307</v>
      </c>
      <c r="X880" s="3">
        <v>3.2304</v>
      </c>
      <c r="Y880" s="3">
        <v>3.2302</v>
      </c>
      <c r="Z880" s="3">
        <v>3.2295</v>
      </c>
      <c r="AA880" s="3">
        <v>3.2294</v>
      </c>
      <c r="AB880" s="3">
        <v>3.2285</v>
      </c>
      <c r="AC880" s="3">
        <v>3.2282</v>
      </c>
      <c r="AD880" s="3">
        <v>3.2275</v>
      </c>
      <c r="AE880" s="3">
        <v>3.2268</v>
      </c>
      <c r="AF880" s="3">
        <v>3.226</v>
      </c>
      <c r="AG880" s="3">
        <v>3.2251</v>
      </c>
      <c r="AH880" s="3">
        <v>3.2241</v>
      </c>
      <c r="AI880" s="3">
        <v>3.2233</v>
      </c>
      <c r="AJ880" s="3">
        <v>3.2221</v>
      </c>
      <c r="AK880" s="3">
        <v>3.2155</v>
      </c>
      <c r="AL880" s="3">
        <v>3.2118</v>
      </c>
      <c r="AM880" s="3">
        <v>3.2096</v>
      </c>
      <c r="AN880" s="3">
        <v>3.2157</v>
      </c>
      <c r="AO880" s="3">
        <v>3.2141</v>
      </c>
      <c r="AP880" s="3">
        <v>3.2116</v>
      </c>
      <c r="AQ880" s="3">
        <v>3.2096</v>
      </c>
      <c r="AR880" s="3">
        <v>3.207</v>
      </c>
      <c r="AS880" s="3">
        <v>3.2047</v>
      </c>
      <c r="AT880" s="3">
        <v>3.2014</v>
      </c>
      <c r="AU880" s="3">
        <v>3.1982</v>
      </c>
      <c r="AV880" s="3">
        <v>3.1945</v>
      </c>
      <c r="AW880" s="3">
        <v>3.1903</v>
      </c>
      <c r="AX880" s="3">
        <v>3.1864</v>
      </c>
      <c r="AY880" s="3">
        <v>3.1815</v>
      </c>
    </row>
    <row r="881" ht="15.75" customHeight="1">
      <c r="C881" s="1">
        <v>1370.0</v>
      </c>
      <c r="D881" s="1">
        <v>2.5</v>
      </c>
      <c r="E881" s="41">
        <f t="shared" si="6"/>
        <v>0.9513888889</v>
      </c>
      <c r="F881" s="3">
        <v>3.2329</v>
      </c>
      <c r="G881" s="3">
        <v>3.235</v>
      </c>
      <c r="H881" s="3">
        <v>3.2341</v>
      </c>
      <c r="I881" s="3">
        <v>3.2341</v>
      </c>
      <c r="J881" s="3">
        <v>3.2338</v>
      </c>
      <c r="K881" s="3">
        <v>3.2336</v>
      </c>
      <c r="M881" s="3">
        <v>3.2328</v>
      </c>
      <c r="N881" s="3">
        <v>3.2334</v>
      </c>
      <c r="O881" s="3">
        <v>3.2328</v>
      </c>
      <c r="P881" s="3">
        <v>3.2328</v>
      </c>
      <c r="Q881" s="3">
        <v>3.2322</v>
      </c>
      <c r="R881" s="3">
        <v>3.2321</v>
      </c>
      <c r="S881" s="3">
        <v>3.2317</v>
      </c>
      <c r="T881" s="3">
        <v>3.2316</v>
      </c>
      <c r="U881" s="3">
        <v>3.2348</v>
      </c>
      <c r="V881" s="3">
        <v>3.2311</v>
      </c>
      <c r="W881" s="3">
        <v>3.2304</v>
      </c>
      <c r="X881" s="3">
        <v>3.23</v>
      </c>
      <c r="Y881" s="3">
        <v>3.2299</v>
      </c>
      <c r="Z881" s="3">
        <v>3.2292</v>
      </c>
      <c r="AA881" s="3">
        <v>3.229</v>
      </c>
      <c r="AB881" s="3">
        <v>3.2282</v>
      </c>
      <c r="AC881" s="3">
        <v>3.2278</v>
      </c>
      <c r="AD881" s="3">
        <v>3.2272</v>
      </c>
      <c r="AE881" s="3">
        <v>3.2265</v>
      </c>
      <c r="AF881" s="3">
        <v>3.2256</v>
      </c>
      <c r="AG881" s="3">
        <v>3.2248</v>
      </c>
      <c r="AH881" s="3">
        <v>3.2238</v>
      </c>
      <c r="AI881" s="3">
        <v>3.2228</v>
      </c>
      <c r="AJ881" s="3">
        <v>3.2216</v>
      </c>
      <c r="AK881" s="3">
        <v>3.215</v>
      </c>
      <c r="AL881" s="3">
        <v>3.2113</v>
      </c>
      <c r="AM881" s="3">
        <v>3.2091</v>
      </c>
      <c r="AN881" s="3">
        <v>3.2152</v>
      </c>
      <c r="AO881" s="3">
        <v>3.2136</v>
      </c>
      <c r="AP881" s="3">
        <v>3.2111</v>
      </c>
      <c r="AQ881" s="3">
        <v>3.2091</v>
      </c>
      <c r="AR881" s="3">
        <v>3.2065</v>
      </c>
      <c r="AS881" s="3">
        <v>3.204</v>
      </c>
      <c r="AT881" s="3">
        <v>3.2008</v>
      </c>
      <c r="AU881" s="3">
        <v>3.1977</v>
      </c>
      <c r="AV881" s="3">
        <v>3.1938</v>
      </c>
      <c r="AW881" s="3">
        <v>3.1896</v>
      </c>
      <c r="AX881" s="3">
        <v>3.1855</v>
      </c>
      <c r="AY881" s="3">
        <v>3.1806</v>
      </c>
    </row>
    <row r="882" ht="15.75" customHeight="1">
      <c r="C882" s="1">
        <v>1380.0</v>
      </c>
      <c r="D882" s="1">
        <v>2.5</v>
      </c>
      <c r="E882" s="41">
        <f t="shared" si="6"/>
        <v>0.9583333333</v>
      </c>
      <c r="F882" s="3">
        <v>3.2326</v>
      </c>
      <c r="G882" s="3">
        <v>3.2346</v>
      </c>
      <c r="H882" s="3">
        <v>3.2338</v>
      </c>
      <c r="I882" s="3">
        <v>3.2338</v>
      </c>
      <c r="J882" s="3">
        <v>3.2334</v>
      </c>
      <c r="K882" s="3">
        <v>3.2333</v>
      </c>
      <c r="M882" s="3">
        <v>3.2326</v>
      </c>
      <c r="N882" s="3">
        <v>3.2331</v>
      </c>
      <c r="O882" s="3">
        <v>3.2324</v>
      </c>
      <c r="P882" s="3">
        <v>3.2324</v>
      </c>
      <c r="Q882" s="3">
        <v>3.2321</v>
      </c>
      <c r="R882" s="3">
        <v>3.2317</v>
      </c>
      <c r="S882" s="3">
        <v>3.2314</v>
      </c>
      <c r="T882" s="3">
        <v>3.2312</v>
      </c>
      <c r="U882" s="3">
        <v>3.2344</v>
      </c>
      <c r="V882" s="3">
        <v>3.2307</v>
      </c>
      <c r="W882" s="3">
        <v>3.2302</v>
      </c>
      <c r="X882" s="3">
        <v>3.2297</v>
      </c>
      <c r="Y882" s="3">
        <v>3.2295</v>
      </c>
      <c r="Z882" s="3">
        <v>3.2289</v>
      </c>
      <c r="AA882" s="3">
        <v>3.2287</v>
      </c>
      <c r="AB882" s="3">
        <v>3.2278</v>
      </c>
      <c r="AC882" s="3">
        <v>3.2273</v>
      </c>
      <c r="AD882" s="3">
        <v>3.2268</v>
      </c>
      <c r="AE882" s="3">
        <v>3.2262</v>
      </c>
      <c r="AF882" s="3">
        <v>3.2253</v>
      </c>
      <c r="AG882" s="3">
        <v>3.2243</v>
      </c>
      <c r="AH882" s="3">
        <v>3.2233</v>
      </c>
      <c r="AI882" s="3">
        <v>3.2224</v>
      </c>
      <c r="AJ882" s="3">
        <v>3.2211</v>
      </c>
      <c r="AK882" s="3">
        <v>3.2146</v>
      </c>
      <c r="AL882" s="3">
        <v>3.2108</v>
      </c>
      <c r="AM882" s="3">
        <v>3.2086</v>
      </c>
      <c r="AN882" s="3">
        <v>3.2148</v>
      </c>
      <c r="AO882" s="3">
        <v>3.2131</v>
      </c>
      <c r="AP882" s="3">
        <v>3.2106</v>
      </c>
      <c r="AQ882" s="3">
        <v>3.2086</v>
      </c>
      <c r="AR882" s="3">
        <v>3.206</v>
      </c>
      <c r="AS882" s="3">
        <v>3.2035</v>
      </c>
      <c r="AT882" s="3">
        <v>3.2001</v>
      </c>
      <c r="AU882" s="3">
        <v>3.197</v>
      </c>
      <c r="AV882" s="3">
        <v>3.1932</v>
      </c>
      <c r="AW882" s="3">
        <v>3.1889</v>
      </c>
      <c r="AX882" s="3">
        <v>3.1847</v>
      </c>
      <c r="AY882" s="3">
        <v>3.1798</v>
      </c>
    </row>
    <row r="883" ht="15.75" customHeight="1">
      <c r="C883" s="1">
        <v>1390.0</v>
      </c>
      <c r="D883" s="1">
        <v>2.5</v>
      </c>
      <c r="E883" s="41">
        <f t="shared" si="6"/>
        <v>0.9652777778</v>
      </c>
      <c r="F883" s="3">
        <v>3.2322</v>
      </c>
      <c r="G883" s="3">
        <v>3.2343</v>
      </c>
      <c r="H883" s="3">
        <v>3.2334</v>
      </c>
      <c r="I883" s="3">
        <v>3.2334</v>
      </c>
      <c r="J883" s="3">
        <v>3.2333</v>
      </c>
      <c r="K883" s="3">
        <v>3.2329</v>
      </c>
      <c r="M883" s="3">
        <v>3.2322</v>
      </c>
      <c r="N883" s="3">
        <v>3.2328</v>
      </c>
      <c r="O883" s="3">
        <v>3.2322</v>
      </c>
      <c r="P883" s="3">
        <v>3.2321</v>
      </c>
      <c r="Q883" s="3">
        <v>3.2317</v>
      </c>
      <c r="R883" s="3">
        <v>3.2316</v>
      </c>
      <c r="S883" s="3">
        <v>3.2311</v>
      </c>
      <c r="T883" s="3">
        <v>3.2309</v>
      </c>
      <c r="U883" s="3">
        <v>3.2341</v>
      </c>
      <c r="V883" s="3">
        <v>3.2304</v>
      </c>
      <c r="W883" s="3">
        <v>3.2299</v>
      </c>
      <c r="X883" s="3">
        <v>3.2294</v>
      </c>
      <c r="Y883" s="3">
        <v>3.2292</v>
      </c>
      <c r="Z883" s="3">
        <v>3.2285</v>
      </c>
      <c r="AA883" s="3">
        <v>3.2282</v>
      </c>
      <c r="AB883" s="3">
        <v>3.2275</v>
      </c>
      <c r="AC883" s="3">
        <v>3.227</v>
      </c>
      <c r="AD883" s="3">
        <v>3.2265</v>
      </c>
      <c r="AE883" s="3">
        <v>3.2256</v>
      </c>
      <c r="AF883" s="3">
        <v>3.2248</v>
      </c>
      <c r="AG883" s="3">
        <v>3.224</v>
      </c>
      <c r="AH883" s="3">
        <v>3.2229</v>
      </c>
      <c r="AI883" s="3">
        <v>3.2219</v>
      </c>
      <c r="AJ883" s="3">
        <v>3.2207</v>
      </c>
      <c r="AK883" s="3">
        <v>3.2141</v>
      </c>
      <c r="AL883" s="3">
        <v>3.2102</v>
      </c>
      <c r="AM883" s="3">
        <v>3.208</v>
      </c>
      <c r="AN883" s="3">
        <v>3.2143</v>
      </c>
      <c r="AO883" s="3">
        <v>3.2126</v>
      </c>
      <c r="AP883" s="3">
        <v>3.2101</v>
      </c>
      <c r="AQ883" s="3">
        <v>3.208</v>
      </c>
      <c r="AR883" s="3">
        <v>3.2053</v>
      </c>
      <c r="AS883" s="3">
        <v>3.2028</v>
      </c>
      <c r="AT883" s="3">
        <v>3.1996</v>
      </c>
      <c r="AU883" s="3">
        <v>3.1964</v>
      </c>
      <c r="AV883" s="3">
        <v>3.1925</v>
      </c>
      <c r="AW883" s="3">
        <v>3.1881</v>
      </c>
      <c r="AX883" s="3">
        <v>3.184</v>
      </c>
      <c r="AY883" s="3">
        <v>3.1789</v>
      </c>
    </row>
    <row r="884" ht="15.75" customHeight="1">
      <c r="C884" s="1">
        <v>1400.0</v>
      </c>
      <c r="D884" s="1">
        <v>2.5</v>
      </c>
      <c r="E884" s="41">
        <f t="shared" si="6"/>
        <v>0.9722222222</v>
      </c>
      <c r="F884" s="3">
        <v>3.2319</v>
      </c>
      <c r="G884" s="3">
        <v>3.2339</v>
      </c>
      <c r="H884" s="3">
        <v>3.2331</v>
      </c>
      <c r="I884" s="3">
        <v>3.2331</v>
      </c>
      <c r="J884" s="3">
        <v>3.2329</v>
      </c>
      <c r="K884" s="3">
        <v>3.2326</v>
      </c>
      <c r="M884" s="3">
        <v>3.2319</v>
      </c>
      <c r="N884" s="3">
        <v>3.2324</v>
      </c>
      <c r="O884" s="3">
        <v>3.2319</v>
      </c>
      <c r="P884" s="3">
        <v>3.2317</v>
      </c>
      <c r="Q884" s="3">
        <v>3.2314</v>
      </c>
      <c r="R884" s="3">
        <v>3.2312</v>
      </c>
      <c r="S884" s="3">
        <v>3.2307</v>
      </c>
      <c r="T884" s="3">
        <v>3.2306</v>
      </c>
      <c r="U884" s="3">
        <v>3.2338</v>
      </c>
      <c r="V884" s="3">
        <v>3.2302</v>
      </c>
      <c r="W884" s="3">
        <v>3.2294</v>
      </c>
      <c r="X884" s="3">
        <v>3.2289</v>
      </c>
      <c r="Y884" s="3">
        <v>3.2289</v>
      </c>
      <c r="Z884" s="3">
        <v>3.2282</v>
      </c>
      <c r="AA884" s="3">
        <v>3.2278</v>
      </c>
      <c r="AB884" s="3">
        <v>3.2272</v>
      </c>
      <c r="AC884" s="3">
        <v>3.2267</v>
      </c>
      <c r="AD884" s="3">
        <v>3.226</v>
      </c>
      <c r="AE884" s="3">
        <v>3.2253</v>
      </c>
      <c r="AF884" s="3">
        <v>3.2245</v>
      </c>
      <c r="AG884" s="3">
        <v>3.2234</v>
      </c>
      <c r="AH884" s="3">
        <v>3.2224</v>
      </c>
      <c r="AI884" s="3">
        <v>3.2216</v>
      </c>
      <c r="AJ884" s="3">
        <v>3.2202</v>
      </c>
      <c r="AK884" s="3">
        <v>3.2136</v>
      </c>
      <c r="AL884" s="3">
        <v>3.2097</v>
      </c>
      <c r="AM884" s="3">
        <v>3.2075</v>
      </c>
      <c r="AN884" s="3">
        <v>3.2138</v>
      </c>
      <c r="AO884" s="3">
        <v>3.2121</v>
      </c>
      <c r="AP884" s="3">
        <v>3.2096</v>
      </c>
      <c r="AQ884" s="3">
        <v>3.2075</v>
      </c>
      <c r="AR884" s="3">
        <v>3.2048</v>
      </c>
      <c r="AS884" s="3">
        <v>3.2023</v>
      </c>
      <c r="AT884" s="3">
        <v>3.1989</v>
      </c>
      <c r="AU884" s="3">
        <v>3.1957</v>
      </c>
      <c r="AV884" s="3">
        <v>3.1918</v>
      </c>
      <c r="AW884" s="3">
        <v>3.1874</v>
      </c>
      <c r="AX884" s="3">
        <v>3.1832</v>
      </c>
      <c r="AY884" s="3">
        <v>3.1781</v>
      </c>
    </row>
    <row r="885" ht="15.75" customHeight="1">
      <c r="C885" s="1">
        <v>1410.0</v>
      </c>
      <c r="D885" s="1">
        <v>2.5</v>
      </c>
      <c r="E885" s="41">
        <f t="shared" si="6"/>
        <v>0.9791666667</v>
      </c>
      <c r="F885" s="3">
        <v>3.2316</v>
      </c>
      <c r="G885" s="3">
        <v>3.2336</v>
      </c>
      <c r="H885" s="3">
        <v>3.2328</v>
      </c>
      <c r="I885" s="3">
        <v>3.2328</v>
      </c>
      <c r="J885" s="3">
        <v>3.2326</v>
      </c>
      <c r="K885" s="3">
        <v>3.2322</v>
      </c>
      <c r="M885" s="3">
        <v>3.2316</v>
      </c>
      <c r="N885" s="3">
        <v>3.2321</v>
      </c>
      <c r="O885" s="3">
        <v>3.2316</v>
      </c>
      <c r="P885" s="3">
        <v>3.2314</v>
      </c>
      <c r="Q885" s="3">
        <v>3.2311</v>
      </c>
      <c r="R885" s="3">
        <v>3.2309</v>
      </c>
      <c r="S885" s="3">
        <v>3.2304</v>
      </c>
      <c r="T885" s="3">
        <v>3.2302</v>
      </c>
      <c r="U885" s="3">
        <v>3.2336</v>
      </c>
      <c r="V885" s="3">
        <v>3.2299</v>
      </c>
      <c r="W885" s="3">
        <v>3.229</v>
      </c>
      <c r="X885" s="3">
        <v>3.2285</v>
      </c>
      <c r="Y885" s="3">
        <v>3.2285</v>
      </c>
      <c r="Z885" s="3">
        <v>3.2278</v>
      </c>
      <c r="AA885" s="3">
        <v>3.2275</v>
      </c>
      <c r="AB885" s="3">
        <v>3.2268</v>
      </c>
      <c r="AC885" s="3">
        <v>3.2263</v>
      </c>
      <c r="AD885" s="3">
        <v>3.2256</v>
      </c>
      <c r="AE885" s="3">
        <v>3.225</v>
      </c>
      <c r="AF885" s="3">
        <v>3.2241</v>
      </c>
      <c r="AG885" s="3">
        <v>3.2231</v>
      </c>
      <c r="AH885" s="3">
        <v>3.2221</v>
      </c>
      <c r="AI885" s="3">
        <v>3.2211</v>
      </c>
      <c r="AJ885" s="3">
        <v>3.2199</v>
      </c>
      <c r="AK885" s="3">
        <v>3.2131</v>
      </c>
      <c r="AL885" s="3">
        <v>3.2092</v>
      </c>
      <c r="AM885" s="3">
        <v>3.2072</v>
      </c>
      <c r="AN885" s="3">
        <v>3.2133</v>
      </c>
      <c r="AO885" s="3">
        <v>3.2116</v>
      </c>
      <c r="AP885" s="3">
        <v>3.2091</v>
      </c>
      <c r="AQ885" s="3">
        <v>3.207</v>
      </c>
      <c r="AR885" s="3">
        <v>3.2043</v>
      </c>
      <c r="AS885" s="3">
        <v>3.2016</v>
      </c>
      <c r="AT885" s="3">
        <v>3.1982</v>
      </c>
      <c r="AU885" s="3">
        <v>3.195</v>
      </c>
      <c r="AV885" s="3">
        <v>3.1911</v>
      </c>
      <c r="AW885" s="3">
        <v>3.1866</v>
      </c>
      <c r="AX885" s="3">
        <v>3.1823</v>
      </c>
      <c r="AY885" s="3">
        <v>3.1772</v>
      </c>
    </row>
    <row r="886" ht="15.75" customHeight="1">
      <c r="C886" s="1">
        <v>1420.0</v>
      </c>
      <c r="D886" s="1">
        <v>2.5</v>
      </c>
      <c r="E886" s="41">
        <f t="shared" si="6"/>
        <v>0.9861111111</v>
      </c>
      <c r="F886" s="3">
        <v>3.2312</v>
      </c>
      <c r="G886" s="3">
        <v>3.2333</v>
      </c>
      <c r="H886" s="3">
        <v>3.2324</v>
      </c>
      <c r="I886" s="3">
        <v>3.2324</v>
      </c>
      <c r="J886" s="3">
        <v>3.2322</v>
      </c>
      <c r="K886" s="3">
        <v>3.2319</v>
      </c>
      <c r="M886" s="3">
        <v>3.2312</v>
      </c>
      <c r="N886" s="3">
        <v>3.2319</v>
      </c>
      <c r="O886" s="3">
        <v>3.2312</v>
      </c>
      <c r="P886" s="3">
        <v>3.2312</v>
      </c>
      <c r="Q886" s="3">
        <v>3.2307</v>
      </c>
      <c r="R886" s="3">
        <v>3.2306</v>
      </c>
      <c r="S886" s="3">
        <v>3.23</v>
      </c>
      <c r="T886" s="3">
        <v>3.2299</v>
      </c>
      <c r="U886" s="3">
        <v>3.2333</v>
      </c>
      <c r="V886" s="3">
        <v>3.2295</v>
      </c>
      <c r="W886" s="3">
        <v>3.2287</v>
      </c>
      <c r="X886" s="3">
        <v>3.2282</v>
      </c>
      <c r="Y886" s="3">
        <v>3.2282</v>
      </c>
      <c r="Z886" s="3">
        <v>3.2275</v>
      </c>
      <c r="AA886" s="3">
        <v>3.2272</v>
      </c>
      <c r="AB886" s="3">
        <v>3.2263</v>
      </c>
      <c r="AC886" s="3">
        <v>3.226</v>
      </c>
      <c r="AD886" s="3">
        <v>3.2253</v>
      </c>
      <c r="AE886" s="3">
        <v>3.2245</v>
      </c>
      <c r="AF886" s="3">
        <v>3.2236</v>
      </c>
      <c r="AG886" s="3">
        <v>3.2226</v>
      </c>
      <c r="AH886" s="3">
        <v>3.2216</v>
      </c>
      <c r="AI886" s="3">
        <v>3.2206</v>
      </c>
      <c r="AJ886" s="3">
        <v>3.2194</v>
      </c>
      <c r="AK886" s="3">
        <v>3.2128</v>
      </c>
      <c r="AL886" s="3">
        <v>3.2089</v>
      </c>
      <c r="AM886" s="3">
        <v>3.2067</v>
      </c>
      <c r="AN886" s="3">
        <v>3.2128</v>
      </c>
      <c r="AO886" s="3">
        <v>3.2111</v>
      </c>
      <c r="AP886" s="3">
        <v>3.2086</v>
      </c>
      <c r="AQ886" s="3">
        <v>3.2065</v>
      </c>
      <c r="AR886" s="3">
        <v>3.2036</v>
      </c>
      <c r="AS886" s="3">
        <v>3.2011</v>
      </c>
      <c r="AT886" s="3">
        <v>3.1976</v>
      </c>
      <c r="AU886" s="3">
        <v>3.1943</v>
      </c>
      <c r="AV886" s="3">
        <v>3.1903</v>
      </c>
      <c r="AW886" s="3">
        <v>3.1859</v>
      </c>
      <c r="AX886" s="3">
        <v>3.1816</v>
      </c>
      <c r="AY886" s="3">
        <v>3.1762</v>
      </c>
    </row>
    <row r="887" ht="15.75" customHeight="1">
      <c r="C887" s="1">
        <v>1430.0</v>
      </c>
      <c r="D887" s="1">
        <v>2.5</v>
      </c>
      <c r="E887" s="41">
        <f t="shared" si="6"/>
        <v>0.9930555556</v>
      </c>
      <c r="F887" s="3">
        <v>3.2309</v>
      </c>
      <c r="G887" s="3">
        <v>3.2329</v>
      </c>
      <c r="H887" s="3">
        <v>3.2322</v>
      </c>
      <c r="I887" s="3">
        <v>3.2321</v>
      </c>
      <c r="J887" s="3">
        <v>3.2319</v>
      </c>
      <c r="K887" s="3">
        <v>3.2316</v>
      </c>
      <c r="M887" s="3">
        <v>3.2309</v>
      </c>
      <c r="N887" s="3">
        <v>3.2316</v>
      </c>
      <c r="O887" s="3">
        <v>3.2309</v>
      </c>
      <c r="P887" s="3">
        <v>3.2309</v>
      </c>
      <c r="Q887" s="3">
        <v>3.2304</v>
      </c>
      <c r="R887" s="3">
        <v>3.2302</v>
      </c>
      <c r="S887" s="3">
        <v>3.2297</v>
      </c>
      <c r="T887" s="3">
        <v>3.2295</v>
      </c>
      <c r="U887" s="3">
        <v>3.2329</v>
      </c>
      <c r="V887" s="3">
        <v>3.229</v>
      </c>
      <c r="W887" s="3">
        <v>3.2284</v>
      </c>
      <c r="X887" s="3">
        <v>3.2278</v>
      </c>
      <c r="Y887" s="3">
        <v>3.2277</v>
      </c>
      <c r="Z887" s="3">
        <v>3.227</v>
      </c>
      <c r="AA887" s="3">
        <v>3.2268</v>
      </c>
      <c r="AB887" s="3">
        <v>3.226</v>
      </c>
      <c r="AC887" s="3">
        <v>3.2255</v>
      </c>
      <c r="AD887" s="3">
        <v>3.225</v>
      </c>
      <c r="AE887" s="3">
        <v>3.2241</v>
      </c>
      <c r="AF887" s="3">
        <v>3.2231</v>
      </c>
      <c r="AG887" s="3">
        <v>3.2223</v>
      </c>
      <c r="AH887" s="3">
        <v>3.2212</v>
      </c>
      <c r="AI887" s="3">
        <v>3.2202</v>
      </c>
      <c r="AJ887" s="3">
        <v>3.2189</v>
      </c>
      <c r="AK887" s="3">
        <v>3.2123</v>
      </c>
      <c r="AL887" s="3">
        <v>3.2084</v>
      </c>
      <c r="AM887" s="3">
        <v>3.2062</v>
      </c>
      <c r="AN887" s="3">
        <v>3.2123</v>
      </c>
      <c r="AO887" s="3">
        <v>3.2106</v>
      </c>
      <c r="AP887" s="3">
        <v>3.208</v>
      </c>
      <c r="AQ887" s="3">
        <v>3.2058</v>
      </c>
      <c r="AR887" s="3">
        <v>3.2031</v>
      </c>
      <c r="AS887" s="3">
        <v>3.2004</v>
      </c>
      <c r="AT887" s="3">
        <v>3.197</v>
      </c>
      <c r="AU887" s="3">
        <v>3.1937</v>
      </c>
      <c r="AV887" s="3">
        <v>3.1896</v>
      </c>
      <c r="AW887" s="3">
        <v>3.185</v>
      </c>
      <c r="AX887" s="3">
        <v>3.1808</v>
      </c>
      <c r="AY887" s="3">
        <v>3.1754</v>
      </c>
    </row>
    <row r="888" ht="15.75" customHeight="1">
      <c r="C888" s="1">
        <v>1440.0</v>
      </c>
      <c r="D888" s="1">
        <v>2.5</v>
      </c>
      <c r="E888" s="41">
        <f t="shared" si="6"/>
        <v>1</v>
      </c>
      <c r="F888" s="3">
        <v>3.2304</v>
      </c>
      <c r="G888" s="3">
        <v>3.2326</v>
      </c>
      <c r="H888" s="3">
        <v>3.2319</v>
      </c>
      <c r="I888" s="3">
        <v>3.2317</v>
      </c>
      <c r="J888" s="3">
        <v>3.2316</v>
      </c>
      <c r="K888" s="3">
        <v>3.2314</v>
      </c>
      <c r="M888" s="3">
        <v>3.2306</v>
      </c>
      <c r="N888" s="3">
        <v>3.2312</v>
      </c>
      <c r="O888" s="3">
        <v>3.2306</v>
      </c>
      <c r="P888" s="3">
        <v>3.2306</v>
      </c>
      <c r="Q888" s="3">
        <v>3.23</v>
      </c>
      <c r="R888" s="3">
        <v>3.2299</v>
      </c>
      <c r="S888" s="3">
        <v>3.2294</v>
      </c>
      <c r="T888" s="3">
        <v>3.2292</v>
      </c>
      <c r="U888" s="3">
        <v>3.2326</v>
      </c>
      <c r="V888" s="3">
        <v>3.2287</v>
      </c>
      <c r="W888" s="3">
        <v>3.228</v>
      </c>
      <c r="X888" s="3">
        <v>3.2275</v>
      </c>
      <c r="Y888" s="3">
        <v>3.2273</v>
      </c>
      <c r="Z888" s="3">
        <v>3.2267</v>
      </c>
      <c r="AA888" s="3">
        <v>3.2265</v>
      </c>
      <c r="AB888" s="3">
        <v>3.2256</v>
      </c>
      <c r="AC888" s="3">
        <v>3.2251</v>
      </c>
      <c r="AD888" s="3">
        <v>3.2246</v>
      </c>
      <c r="AE888" s="3">
        <v>3.2238</v>
      </c>
      <c r="AF888" s="3">
        <v>3.2228</v>
      </c>
      <c r="AG888" s="3">
        <v>3.2219</v>
      </c>
      <c r="AH888" s="3">
        <v>3.2207</v>
      </c>
      <c r="AI888" s="3">
        <v>3.2197</v>
      </c>
      <c r="AJ888" s="3">
        <v>3.2184</v>
      </c>
      <c r="AK888" s="3">
        <v>3.2118</v>
      </c>
      <c r="AL888" s="3">
        <v>3.2079</v>
      </c>
      <c r="AM888" s="3">
        <v>3.2057</v>
      </c>
      <c r="AN888" s="3">
        <v>3.2118</v>
      </c>
      <c r="AO888" s="3">
        <v>3.2101</v>
      </c>
      <c r="AP888" s="3">
        <v>3.2074</v>
      </c>
      <c r="AQ888" s="3">
        <v>3.2053</v>
      </c>
      <c r="AR888" s="3">
        <v>3.2026</v>
      </c>
      <c r="AS888" s="3">
        <v>3.1999</v>
      </c>
      <c r="AT888" s="3">
        <v>3.1964</v>
      </c>
      <c r="AU888" s="3">
        <v>3.193</v>
      </c>
      <c r="AV888" s="3">
        <v>3.1889</v>
      </c>
      <c r="AW888" s="3">
        <v>3.1844</v>
      </c>
      <c r="AX888" s="3">
        <v>3.18</v>
      </c>
      <c r="AY888" s="3">
        <v>3.1744</v>
      </c>
    </row>
    <row r="889" ht="15.75" customHeight="1">
      <c r="C889" s="1">
        <v>1450.0</v>
      </c>
      <c r="D889" s="1">
        <v>2.5</v>
      </c>
      <c r="E889" s="41">
        <f t="shared" si="6"/>
        <v>1.006944444</v>
      </c>
      <c r="F889" s="3">
        <v>3.23</v>
      </c>
      <c r="G889" s="3">
        <v>3.2322</v>
      </c>
      <c r="H889" s="3">
        <v>3.2316</v>
      </c>
      <c r="I889" s="3">
        <v>3.2314</v>
      </c>
      <c r="J889" s="3">
        <v>3.2312</v>
      </c>
      <c r="K889" s="3">
        <v>3.2311</v>
      </c>
      <c r="M889" s="3">
        <v>3.2302</v>
      </c>
      <c r="N889" s="3">
        <v>3.2309</v>
      </c>
      <c r="O889" s="3">
        <v>3.2302</v>
      </c>
      <c r="P889" s="3">
        <v>3.2302</v>
      </c>
      <c r="Q889" s="3">
        <v>3.2297</v>
      </c>
      <c r="R889" s="3">
        <v>3.2295</v>
      </c>
      <c r="S889" s="3">
        <v>3.229</v>
      </c>
      <c r="T889" s="3">
        <v>3.2289</v>
      </c>
      <c r="U889" s="3">
        <v>3.2322</v>
      </c>
      <c r="V889" s="3">
        <v>3.2284</v>
      </c>
      <c r="W889" s="3">
        <v>3.2277</v>
      </c>
      <c r="X889" s="3">
        <v>3.2272</v>
      </c>
      <c r="Y889" s="3">
        <v>3.227</v>
      </c>
      <c r="Z889" s="3">
        <v>3.2263</v>
      </c>
      <c r="AA889" s="3">
        <v>3.2262</v>
      </c>
      <c r="AB889" s="3">
        <v>3.2253</v>
      </c>
      <c r="AC889" s="3">
        <v>3.2248</v>
      </c>
      <c r="AD889" s="3">
        <v>3.2241</v>
      </c>
      <c r="AE889" s="3">
        <v>3.2233</v>
      </c>
      <c r="AF889" s="3">
        <v>3.2223</v>
      </c>
      <c r="AG889" s="3">
        <v>3.2214</v>
      </c>
      <c r="AH889" s="3">
        <v>3.2204</v>
      </c>
      <c r="AI889" s="3">
        <v>3.2194</v>
      </c>
      <c r="AJ889" s="3">
        <v>3.218</v>
      </c>
      <c r="AK889" s="3">
        <v>3.2113</v>
      </c>
      <c r="AL889" s="3">
        <v>3.2074</v>
      </c>
      <c r="AM889" s="3">
        <v>3.2052</v>
      </c>
      <c r="AN889" s="3">
        <v>3.2113</v>
      </c>
      <c r="AO889" s="3">
        <v>3.2096</v>
      </c>
      <c r="AP889" s="3">
        <v>3.2069</v>
      </c>
      <c r="AQ889" s="3">
        <v>3.2048</v>
      </c>
      <c r="AR889" s="3">
        <v>3.202</v>
      </c>
      <c r="AS889" s="3">
        <v>3.1992</v>
      </c>
      <c r="AT889" s="3">
        <v>3.1957</v>
      </c>
      <c r="AU889" s="3">
        <v>3.1925</v>
      </c>
      <c r="AV889" s="3">
        <v>3.1881</v>
      </c>
      <c r="AW889" s="3">
        <v>3.1835</v>
      </c>
      <c r="AX889" s="3">
        <v>3.1791</v>
      </c>
      <c r="AY889" s="3">
        <v>3.1735</v>
      </c>
    </row>
    <row r="890" ht="15.75" customHeight="1">
      <c r="C890" s="1">
        <v>1460.0</v>
      </c>
      <c r="D890" s="1">
        <v>2.5</v>
      </c>
      <c r="E890" s="41">
        <f t="shared" si="6"/>
        <v>1.013888889</v>
      </c>
      <c r="F890" s="3">
        <v>3.2299</v>
      </c>
      <c r="G890" s="3">
        <v>3.2319</v>
      </c>
      <c r="H890" s="3">
        <v>3.2311</v>
      </c>
      <c r="I890" s="3">
        <v>3.2311</v>
      </c>
      <c r="J890" s="3">
        <v>3.2309</v>
      </c>
      <c r="K890" s="3">
        <v>3.2307</v>
      </c>
      <c r="M890" s="3">
        <v>3.23</v>
      </c>
      <c r="N890" s="3">
        <v>3.2306</v>
      </c>
      <c r="O890" s="3">
        <v>3.23</v>
      </c>
      <c r="P890" s="3">
        <v>3.2299</v>
      </c>
      <c r="Q890" s="3">
        <v>3.2294</v>
      </c>
      <c r="R890" s="3">
        <v>3.2292</v>
      </c>
      <c r="S890" s="3">
        <v>3.2289</v>
      </c>
      <c r="T890" s="3">
        <v>3.2285</v>
      </c>
      <c r="U890" s="3">
        <v>3.2319</v>
      </c>
      <c r="V890" s="3">
        <v>3.228</v>
      </c>
      <c r="W890" s="3">
        <v>3.2273</v>
      </c>
      <c r="X890" s="3">
        <v>3.2268</v>
      </c>
      <c r="Y890" s="3">
        <v>3.2267</v>
      </c>
      <c r="Z890" s="3">
        <v>3.226</v>
      </c>
      <c r="AA890" s="3">
        <v>3.2256</v>
      </c>
      <c r="AB890" s="3">
        <v>3.225</v>
      </c>
      <c r="AC890" s="3">
        <v>3.2243</v>
      </c>
      <c r="AD890" s="3">
        <v>3.2238</v>
      </c>
      <c r="AE890" s="3">
        <v>3.2229</v>
      </c>
      <c r="AF890" s="3">
        <v>3.2219</v>
      </c>
      <c r="AG890" s="3">
        <v>3.2211</v>
      </c>
      <c r="AH890" s="3">
        <v>3.2199</v>
      </c>
      <c r="AI890" s="3">
        <v>3.2189</v>
      </c>
      <c r="AJ890" s="3">
        <v>3.2175</v>
      </c>
      <c r="AK890" s="3">
        <v>3.2108</v>
      </c>
      <c r="AL890" s="3">
        <v>3.2069</v>
      </c>
      <c r="AM890" s="3">
        <v>3.2047</v>
      </c>
      <c r="AN890" s="3">
        <v>3.2108</v>
      </c>
      <c r="AO890" s="3">
        <v>3.2091</v>
      </c>
      <c r="AP890" s="3">
        <v>3.2064</v>
      </c>
      <c r="AQ890" s="3">
        <v>3.2043</v>
      </c>
      <c r="AR890" s="3">
        <v>3.2014</v>
      </c>
      <c r="AS890" s="3">
        <v>3.1986</v>
      </c>
      <c r="AT890" s="3">
        <v>3.195</v>
      </c>
      <c r="AU890" s="3">
        <v>3.1916</v>
      </c>
      <c r="AV890" s="3">
        <v>3.1874</v>
      </c>
      <c r="AW890" s="3">
        <v>3.1828</v>
      </c>
      <c r="AX890" s="3">
        <v>3.1783</v>
      </c>
      <c r="AY890" s="3">
        <v>3.1725</v>
      </c>
    </row>
    <row r="891" ht="15.75" customHeight="1">
      <c r="C891" s="1">
        <v>1470.0</v>
      </c>
      <c r="D891" s="1">
        <v>2.5</v>
      </c>
      <c r="E891" s="41">
        <f t="shared" si="6"/>
        <v>1.020833333</v>
      </c>
      <c r="F891" s="3">
        <v>3.2294</v>
      </c>
      <c r="G891" s="3">
        <v>3.2316</v>
      </c>
      <c r="H891" s="3">
        <v>3.2307</v>
      </c>
      <c r="I891" s="3">
        <v>3.2307</v>
      </c>
      <c r="J891" s="3">
        <v>3.2307</v>
      </c>
      <c r="K891" s="3">
        <v>3.2304</v>
      </c>
      <c r="M891" s="3">
        <v>3.2297</v>
      </c>
      <c r="N891" s="3">
        <v>3.2302</v>
      </c>
      <c r="O891" s="3">
        <v>3.2297</v>
      </c>
      <c r="P891" s="3">
        <v>3.2295</v>
      </c>
      <c r="Q891" s="3">
        <v>3.229</v>
      </c>
      <c r="R891" s="3">
        <v>3.2289</v>
      </c>
      <c r="S891" s="3">
        <v>3.2285</v>
      </c>
      <c r="T891" s="3">
        <v>3.2282</v>
      </c>
      <c r="U891" s="3">
        <v>3.2316</v>
      </c>
      <c r="V891" s="3">
        <v>3.2277</v>
      </c>
      <c r="W891" s="3">
        <v>3.227</v>
      </c>
      <c r="X891" s="3">
        <v>3.2265</v>
      </c>
      <c r="Y891" s="3">
        <v>3.2263</v>
      </c>
      <c r="Z891" s="3">
        <v>3.2256</v>
      </c>
      <c r="AA891" s="3">
        <v>3.2253</v>
      </c>
      <c r="AB891" s="3">
        <v>3.2245</v>
      </c>
      <c r="AC891" s="3">
        <v>3.224</v>
      </c>
      <c r="AD891" s="3">
        <v>3.2233</v>
      </c>
      <c r="AE891" s="3">
        <v>3.2224</v>
      </c>
      <c r="AF891" s="3">
        <v>3.2216</v>
      </c>
      <c r="AG891" s="3">
        <v>3.2206</v>
      </c>
      <c r="AH891" s="3">
        <v>3.2194</v>
      </c>
      <c r="AI891" s="3">
        <v>3.2184</v>
      </c>
      <c r="AJ891" s="3">
        <v>3.217</v>
      </c>
      <c r="AK891" s="3">
        <v>3.2102</v>
      </c>
      <c r="AL891" s="3">
        <v>3.2064</v>
      </c>
      <c r="AM891" s="3">
        <v>3.2042</v>
      </c>
      <c r="AN891" s="3">
        <v>3.2102</v>
      </c>
      <c r="AO891" s="3">
        <v>3.2086</v>
      </c>
      <c r="AP891" s="3">
        <v>3.2058</v>
      </c>
      <c r="AQ891" s="3">
        <v>3.2036</v>
      </c>
      <c r="AR891" s="3">
        <v>3.2008</v>
      </c>
      <c r="AS891" s="3">
        <v>3.1981</v>
      </c>
      <c r="AT891" s="3">
        <v>3.1943</v>
      </c>
      <c r="AU891" s="3">
        <v>3.191</v>
      </c>
      <c r="AV891" s="3">
        <v>3.1866</v>
      </c>
      <c r="AW891" s="3">
        <v>3.182</v>
      </c>
      <c r="AX891" s="3">
        <v>3.1772</v>
      </c>
      <c r="AY891" s="3">
        <v>3.1717</v>
      </c>
    </row>
    <row r="892" ht="15.75" customHeight="1">
      <c r="C892" s="1">
        <v>1480.0</v>
      </c>
      <c r="D892" s="1">
        <v>2.5</v>
      </c>
      <c r="E892" s="41">
        <f t="shared" si="6"/>
        <v>1.027777778</v>
      </c>
      <c r="F892" s="3">
        <v>3.229</v>
      </c>
      <c r="G892" s="3">
        <v>3.2312</v>
      </c>
      <c r="H892" s="3">
        <v>3.2304</v>
      </c>
      <c r="I892" s="3">
        <v>3.2306</v>
      </c>
      <c r="J892" s="3">
        <v>3.2304</v>
      </c>
      <c r="K892" s="3">
        <v>3.23</v>
      </c>
      <c r="M892" s="3">
        <v>3.2294</v>
      </c>
      <c r="N892" s="3">
        <v>3.2299</v>
      </c>
      <c r="O892" s="3">
        <v>3.2294</v>
      </c>
      <c r="P892" s="3">
        <v>3.2292</v>
      </c>
      <c r="Q892" s="3">
        <v>3.2287</v>
      </c>
      <c r="R892" s="3">
        <v>3.2285</v>
      </c>
      <c r="S892" s="3">
        <v>3.2282</v>
      </c>
      <c r="T892" s="3">
        <v>3.2278</v>
      </c>
      <c r="U892" s="3">
        <v>3.2312</v>
      </c>
      <c r="V892" s="3">
        <v>3.2273</v>
      </c>
      <c r="W892" s="3">
        <v>3.2267</v>
      </c>
      <c r="X892" s="3">
        <v>3.2262</v>
      </c>
      <c r="Y892" s="3">
        <v>3.226</v>
      </c>
      <c r="Z892" s="3">
        <v>3.2253</v>
      </c>
      <c r="AA892" s="3">
        <v>3.225</v>
      </c>
      <c r="AB892" s="3">
        <v>3.2241</v>
      </c>
      <c r="AC892" s="3">
        <v>3.2234</v>
      </c>
      <c r="AD892" s="3">
        <v>3.2229</v>
      </c>
      <c r="AE892" s="3">
        <v>3.2221</v>
      </c>
      <c r="AF892" s="3">
        <v>3.2211</v>
      </c>
      <c r="AG892" s="3">
        <v>3.2201</v>
      </c>
      <c r="AH892" s="3">
        <v>3.219</v>
      </c>
      <c r="AI892" s="3">
        <v>3.2179</v>
      </c>
      <c r="AJ892" s="3">
        <v>3.2165</v>
      </c>
      <c r="AK892" s="3">
        <v>3.2099</v>
      </c>
      <c r="AL892" s="3">
        <v>3.2058</v>
      </c>
      <c r="AM892" s="3">
        <v>3.2036</v>
      </c>
      <c r="AN892" s="3">
        <v>3.2097</v>
      </c>
      <c r="AO892" s="3">
        <v>3.208</v>
      </c>
      <c r="AP892" s="3">
        <v>3.2053</v>
      </c>
      <c r="AQ892" s="3">
        <v>3.2031</v>
      </c>
      <c r="AR892" s="3">
        <v>3.2003</v>
      </c>
      <c r="AS892" s="3">
        <v>3.1974</v>
      </c>
      <c r="AT892" s="3">
        <v>3.1937</v>
      </c>
      <c r="AU892" s="3">
        <v>3.1903</v>
      </c>
      <c r="AV892" s="3">
        <v>3.1859</v>
      </c>
      <c r="AW892" s="3">
        <v>3.1811</v>
      </c>
      <c r="AX892" s="3">
        <v>3.1764</v>
      </c>
      <c r="AY892" s="3">
        <v>3.1706</v>
      </c>
    </row>
    <row r="893" ht="15.75" customHeight="1">
      <c r="C893" s="1">
        <v>1490.0</v>
      </c>
      <c r="D893" s="1">
        <v>2.5</v>
      </c>
      <c r="E893" s="41">
        <f t="shared" si="6"/>
        <v>1.034722222</v>
      </c>
      <c r="F893" s="3">
        <v>3.2287</v>
      </c>
      <c r="G893" s="3">
        <v>3.2309</v>
      </c>
      <c r="H893" s="3">
        <v>3.23</v>
      </c>
      <c r="I893" s="3">
        <v>3.2302</v>
      </c>
      <c r="J893" s="3">
        <v>3.23</v>
      </c>
      <c r="K893" s="3">
        <v>3.2297</v>
      </c>
      <c r="M893" s="3">
        <v>3.229</v>
      </c>
      <c r="N893" s="3">
        <v>3.2295</v>
      </c>
      <c r="O893" s="3">
        <v>3.229</v>
      </c>
      <c r="P893" s="3">
        <v>3.2289</v>
      </c>
      <c r="Q893" s="3">
        <v>3.2285</v>
      </c>
      <c r="R893" s="3">
        <v>3.2282</v>
      </c>
      <c r="S893" s="3">
        <v>3.2277</v>
      </c>
      <c r="T893" s="3">
        <v>3.2275</v>
      </c>
      <c r="U893" s="3">
        <v>3.2309</v>
      </c>
      <c r="V893" s="3">
        <v>3.227</v>
      </c>
      <c r="W893" s="3">
        <v>3.2262</v>
      </c>
      <c r="X893" s="3">
        <v>3.2256</v>
      </c>
      <c r="Y893" s="3">
        <v>3.2255</v>
      </c>
      <c r="Z893" s="3">
        <v>3.2248</v>
      </c>
      <c r="AA893" s="3">
        <v>3.2245</v>
      </c>
      <c r="AB893" s="3">
        <v>3.2238</v>
      </c>
      <c r="AC893" s="3">
        <v>3.2231</v>
      </c>
      <c r="AD893" s="3">
        <v>3.2224</v>
      </c>
      <c r="AE893" s="3">
        <v>3.2216</v>
      </c>
      <c r="AF893" s="3">
        <v>3.2207</v>
      </c>
      <c r="AG893" s="3">
        <v>3.2197</v>
      </c>
      <c r="AH893" s="3">
        <v>3.2185</v>
      </c>
      <c r="AI893" s="3">
        <v>3.2175</v>
      </c>
      <c r="AJ893" s="3">
        <v>3.2162</v>
      </c>
      <c r="AK893" s="3">
        <v>3.2094</v>
      </c>
      <c r="AL893" s="3">
        <v>3.2053</v>
      </c>
      <c r="AM893" s="3">
        <v>3.2031</v>
      </c>
      <c r="AN893" s="3">
        <v>3.2092</v>
      </c>
      <c r="AO893" s="3">
        <v>3.2075</v>
      </c>
      <c r="AP893" s="3">
        <v>3.2048</v>
      </c>
      <c r="AQ893" s="3">
        <v>3.2026</v>
      </c>
      <c r="AR893" s="3">
        <v>3.1998</v>
      </c>
      <c r="AS893" s="3">
        <v>3.1967</v>
      </c>
      <c r="AT893" s="3">
        <v>3.193</v>
      </c>
      <c r="AU893" s="3">
        <v>3.1896</v>
      </c>
      <c r="AV893" s="3">
        <v>3.185</v>
      </c>
      <c r="AW893" s="3">
        <v>3.1803</v>
      </c>
      <c r="AX893" s="3">
        <v>3.1754</v>
      </c>
      <c r="AY893" s="3">
        <v>3.1696</v>
      </c>
    </row>
    <row r="894" ht="15.75" customHeight="1">
      <c r="C894" s="1">
        <v>1500.0</v>
      </c>
      <c r="D894" s="1">
        <v>2.5</v>
      </c>
      <c r="E894" s="41">
        <f t="shared" si="6"/>
        <v>1.041666667</v>
      </c>
      <c r="F894" s="3">
        <v>3.2284</v>
      </c>
      <c r="G894" s="3">
        <v>3.2306</v>
      </c>
      <c r="H894" s="3">
        <v>3.2297</v>
      </c>
      <c r="I894" s="3">
        <v>3.2299</v>
      </c>
      <c r="J894" s="3">
        <v>3.2297</v>
      </c>
      <c r="K894" s="3">
        <v>3.2294</v>
      </c>
      <c r="M894" s="3">
        <v>3.2287</v>
      </c>
      <c r="N894" s="3">
        <v>3.2292</v>
      </c>
      <c r="O894" s="3">
        <v>3.2287</v>
      </c>
      <c r="P894" s="3">
        <v>3.2285</v>
      </c>
      <c r="Q894" s="3">
        <v>3.2282</v>
      </c>
      <c r="R894" s="3">
        <v>3.2278</v>
      </c>
      <c r="S894" s="3">
        <v>3.2275</v>
      </c>
      <c r="T894" s="3">
        <v>3.2272</v>
      </c>
      <c r="U894" s="3">
        <v>3.2306</v>
      </c>
      <c r="V894" s="3">
        <v>3.2267</v>
      </c>
      <c r="W894" s="3">
        <v>3.2258</v>
      </c>
      <c r="X894" s="3">
        <v>3.2253</v>
      </c>
      <c r="Y894" s="3">
        <v>3.2251</v>
      </c>
      <c r="Z894" s="3">
        <v>3.2245</v>
      </c>
      <c r="AA894" s="3">
        <v>3.2241</v>
      </c>
      <c r="AB894" s="3">
        <v>3.2234</v>
      </c>
      <c r="AC894" s="3">
        <v>3.2228</v>
      </c>
      <c r="AD894" s="3">
        <v>3.2221</v>
      </c>
      <c r="AE894" s="3">
        <v>3.2211</v>
      </c>
      <c r="AF894" s="3">
        <v>3.2202</v>
      </c>
      <c r="AG894" s="3">
        <v>3.2192</v>
      </c>
      <c r="AH894" s="3">
        <v>3.218</v>
      </c>
      <c r="AI894" s="3">
        <v>3.217</v>
      </c>
      <c r="AJ894" s="3">
        <v>3.2157</v>
      </c>
      <c r="AK894" s="3">
        <v>3.2089</v>
      </c>
      <c r="AL894" s="3">
        <v>3.205</v>
      </c>
      <c r="AM894" s="3">
        <v>3.2026</v>
      </c>
      <c r="AN894" s="3">
        <v>3.2087</v>
      </c>
      <c r="AO894" s="3">
        <v>3.2069</v>
      </c>
      <c r="AP894" s="3">
        <v>3.2043</v>
      </c>
      <c r="AQ894" s="3">
        <v>3.202</v>
      </c>
      <c r="AR894" s="3">
        <v>3.1991</v>
      </c>
      <c r="AS894" s="3">
        <v>3.1962</v>
      </c>
      <c r="AT894" s="3">
        <v>3.1923</v>
      </c>
      <c r="AU894" s="3">
        <v>3.1889</v>
      </c>
      <c r="AV894" s="3">
        <v>3.1844</v>
      </c>
      <c r="AW894" s="3">
        <v>3.1794</v>
      </c>
      <c r="AX894" s="3">
        <v>3.1745</v>
      </c>
      <c r="AY894" s="3">
        <v>3.1686</v>
      </c>
    </row>
    <row r="895" ht="15.75" customHeight="1">
      <c r="C895" s="1">
        <v>1510.0</v>
      </c>
      <c r="D895" s="1">
        <v>2.5</v>
      </c>
      <c r="E895" s="41">
        <f t="shared" si="6"/>
        <v>1.048611111</v>
      </c>
      <c r="F895" s="3">
        <v>3.228</v>
      </c>
      <c r="G895" s="3">
        <v>3.2302</v>
      </c>
      <c r="H895" s="3">
        <v>3.2294</v>
      </c>
      <c r="I895" s="3">
        <v>3.2295</v>
      </c>
      <c r="J895" s="3">
        <v>3.2294</v>
      </c>
      <c r="K895" s="3">
        <v>3.229</v>
      </c>
      <c r="M895" s="3">
        <v>3.2284</v>
      </c>
      <c r="N895" s="3">
        <v>3.2289</v>
      </c>
      <c r="O895" s="3">
        <v>3.2284</v>
      </c>
      <c r="P895" s="3">
        <v>3.2282</v>
      </c>
      <c r="Q895" s="3">
        <v>3.2278</v>
      </c>
      <c r="R895" s="3">
        <v>3.2275</v>
      </c>
      <c r="S895" s="3">
        <v>3.2272</v>
      </c>
      <c r="T895" s="3">
        <v>3.2268</v>
      </c>
      <c r="U895" s="3">
        <v>3.2302</v>
      </c>
      <c r="V895" s="3">
        <v>3.2263</v>
      </c>
      <c r="W895" s="3">
        <v>3.2255</v>
      </c>
      <c r="X895" s="3">
        <v>3.225</v>
      </c>
      <c r="Y895" s="3">
        <v>3.2248</v>
      </c>
      <c r="Z895" s="3">
        <v>3.2241</v>
      </c>
      <c r="AA895" s="3">
        <v>3.2238</v>
      </c>
      <c r="AB895" s="3">
        <v>3.2229</v>
      </c>
      <c r="AC895" s="3">
        <v>3.2223</v>
      </c>
      <c r="AD895" s="3">
        <v>3.2216</v>
      </c>
      <c r="AE895" s="3">
        <v>3.2207</v>
      </c>
      <c r="AF895" s="3">
        <v>3.2199</v>
      </c>
      <c r="AG895" s="3">
        <v>3.2189</v>
      </c>
      <c r="AH895" s="3">
        <v>3.2177</v>
      </c>
      <c r="AI895" s="3">
        <v>3.2165</v>
      </c>
      <c r="AJ895" s="3">
        <v>3.2152</v>
      </c>
      <c r="AK895" s="3">
        <v>3.2084</v>
      </c>
      <c r="AL895" s="3">
        <v>3.2045</v>
      </c>
      <c r="AM895" s="3">
        <v>3.2021</v>
      </c>
      <c r="AN895" s="3">
        <v>3.2082</v>
      </c>
      <c r="AO895" s="3">
        <v>3.2064</v>
      </c>
      <c r="AP895" s="3">
        <v>3.2036</v>
      </c>
      <c r="AQ895" s="3">
        <v>3.2014</v>
      </c>
      <c r="AR895" s="3">
        <v>3.1984</v>
      </c>
      <c r="AS895" s="3">
        <v>3.1955</v>
      </c>
      <c r="AT895" s="3">
        <v>3.1916</v>
      </c>
      <c r="AU895" s="3">
        <v>3.1881</v>
      </c>
      <c r="AV895" s="3">
        <v>3.1835</v>
      </c>
      <c r="AW895" s="3">
        <v>3.1786</v>
      </c>
      <c r="AX895" s="3">
        <v>3.1735</v>
      </c>
      <c r="AY895" s="3">
        <v>3.1676</v>
      </c>
    </row>
    <row r="896" ht="15.75" customHeight="1">
      <c r="C896" s="1">
        <v>1520.0</v>
      </c>
      <c r="D896" s="1">
        <v>2.5</v>
      </c>
      <c r="E896" s="41">
        <f t="shared" si="6"/>
        <v>1.055555556</v>
      </c>
      <c r="F896" s="3">
        <v>3.2277</v>
      </c>
      <c r="G896" s="3">
        <v>3.2299</v>
      </c>
      <c r="H896" s="3">
        <v>3.229</v>
      </c>
      <c r="I896" s="3">
        <v>3.2292</v>
      </c>
      <c r="J896" s="3">
        <v>3.229</v>
      </c>
      <c r="K896" s="3">
        <v>3.2287</v>
      </c>
      <c r="M896" s="3">
        <v>3.228</v>
      </c>
      <c r="N896" s="3">
        <v>3.2287</v>
      </c>
      <c r="O896" s="3">
        <v>3.228</v>
      </c>
      <c r="P896" s="3">
        <v>3.2278</v>
      </c>
      <c r="Q896" s="3">
        <v>3.2275</v>
      </c>
      <c r="R896" s="3">
        <v>3.2272</v>
      </c>
      <c r="S896" s="3">
        <v>3.2268</v>
      </c>
      <c r="T896" s="3">
        <v>3.2265</v>
      </c>
      <c r="U896" s="3">
        <v>3.2299</v>
      </c>
      <c r="V896" s="3">
        <v>3.226</v>
      </c>
      <c r="W896" s="3">
        <v>3.2251</v>
      </c>
      <c r="X896" s="3">
        <v>3.2246</v>
      </c>
      <c r="Y896" s="3">
        <v>3.2245</v>
      </c>
      <c r="Z896" s="3">
        <v>3.2238</v>
      </c>
      <c r="AA896" s="3">
        <v>3.2233</v>
      </c>
      <c r="AB896" s="3">
        <v>3.2226</v>
      </c>
      <c r="AC896" s="3">
        <v>3.2219</v>
      </c>
      <c r="AD896" s="3">
        <v>3.2212</v>
      </c>
      <c r="AE896" s="3">
        <v>3.2204</v>
      </c>
      <c r="AF896" s="3">
        <v>3.2194</v>
      </c>
      <c r="AG896" s="3">
        <v>3.2184</v>
      </c>
      <c r="AH896" s="3">
        <v>3.2172</v>
      </c>
      <c r="AI896" s="3">
        <v>3.216</v>
      </c>
      <c r="AJ896" s="3">
        <v>3.2146</v>
      </c>
      <c r="AK896" s="3">
        <v>3.2079</v>
      </c>
      <c r="AL896" s="3">
        <v>3.204</v>
      </c>
      <c r="AM896" s="3">
        <v>3.2016</v>
      </c>
      <c r="AN896" s="3">
        <v>3.2077</v>
      </c>
      <c r="AO896" s="3">
        <v>3.2058</v>
      </c>
      <c r="AP896" s="3">
        <v>3.2031</v>
      </c>
      <c r="AQ896" s="3">
        <v>3.2008</v>
      </c>
      <c r="AR896" s="3">
        <v>3.1979</v>
      </c>
      <c r="AS896" s="3">
        <v>3.1948</v>
      </c>
      <c r="AT896" s="3">
        <v>3.191</v>
      </c>
      <c r="AU896" s="3">
        <v>3.1874</v>
      </c>
      <c r="AV896" s="3">
        <v>3.1828</v>
      </c>
      <c r="AW896" s="3">
        <v>3.1778</v>
      </c>
      <c r="AX896" s="3">
        <v>3.1727</v>
      </c>
      <c r="AY896" s="3">
        <v>3.1666</v>
      </c>
    </row>
    <row r="897" ht="15.75" customHeight="1">
      <c r="C897" s="1">
        <v>1530.0</v>
      </c>
      <c r="D897" s="1">
        <v>2.5</v>
      </c>
      <c r="E897" s="41">
        <f t="shared" si="6"/>
        <v>1.0625</v>
      </c>
      <c r="F897" s="3">
        <v>3.2273</v>
      </c>
      <c r="G897" s="3">
        <v>3.2295</v>
      </c>
      <c r="H897" s="3">
        <v>3.2287</v>
      </c>
      <c r="I897" s="3">
        <v>3.2289</v>
      </c>
      <c r="J897" s="3">
        <v>3.2287</v>
      </c>
      <c r="K897" s="3">
        <v>3.2284</v>
      </c>
      <c r="M897" s="3">
        <v>3.2277</v>
      </c>
      <c r="N897" s="3">
        <v>3.2284</v>
      </c>
      <c r="O897" s="3">
        <v>3.2277</v>
      </c>
      <c r="P897" s="3">
        <v>3.2275</v>
      </c>
      <c r="Q897" s="3">
        <v>3.2272</v>
      </c>
      <c r="R897" s="3">
        <v>3.2268</v>
      </c>
      <c r="S897" s="3">
        <v>3.2265</v>
      </c>
      <c r="T897" s="3">
        <v>3.2262</v>
      </c>
      <c r="U897" s="3">
        <v>3.2295</v>
      </c>
      <c r="V897" s="3">
        <v>3.2255</v>
      </c>
      <c r="W897" s="3">
        <v>3.2248</v>
      </c>
      <c r="X897" s="3">
        <v>3.2241</v>
      </c>
      <c r="Y897" s="3">
        <v>3.224</v>
      </c>
      <c r="Z897" s="3">
        <v>3.2233</v>
      </c>
      <c r="AA897" s="3">
        <v>3.2229</v>
      </c>
      <c r="AB897" s="3">
        <v>3.2221</v>
      </c>
      <c r="AC897" s="3">
        <v>3.2214</v>
      </c>
      <c r="AD897" s="3">
        <v>3.2207</v>
      </c>
      <c r="AE897" s="3">
        <v>3.2199</v>
      </c>
      <c r="AF897" s="3">
        <v>3.2189</v>
      </c>
      <c r="AG897" s="3">
        <v>3.2179</v>
      </c>
      <c r="AH897" s="3">
        <v>3.2167</v>
      </c>
      <c r="AI897" s="3">
        <v>3.2157</v>
      </c>
      <c r="AJ897" s="3">
        <v>3.2143</v>
      </c>
      <c r="AK897" s="3">
        <v>3.2074</v>
      </c>
      <c r="AL897" s="3">
        <v>3.2035</v>
      </c>
      <c r="AM897" s="3">
        <v>3.2009</v>
      </c>
      <c r="AN897" s="3">
        <v>3.2072</v>
      </c>
      <c r="AO897" s="3">
        <v>3.2053</v>
      </c>
      <c r="AP897" s="3">
        <v>3.2026</v>
      </c>
      <c r="AQ897" s="3">
        <v>3.2003</v>
      </c>
      <c r="AR897" s="3">
        <v>3.1972</v>
      </c>
      <c r="AS897" s="3">
        <v>3.1942</v>
      </c>
      <c r="AT897" s="3">
        <v>3.1903</v>
      </c>
      <c r="AU897" s="3">
        <v>3.1867</v>
      </c>
      <c r="AV897" s="3">
        <v>3.182</v>
      </c>
      <c r="AW897" s="3">
        <v>3.1769</v>
      </c>
      <c r="AX897" s="3">
        <v>3.1717</v>
      </c>
      <c r="AY897" s="3">
        <v>3.1656</v>
      </c>
    </row>
    <row r="898" ht="15.75" customHeight="1">
      <c r="C898" s="1">
        <v>1540.0</v>
      </c>
      <c r="D898" s="1">
        <v>2.5</v>
      </c>
      <c r="E898" s="41">
        <f t="shared" si="6"/>
        <v>1.069444444</v>
      </c>
      <c r="F898" s="3">
        <v>3.227</v>
      </c>
      <c r="G898" s="3">
        <v>3.2292</v>
      </c>
      <c r="H898" s="3">
        <v>3.2284</v>
      </c>
      <c r="I898" s="3">
        <v>3.2285</v>
      </c>
      <c r="J898" s="3">
        <v>3.2284</v>
      </c>
      <c r="K898" s="3">
        <v>3.228</v>
      </c>
      <c r="M898" s="3">
        <v>3.2273</v>
      </c>
      <c r="N898" s="3">
        <v>3.228</v>
      </c>
      <c r="O898" s="3">
        <v>3.2273</v>
      </c>
      <c r="P898" s="3">
        <v>3.2272</v>
      </c>
      <c r="Q898" s="3">
        <v>3.2268</v>
      </c>
      <c r="R898" s="3">
        <v>3.2265</v>
      </c>
      <c r="S898" s="3">
        <v>3.2262</v>
      </c>
      <c r="T898" s="3">
        <v>3.2258</v>
      </c>
      <c r="U898" s="3">
        <v>3.2292</v>
      </c>
      <c r="V898" s="3">
        <v>3.2251</v>
      </c>
      <c r="W898" s="3">
        <v>3.2243</v>
      </c>
      <c r="X898" s="3">
        <v>3.2238</v>
      </c>
      <c r="Y898" s="3">
        <v>3.2236</v>
      </c>
      <c r="Z898" s="3">
        <v>3.2229</v>
      </c>
      <c r="AA898" s="3">
        <v>3.2226</v>
      </c>
      <c r="AB898" s="3">
        <v>3.2218</v>
      </c>
      <c r="AC898" s="3">
        <v>3.2211</v>
      </c>
      <c r="AD898" s="3">
        <v>3.2204</v>
      </c>
      <c r="AE898" s="3">
        <v>3.2196</v>
      </c>
      <c r="AF898" s="3">
        <v>3.2185</v>
      </c>
      <c r="AG898" s="3">
        <v>3.2175</v>
      </c>
      <c r="AH898" s="3">
        <v>3.2162</v>
      </c>
      <c r="AI898" s="3">
        <v>3.2152</v>
      </c>
      <c r="AJ898" s="3">
        <v>3.2138</v>
      </c>
      <c r="AK898" s="3">
        <v>3.2069</v>
      </c>
      <c r="AL898" s="3">
        <v>3.203</v>
      </c>
      <c r="AM898" s="3">
        <v>3.2006</v>
      </c>
      <c r="AN898" s="3">
        <v>3.2067</v>
      </c>
      <c r="AO898" s="3">
        <v>3.2048</v>
      </c>
      <c r="AP898" s="3">
        <v>3.202</v>
      </c>
      <c r="AQ898" s="3">
        <v>3.1996</v>
      </c>
      <c r="AR898" s="3">
        <v>3.1965</v>
      </c>
      <c r="AS898" s="3">
        <v>3.1937</v>
      </c>
      <c r="AT898" s="3">
        <v>3.1896</v>
      </c>
      <c r="AU898" s="3">
        <v>3.1859</v>
      </c>
      <c r="AV898" s="3">
        <v>3.1811</v>
      </c>
      <c r="AW898" s="3">
        <v>3.1759</v>
      </c>
      <c r="AX898" s="3">
        <v>3.1706</v>
      </c>
      <c r="AY898" s="3">
        <v>3.1646</v>
      </c>
    </row>
    <row r="899" ht="15.75" customHeight="1">
      <c r="C899" s="1">
        <v>1550.0</v>
      </c>
      <c r="D899" s="1">
        <v>2.5</v>
      </c>
      <c r="E899" s="41">
        <f t="shared" si="6"/>
        <v>1.076388889</v>
      </c>
      <c r="F899" s="3">
        <v>3.2267</v>
      </c>
      <c r="G899" s="3">
        <v>3.2289</v>
      </c>
      <c r="H899" s="3">
        <v>3.228</v>
      </c>
      <c r="I899" s="3">
        <v>3.2282</v>
      </c>
      <c r="J899" s="3">
        <v>3.228</v>
      </c>
      <c r="K899" s="3">
        <v>3.2277</v>
      </c>
      <c r="M899" s="3">
        <v>3.227</v>
      </c>
      <c r="N899" s="3">
        <v>3.2277</v>
      </c>
      <c r="O899" s="3">
        <v>3.227</v>
      </c>
      <c r="P899" s="3">
        <v>3.2268</v>
      </c>
      <c r="Q899" s="3">
        <v>3.2265</v>
      </c>
      <c r="R899" s="3">
        <v>3.2262</v>
      </c>
      <c r="S899" s="3">
        <v>3.2256</v>
      </c>
      <c r="T899" s="3">
        <v>3.2255</v>
      </c>
      <c r="U899" s="3">
        <v>3.2289</v>
      </c>
      <c r="V899" s="3">
        <v>3.2248</v>
      </c>
      <c r="W899" s="3">
        <v>3.224</v>
      </c>
      <c r="X899" s="3">
        <v>3.2234</v>
      </c>
      <c r="Y899" s="3">
        <v>3.2233</v>
      </c>
      <c r="Z899" s="3">
        <v>3.2226</v>
      </c>
      <c r="AA899" s="3">
        <v>3.2221</v>
      </c>
      <c r="AB899" s="3">
        <v>3.2212</v>
      </c>
      <c r="AC899" s="3">
        <v>3.2207</v>
      </c>
      <c r="AD899" s="3">
        <v>3.2199</v>
      </c>
      <c r="AE899" s="3">
        <v>3.219</v>
      </c>
      <c r="AF899" s="3">
        <v>3.218</v>
      </c>
      <c r="AG899" s="3">
        <v>3.217</v>
      </c>
      <c r="AH899" s="3">
        <v>3.2158</v>
      </c>
      <c r="AI899" s="3">
        <v>3.2146</v>
      </c>
      <c r="AJ899" s="3">
        <v>3.2133</v>
      </c>
      <c r="AK899" s="3">
        <v>3.2064</v>
      </c>
      <c r="AL899" s="3">
        <v>3.2025</v>
      </c>
      <c r="AM899" s="3">
        <v>3.1999</v>
      </c>
      <c r="AN899" s="3">
        <v>3.2062</v>
      </c>
      <c r="AO899" s="3">
        <v>3.2042</v>
      </c>
      <c r="AP899" s="3">
        <v>3.2014</v>
      </c>
      <c r="AQ899" s="3">
        <v>3.1991</v>
      </c>
      <c r="AR899" s="3">
        <v>3.196</v>
      </c>
      <c r="AS899" s="3">
        <v>3.1928</v>
      </c>
      <c r="AT899" s="3">
        <v>3.1888</v>
      </c>
      <c r="AU899" s="3">
        <v>3.185</v>
      </c>
      <c r="AV899" s="3">
        <v>3.1803</v>
      </c>
      <c r="AW899" s="3">
        <v>3.175</v>
      </c>
      <c r="AX899" s="3">
        <v>3.1696</v>
      </c>
      <c r="AY899" s="3">
        <v>3.1635</v>
      </c>
    </row>
    <row r="900" ht="15.75" customHeight="1">
      <c r="C900" s="1">
        <v>1560.0</v>
      </c>
      <c r="D900" s="1">
        <v>2.5</v>
      </c>
      <c r="E900" s="41">
        <f t="shared" si="6"/>
        <v>1.083333333</v>
      </c>
      <c r="F900" s="3">
        <v>3.2263</v>
      </c>
      <c r="G900" s="3">
        <v>3.2284</v>
      </c>
      <c r="H900" s="3">
        <v>3.2277</v>
      </c>
      <c r="I900" s="3">
        <v>3.2278</v>
      </c>
      <c r="J900" s="3">
        <v>3.2277</v>
      </c>
      <c r="K900" s="3">
        <v>3.2273</v>
      </c>
      <c r="M900" s="3">
        <v>3.2267</v>
      </c>
      <c r="N900" s="3">
        <v>3.2273</v>
      </c>
      <c r="O900" s="3">
        <v>3.2267</v>
      </c>
      <c r="P900" s="3">
        <v>3.2265</v>
      </c>
      <c r="Q900" s="3">
        <v>3.2262</v>
      </c>
      <c r="R900" s="3">
        <v>3.2258</v>
      </c>
      <c r="S900" s="3">
        <v>3.2253</v>
      </c>
      <c r="T900" s="3">
        <v>3.2251</v>
      </c>
      <c r="U900" s="3">
        <v>3.2284</v>
      </c>
      <c r="V900" s="3">
        <v>3.2245</v>
      </c>
      <c r="W900" s="3">
        <v>3.2236</v>
      </c>
      <c r="X900" s="3">
        <v>3.2231</v>
      </c>
      <c r="Y900" s="3">
        <v>3.2228</v>
      </c>
      <c r="Z900" s="3">
        <v>3.2221</v>
      </c>
      <c r="AA900" s="3">
        <v>3.2218</v>
      </c>
      <c r="AB900" s="3">
        <v>3.2209</v>
      </c>
      <c r="AC900" s="3">
        <v>3.2202</v>
      </c>
      <c r="AD900" s="3">
        <v>3.2196</v>
      </c>
      <c r="AE900" s="3">
        <v>3.2185</v>
      </c>
      <c r="AF900" s="3">
        <v>3.2175</v>
      </c>
      <c r="AG900" s="3">
        <v>3.2167</v>
      </c>
      <c r="AH900" s="3">
        <v>3.2153</v>
      </c>
      <c r="AI900" s="3">
        <v>3.2141</v>
      </c>
      <c r="AJ900" s="3">
        <v>3.2128</v>
      </c>
      <c r="AK900" s="3">
        <v>3.2058</v>
      </c>
      <c r="AL900" s="3">
        <v>3.202</v>
      </c>
      <c r="AM900" s="3">
        <v>3.1994</v>
      </c>
      <c r="AN900" s="3">
        <v>3.2055</v>
      </c>
      <c r="AO900" s="3">
        <v>3.2036</v>
      </c>
      <c r="AP900" s="3">
        <v>3.2009</v>
      </c>
      <c r="AQ900" s="3">
        <v>3.1984</v>
      </c>
      <c r="AR900" s="3">
        <v>3.1954</v>
      </c>
      <c r="AS900" s="3">
        <v>3.1921</v>
      </c>
      <c r="AT900" s="3">
        <v>3.1881</v>
      </c>
      <c r="AU900" s="3">
        <v>3.1844</v>
      </c>
      <c r="AV900" s="3">
        <v>3.1794</v>
      </c>
      <c r="AW900" s="3">
        <v>3.1742</v>
      </c>
      <c r="AX900" s="3">
        <v>3.1686</v>
      </c>
      <c r="AY900" s="3">
        <v>3.1625</v>
      </c>
    </row>
    <row r="901" ht="15.75" customHeight="1">
      <c r="C901" s="1">
        <v>1570.0</v>
      </c>
      <c r="D901" s="1">
        <v>2.5</v>
      </c>
      <c r="E901" s="41">
        <f t="shared" si="6"/>
        <v>1.090277778</v>
      </c>
      <c r="F901" s="3">
        <v>3.226</v>
      </c>
      <c r="G901" s="3">
        <v>3.228</v>
      </c>
      <c r="H901" s="3">
        <v>3.2273</v>
      </c>
      <c r="I901" s="3">
        <v>3.2275</v>
      </c>
      <c r="J901" s="3">
        <v>3.2273</v>
      </c>
      <c r="K901" s="3">
        <v>3.227</v>
      </c>
      <c r="M901" s="3">
        <v>3.2263</v>
      </c>
      <c r="N901" s="3">
        <v>3.227</v>
      </c>
      <c r="O901" s="3">
        <v>3.2263</v>
      </c>
      <c r="P901" s="3">
        <v>3.2262</v>
      </c>
      <c r="Q901" s="3">
        <v>3.2258</v>
      </c>
      <c r="R901" s="3">
        <v>3.2253</v>
      </c>
      <c r="S901" s="3">
        <v>3.225</v>
      </c>
      <c r="T901" s="3">
        <v>3.2248</v>
      </c>
      <c r="U901" s="3">
        <v>3.228</v>
      </c>
      <c r="V901" s="3">
        <v>3.224</v>
      </c>
      <c r="W901" s="3">
        <v>3.2231</v>
      </c>
      <c r="X901" s="3">
        <v>3.2226</v>
      </c>
      <c r="Y901" s="3">
        <v>3.2224</v>
      </c>
      <c r="Z901" s="3">
        <v>3.2218</v>
      </c>
      <c r="AA901" s="3">
        <v>3.2212</v>
      </c>
      <c r="AB901" s="3">
        <v>3.2204</v>
      </c>
      <c r="AC901" s="3">
        <v>3.2199</v>
      </c>
      <c r="AD901" s="3">
        <v>3.219</v>
      </c>
      <c r="AE901" s="3">
        <v>3.2182</v>
      </c>
      <c r="AF901" s="3">
        <v>3.2172</v>
      </c>
      <c r="AG901" s="3">
        <v>3.2162</v>
      </c>
      <c r="AH901" s="3">
        <v>3.2148</v>
      </c>
      <c r="AI901" s="3">
        <v>3.2136</v>
      </c>
      <c r="AJ901" s="3">
        <v>3.2123</v>
      </c>
      <c r="AK901" s="3">
        <v>3.2055</v>
      </c>
      <c r="AL901" s="3">
        <v>3.2013</v>
      </c>
      <c r="AM901" s="3">
        <v>3.1989</v>
      </c>
      <c r="AN901" s="3">
        <v>3.205</v>
      </c>
      <c r="AO901" s="3">
        <v>3.2031</v>
      </c>
      <c r="AP901" s="3">
        <v>3.2003</v>
      </c>
      <c r="AQ901" s="3">
        <v>3.1979</v>
      </c>
      <c r="AR901" s="3">
        <v>3.1947</v>
      </c>
      <c r="AS901" s="3">
        <v>3.1915</v>
      </c>
      <c r="AT901" s="3">
        <v>3.1874</v>
      </c>
      <c r="AU901" s="3">
        <v>3.1835</v>
      </c>
      <c r="AV901" s="3">
        <v>3.1786</v>
      </c>
      <c r="AW901" s="3">
        <v>3.1732</v>
      </c>
      <c r="AX901" s="3">
        <v>3.1678</v>
      </c>
      <c r="AY901" s="3">
        <v>3.1615</v>
      </c>
    </row>
    <row r="902" ht="15.75" customHeight="1">
      <c r="C902" s="1">
        <v>1580.0</v>
      </c>
      <c r="D902" s="1">
        <v>2.5</v>
      </c>
      <c r="E902" s="41">
        <f t="shared" si="6"/>
        <v>1.097222222</v>
      </c>
      <c r="F902" s="3">
        <v>3.2256</v>
      </c>
      <c r="G902" s="3">
        <v>3.2277</v>
      </c>
      <c r="H902" s="3">
        <v>3.227</v>
      </c>
      <c r="I902" s="3">
        <v>3.227</v>
      </c>
      <c r="J902" s="3">
        <v>3.227</v>
      </c>
      <c r="K902" s="3">
        <v>3.2267</v>
      </c>
      <c r="M902" s="3">
        <v>3.226</v>
      </c>
      <c r="N902" s="3">
        <v>3.2267</v>
      </c>
      <c r="O902" s="3">
        <v>3.226</v>
      </c>
      <c r="P902" s="3">
        <v>3.2258</v>
      </c>
      <c r="Q902" s="3">
        <v>3.2255</v>
      </c>
      <c r="R902" s="3">
        <v>3.225</v>
      </c>
      <c r="S902" s="3">
        <v>3.2246</v>
      </c>
      <c r="T902" s="3">
        <v>3.2243</v>
      </c>
      <c r="U902" s="3">
        <v>3.2277</v>
      </c>
      <c r="V902" s="3">
        <v>3.2236</v>
      </c>
      <c r="W902" s="3">
        <v>3.2228</v>
      </c>
      <c r="X902" s="3">
        <v>3.2223</v>
      </c>
      <c r="Y902" s="3">
        <v>3.2221</v>
      </c>
      <c r="Z902" s="3">
        <v>3.2212</v>
      </c>
      <c r="AA902" s="3">
        <v>3.2209</v>
      </c>
      <c r="AB902" s="3">
        <v>3.2201</v>
      </c>
      <c r="AC902" s="3">
        <v>3.2194</v>
      </c>
      <c r="AD902" s="3">
        <v>3.2187</v>
      </c>
      <c r="AE902" s="3">
        <v>3.2179</v>
      </c>
      <c r="AF902" s="3">
        <v>3.2168</v>
      </c>
      <c r="AG902" s="3">
        <v>3.2157</v>
      </c>
      <c r="AH902" s="3">
        <v>3.2145</v>
      </c>
      <c r="AI902" s="3">
        <v>3.2133</v>
      </c>
      <c r="AJ902" s="3">
        <v>3.2118</v>
      </c>
      <c r="AK902" s="3">
        <v>3.205</v>
      </c>
      <c r="AL902" s="3">
        <v>3.2008</v>
      </c>
      <c r="AM902" s="3">
        <v>3.1984</v>
      </c>
      <c r="AN902" s="3">
        <v>3.2045</v>
      </c>
      <c r="AO902" s="3">
        <v>3.2026</v>
      </c>
      <c r="AP902" s="3">
        <v>3.1998</v>
      </c>
      <c r="AQ902" s="3">
        <v>3.1972</v>
      </c>
      <c r="AR902" s="3">
        <v>3.194</v>
      </c>
      <c r="AS902" s="3">
        <v>3.1908</v>
      </c>
      <c r="AT902" s="3">
        <v>3.1866</v>
      </c>
      <c r="AU902" s="3">
        <v>3.1828</v>
      </c>
      <c r="AV902" s="3">
        <v>3.1778</v>
      </c>
      <c r="AW902" s="3">
        <v>3.1723</v>
      </c>
      <c r="AX902" s="3">
        <v>3.1666</v>
      </c>
      <c r="AY902" s="3">
        <v>3.1605</v>
      </c>
    </row>
    <row r="903" ht="15.75" customHeight="1">
      <c r="C903" s="1">
        <v>1590.0</v>
      </c>
      <c r="D903" s="1">
        <v>2.5</v>
      </c>
      <c r="E903" s="41">
        <f t="shared" si="6"/>
        <v>1.104166667</v>
      </c>
      <c r="F903" s="3">
        <v>3.2253</v>
      </c>
      <c r="G903" s="3">
        <v>3.2273</v>
      </c>
      <c r="H903" s="3">
        <v>3.2267</v>
      </c>
      <c r="I903" s="3">
        <v>3.2267</v>
      </c>
      <c r="J903" s="3">
        <v>3.2267</v>
      </c>
      <c r="K903" s="3">
        <v>3.2263</v>
      </c>
      <c r="M903" s="3">
        <v>3.2256</v>
      </c>
      <c r="N903" s="3">
        <v>3.2263</v>
      </c>
      <c r="O903" s="3">
        <v>3.2256</v>
      </c>
      <c r="P903" s="3">
        <v>3.2255</v>
      </c>
      <c r="Q903" s="3">
        <v>3.225</v>
      </c>
      <c r="R903" s="3">
        <v>3.2246</v>
      </c>
      <c r="S903" s="3">
        <v>3.2243</v>
      </c>
      <c r="T903" s="3">
        <v>3.224</v>
      </c>
      <c r="U903" s="3">
        <v>3.2273</v>
      </c>
      <c r="V903" s="3">
        <v>3.2233</v>
      </c>
      <c r="W903" s="3">
        <v>3.2224</v>
      </c>
      <c r="X903" s="3">
        <v>3.2219</v>
      </c>
      <c r="Y903" s="3">
        <v>3.2216</v>
      </c>
      <c r="Z903" s="3">
        <v>3.2209</v>
      </c>
      <c r="AA903" s="3">
        <v>3.2204</v>
      </c>
      <c r="AB903" s="3">
        <v>3.2196</v>
      </c>
      <c r="AC903" s="3">
        <v>3.219</v>
      </c>
      <c r="AD903" s="3">
        <v>3.2182</v>
      </c>
      <c r="AE903" s="3">
        <v>3.2174</v>
      </c>
      <c r="AF903" s="3">
        <v>3.2163</v>
      </c>
      <c r="AG903" s="3">
        <v>3.2152</v>
      </c>
      <c r="AH903" s="3">
        <v>3.214</v>
      </c>
      <c r="AI903" s="3">
        <v>3.2128</v>
      </c>
      <c r="AJ903" s="3">
        <v>3.2113</v>
      </c>
      <c r="AK903" s="3">
        <v>3.2045</v>
      </c>
      <c r="AL903" s="3">
        <v>3.2003</v>
      </c>
      <c r="AM903" s="3">
        <v>3.1977</v>
      </c>
      <c r="AN903" s="3">
        <v>3.204</v>
      </c>
      <c r="AO903" s="3">
        <v>3.202</v>
      </c>
      <c r="AP903" s="3">
        <v>3.1991</v>
      </c>
      <c r="AQ903" s="3">
        <v>3.1965</v>
      </c>
      <c r="AR903" s="3">
        <v>3.1933</v>
      </c>
      <c r="AS903" s="3">
        <v>3.1901</v>
      </c>
      <c r="AT903" s="3">
        <v>3.1859</v>
      </c>
      <c r="AU903" s="3">
        <v>3.182</v>
      </c>
      <c r="AV903" s="3">
        <v>3.1767</v>
      </c>
      <c r="AW903" s="3">
        <v>3.1713</v>
      </c>
      <c r="AX903" s="3">
        <v>3.1656</v>
      </c>
      <c r="AY903" s="3">
        <v>3.1595</v>
      </c>
    </row>
    <row r="904" ht="15.75" customHeight="1">
      <c r="C904" s="1">
        <v>1600.0</v>
      </c>
      <c r="D904" s="1">
        <v>2.5</v>
      </c>
      <c r="E904" s="41">
        <f t="shared" si="6"/>
        <v>1.111111111</v>
      </c>
      <c r="F904" s="3">
        <v>3.225</v>
      </c>
      <c r="G904" s="3">
        <v>3.227</v>
      </c>
      <c r="H904" s="3">
        <v>3.2263</v>
      </c>
      <c r="I904" s="3">
        <v>3.2263</v>
      </c>
      <c r="J904" s="3">
        <v>3.2263</v>
      </c>
      <c r="K904" s="3">
        <v>3.226</v>
      </c>
      <c r="M904" s="3">
        <v>3.2253</v>
      </c>
      <c r="N904" s="3">
        <v>3.226</v>
      </c>
      <c r="O904" s="3">
        <v>3.2253</v>
      </c>
      <c r="P904" s="3">
        <v>3.2251</v>
      </c>
      <c r="Q904" s="3">
        <v>3.2246</v>
      </c>
      <c r="R904" s="3">
        <v>3.2243</v>
      </c>
      <c r="S904" s="3">
        <v>3.2238</v>
      </c>
      <c r="T904" s="3">
        <v>3.2236</v>
      </c>
      <c r="U904" s="3">
        <v>3.227</v>
      </c>
      <c r="V904" s="3">
        <v>3.2228</v>
      </c>
      <c r="W904" s="3">
        <v>3.2219</v>
      </c>
      <c r="X904" s="3">
        <v>3.2214</v>
      </c>
      <c r="Y904" s="3">
        <v>3.2212</v>
      </c>
      <c r="Z904" s="3">
        <v>3.2204</v>
      </c>
      <c r="AA904" s="3">
        <v>3.2201</v>
      </c>
      <c r="AB904" s="3">
        <v>3.2192</v>
      </c>
      <c r="AC904" s="3">
        <v>3.2185</v>
      </c>
      <c r="AD904" s="3">
        <v>3.2177</v>
      </c>
      <c r="AE904" s="3">
        <v>3.2168</v>
      </c>
      <c r="AF904" s="3">
        <v>3.2158</v>
      </c>
      <c r="AG904" s="3">
        <v>3.2148</v>
      </c>
      <c r="AH904" s="3">
        <v>3.2135</v>
      </c>
      <c r="AI904" s="3">
        <v>3.2123</v>
      </c>
      <c r="AJ904" s="3">
        <v>3.2108</v>
      </c>
      <c r="AK904" s="3">
        <v>3.204</v>
      </c>
      <c r="AL904" s="3">
        <v>3.1998</v>
      </c>
      <c r="AM904" s="3">
        <v>3.1972</v>
      </c>
      <c r="AN904" s="3">
        <v>3.2035</v>
      </c>
      <c r="AO904" s="3">
        <v>3.2014</v>
      </c>
      <c r="AP904" s="3">
        <v>3.1986</v>
      </c>
      <c r="AQ904" s="3">
        <v>3.196</v>
      </c>
      <c r="AR904" s="3">
        <v>3.1926</v>
      </c>
      <c r="AS904" s="3">
        <v>3.1894</v>
      </c>
      <c r="AT904" s="3">
        <v>3.1852</v>
      </c>
      <c r="AU904" s="3">
        <v>3.1811</v>
      </c>
      <c r="AV904" s="3">
        <v>3.1759</v>
      </c>
      <c r="AW904" s="3">
        <v>3.1703</v>
      </c>
      <c r="AX904" s="3">
        <v>3.1646</v>
      </c>
      <c r="AY904" s="3">
        <v>3.1585</v>
      </c>
    </row>
    <row r="905" ht="15.75" customHeight="1">
      <c r="C905" s="1">
        <v>1610.0</v>
      </c>
      <c r="D905" s="1">
        <v>2.5</v>
      </c>
      <c r="E905" s="41">
        <f t="shared" si="6"/>
        <v>1.118055556</v>
      </c>
      <c r="F905" s="3">
        <v>3.2245</v>
      </c>
      <c r="G905" s="3">
        <v>3.2267</v>
      </c>
      <c r="H905" s="3">
        <v>3.226</v>
      </c>
      <c r="I905" s="3">
        <v>3.226</v>
      </c>
      <c r="J905" s="3">
        <v>3.2258</v>
      </c>
      <c r="K905" s="3">
        <v>3.2256</v>
      </c>
      <c r="M905" s="3">
        <v>3.225</v>
      </c>
      <c r="N905" s="3">
        <v>3.2256</v>
      </c>
      <c r="O905" s="3">
        <v>3.225</v>
      </c>
      <c r="P905" s="3">
        <v>3.2248</v>
      </c>
      <c r="Q905" s="3">
        <v>3.2243</v>
      </c>
      <c r="R905" s="3">
        <v>3.224</v>
      </c>
      <c r="S905" s="3">
        <v>3.2234</v>
      </c>
      <c r="T905" s="3">
        <v>3.2233</v>
      </c>
      <c r="U905" s="3">
        <v>3.2267</v>
      </c>
      <c r="V905" s="3">
        <v>3.2224</v>
      </c>
      <c r="W905" s="3">
        <v>3.2216</v>
      </c>
      <c r="X905" s="3">
        <v>3.2211</v>
      </c>
      <c r="Y905" s="3">
        <v>3.2207</v>
      </c>
      <c r="Z905" s="3">
        <v>3.2201</v>
      </c>
      <c r="AA905" s="3">
        <v>3.2196</v>
      </c>
      <c r="AB905" s="3">
        <v>3.2187</v>
      </c>
      <c r="AC905" s="3">
        <v>3.218</v>
      </c>
      <c r="AD905" s="3">
        <v>3.2174</v>
      </c>
      <c r="AE905" s="3">
        <v>3.2165</v>
      </c>
      <c r="AF905" s="3">
        <v>3.2153</v>
      </c>
      <c r="AG905" s="3">
        <v>3.2143</v>
      </c>
      <c r="AH905" s="3">
        <v>3.213</v>
      </c>
      <c r="AI905" s="3">
        <v>3.2118</v>
      </c>
      <c r="AJ905" s="3">
        <v>3.2104</v>
      </c>
      <c r="AK905" s="3">
        <v>3.2035</v>
      </c>
      <c r="AL905" s="3">
        <v>3.1992</v>
      </c>
      <c r="AM905" s="3">
        <v>3.1967</v>
      </c>
      <c r="AN905" s="3">
        <v>3.203</v>
      </c>
      <c r="AO905" s="3">
        <v>3.2008</v>
      </c>
      <c r="AP905" s="3">
        <v>3.1979</v>
      </c>
      <c r="AQ905" s="3">
        <v>3.1954</v>
      </c>
      <c r="AR905" s="3">
        <v>3.1921</v>
      </c>
      <c r="AS905" s="3">
        <v>3.1886</v>
      </c>
      <c r="AT905" s="3">
        <v>3.1844</v>
      </c>
      <c r="AU905" s="3">
        <v>3.1803</v>
      </c>
      <c r="AV905" s="3">
        <v>3.175</v>
      </c>
      <c r="AW905" s="3">
        <v>3.1693</v>
      </c>
      <c r="AX905" s="3">
        <v>3.1635</v>
      </c>
      <c r="AY905" s="3">
        <v>3.1574</v>
      </c>
    </row>
    <row r="906" ht="15.75" customHeight="1">
      <c r="C906" s="1">
        <v>1620.0</v>
      </c>
      <c r="D906" s="1">
        <v>2.5</v>
      </c>
      <c r="E906" s="41">
        <f t="shared" si="6"/>
        <v>1.125</v>
      </c>
      <c r="F906" s="3">
        <v>3.2241</v>
      </c>
      <c r="G906" s="3">
        <v>3.2263</v>
      </c>
      <c r="H906" s="3">
        <v>3.2256</v>
      </c>
      <c r="I906" s="3">
        <v>3.2256</v>
      </c>
      <c r="J906" s="3">
        <v>3.2255</v>
      </c>
      <c r="K906" s="3">
        <v>3.2253</v>
      </c>
      <c r="M906" s="3">
        <v>3.2245</v>
      </c>
      <c r="N906" s="3">
        <v>3.2253</v>
      </c>
      <c r="O906" s="3">
        <v>3.2245</v>
      </c>
      <c r="P906" s="3">
        <v>3.2245</v>
      </c>
      <c r="Q906" s="3">
        <v>3.224</v>
      </c>
      <c r="R906" s="3">
        <v>3.2234</v>
      </c>
      <c r="S906" s="3">
        <v>3.2231</v>
      </c>
      <c r="T906" s="3">
        <v>3.2228</v>
      </c>
      <c r="U906" s="3">
        <v>3.2263</v>
      </c>
      <c r="V906" s="3">
        <v>3.2221</v>
      </c>
      <c r="W906" s="3">
        <v>3.2212</v>
      </c>
      <c r="X906" s="3">
        <v>3.2207</v>
      </c>
      <c r="Y906" s="3">
        <v>3.2204</v>
      </c>
      <c r="Z906" s="3">
        <v>3.2196</v>
      </c>
      <c r="AA906" s="3">
        <v>3.2192</v>
      </c>
      <c r="AB906" s="3">
        <v>3.2184</v>
      </c>
      <c r="AC906" s="3">
        <v>3.2177</v>
      </c>
      <c r="AD906" s="3">
        <v>3.2168</v>
      </c>
      <c r="AE906" s="3">
        <v>3.216</v>
      </c>
      <c r="AF906" s="3">
        <v>3.215</v>
      </c>
      <c r="AG906" s="3">
        <v>3.2138</v>
      </c>
      <c r="AH906" s="3">
        <v>3.2124</v>
      </c>
      <c r="AI906" s="3">
        <v>3.2113</v>
      </c>
      <c r="AJ906" s="3">
        <v>3.2099</v>
      </c>
      <c r="AK906" s="3">
        <v>3.203</v>
      </c>
      <c r="AL906" s="3">
        <v>3.1987</v>
      </c>
      <c r="AM906" s="3">
        <v>3.196</v>
      </c>
      <c r="AN906" s="3">
        <v>3.2023</v>
      </c>
      <c r="AO906" s="3">
        <v>3.2003</v>
      </c>
      <c r="AP906" s="3">
        <v>3.1974</v>
      </c>
      <c r="AQ906" s="3">
        <v>3.1947</v>
      </c>
      <c r="AR906" s="3">
        <v>3.1913</v>
      </c>
      <c r="AS906" s="3">
        <v>3.1879</v>
      </c>
      <c r="AT906" s="3">
        <v>3.1835</v>
      </c>
      <c r="AU906" s="3">
        <v>3.1794</v>
      </c>
      <c r="AV906" s="3">
        <v>3.174</v>
      </c>
      <c r="AW906" s="3">
        <v>3.1683</v>
      </c>
      <c r="AX906" s="3">
        <v>3.1625</v>
      </c>
      <c r="AY906" s="3">
        <v>3.1566</v>
      </c>
    </row>
    <row r="907" ht="15.75" customHeight="1">
      <c r="C907" s="1">
        <v>1630.0</v>
      </c>
      <c r="D907" s="1">
        <v>2.5</v>
      </c>
      <c r="E907" s="41">
        <f t="shared" si="6"/>
        <v>1.131944444</v>
      </c>
      <c r="F907" s="3">
        <v>3.2238</v>
      </c>
      <c r="G907" s="3">
        <v>3.226</v>
      </c>
      <c r="H907" s="3">
        <v>3.2251</v>
      </c>
      <c r="I907" s="3">
        <v>3.2253</v>
      </c>
      <c r="J907" s="3">
        <v>3.2251</v>
      </c>
      <c r="K907" s="3">
        <v>3.225</v>
      </c>
      <c r="M907" s="3">
        <v>3.2241</v>
      </c>
      <c r="N907" s="3">
        <v>3.2248</v>
      </c>
      <c r="O907" s="3">
        <v>3.2241</v>
      </c>
      <c r="P907" s="3">
        <v>3.224</v>
      </c>
      <c r="Q907" s="3">
        <v>3.2236</v>
      </c>
      <c r="R907" s="3">
        <v>3.2231</v>
      </c>
      <c r="S907" s="3">
        <v>3.2228</v>
      </c>
      <c r="T907" s="3">
        <v>3.2224</v>
      </c>
      <c r="U907" s="3">
        <v>3.2258</v>
      </c>
      <c r="V907" s="3">
        <v>3.2216</v>
      </c>
      <c r="W907" s="3">
        <v>3.2207</v>
      </c>
      <c r="X907" s="3">
        <v>3.2202</v>
      </c>
      <c r="Y907" s="3">
        <v>3.2199</v>
      </c>
      <c r="Z907" s="3">
        <v>3.2192</v>
      </c>
      <c r="AA907" s="3">
        <v>3.2187</v>
      </c>
      <c r="AB907" s="3">
        <v>3.2179</v>
      </c>
      <c r="AC907" s="3">
        <v>3.2172</v>
      </c>
      <c r="AD907" s="3">
        <v>3.2163</v>
      </c>
      <c r="AE907" s="3">
        <v>3.2155</v>
      </c>
      <c r="AF907" s="3">
        <v>3.2145</v>
      </c>
      <c r="AG907" s="3">
        <v>3.2133</v>
      </c>
      <c r="AH907" s="3">
        <v>3.2121</v>
      </c>
      <c r="AI907" s="3">
        <v>3.2108</v>
      </c>
      <c r="AJ907" s="3">
        <v>3.2094</v>
      </c>
      <c r="AK907" s="3">
        <v>3.2025</v>
      </c>
      <c r="AL907" s="3">
        <v>3.1982</v>
      </c>
      <c r="AM907" s="3">
        <v>3.1955</v>
      </c>
      <c r="AN907" s="3">
        <v>3.2018</v>
      </c>
      <c r="AO907" s="3">
        <v>3.1996</v>
      </c>
      <c r="AP907" s="3">
        <v>3.1967</v>
      </c>
      <c r="AQ907" s="3">
        <v>3.194</v>
      </c>
      <c r="AR907" s="3">
        <v>3.1906</v>
      </c>
      <c r="AS907" s="3">
        <v>3.1872</v>
      </c>
      <c r="AT907" s="3">
        <v>3.1828</v>
      </c>
      <c r="AU907" s="3">
        <v>3.1786</v>
      </c>
      <c r="AV907" s="3">
        <v>3.173</v>
      </c>
      <c r="AW907" s="3">
        <v>3.1673</v>
      </c>
      <c r="AX907" s="3">
        <v>3.1615</v>
      </c>
      <c r="AY907" s="3">
        <v>3.1556</v>
      </c>
    </row>
    <row r="908" ht="15.75" customHeight="1">
      <c r="C908" s="1">
        <v>1640.0</v>
      </c>
      <c r="D908" s="1">
        <v>2.5</v>
      </c>
      <c r="E908" s="41">
        <f t="shared" si="6"/>
        <v>1.138888889</v>
      </c>
      <c r="F908" s="3">
        <v>3.2234</v>
      </c>
      <c r="G908" s="3">
        <v>3.2256</v>
      </c>
      <c r="H908" s="3">
        <v>3.2248</v>
      </c>
      <c r="I908" s="3">
        <v>3.225</v>
      </c>
      <c r="J908" s="3">
        <v>3.2248</v>
      </c>
      <c r="K908" s="3">
        <v>3.2246</v>
      </c>
      <c r="M908" s="3">
        <v>3.2238</v>
      </c>
      <c r="N908" s="3">
        <v>3.2245</v>
      </c>
      <c r="O908" s="3">
        <v>3.2238</v>
      </c>
      <c r="P908" s="3">
        <v>3.2236</v>
      </c>
      <c r="Q908" s="3">
        <v>3.2231</v>
      </c>
      <c r="R908" s="3">
        <v>3.2228</v>
      </c>
      <c r="S908" s="3">
        <v>3.2223</v>
      </c>
      <c r="T908" s="3">
        <v>3.2221</v>
      </c>
      <c r="U908" s="3">
        <v>3.2255</v>
      </c>
      <c r="V908" s="3">
        <v>3.2212</v>
      </c>
      <c r="W908" s="3">
        <v>3.2204</v>
      </c>
      <c r="X908" s="3">
        <v>3.2199</v>
      </c>
      <c r="Y908" s="3">
        <v>3.2196</v>
      </c>
      <c r="Z908" s="3">
        <v>3.2187</v>
      </c>
      <c r="AA908" s="3">
        <v>3.2184</v>
      </c>
      <c r="AB908" s="3">
        <v>3.2174</v>
      </c>
      <c r="AC908" s="3">
        <v>3.2168</v>
      </c>
      <c r="AD908" s="3">
        <v>3.216</v>
      </c>
      <c r="AE908" s="3">
        <v>3.2152</v>
      </c>
      <c r="AF908" s="3">
        <v>3.214</v>
      </c>
      <c r="AG908" s="3">
        <v>3.2128</v>
      </c>
      <c r="AH908" s="3">
        <v>3.2116</v>
      </c>
      <c r="AI908" s="3">
        <v>3.2102</v>
      </c>
      <c r="AJ908" s="3">
        <v>3.2089</v>
      </c>
      <c r="AK908" s="3">
        <v>3.202</v>
      </c>
      <c r="AL908" s="3">
        <v>3.1976</v>
      </c>
      <c r="AM908" s="3">
        <v>3.195</v>
      </c>
      <c r="AN908" s="3">
        <v>3.2013</v>
      </c>
      <c r="AO908" s="3">
        <v>3.1991</v>
      </c>
      <c r="AP908" s="3">
        <v>3.196</v>
      </c>
      <c r="AQ908" s="3">
        <v>3.1933</v>
      </c>
      <c r="AR908" s="3">
        <v>3.1899</v>
      </c>
      <c r="AS908" s="3">
        <v>3.1864</v>
      </c>
      <c r="AT908" s="3">
        <v>3.182</v>
      </c>
      <c r="AU908" s="3">
        <v>3.1778</v>
      </c>
      <c r="AV908" s="3">
        <v>3.1722</v>
      </c>
      <c r="AW908" s="3">
        <v>3.1662</v>
      </c>
      <c r="AX908" s="3">
        <v>3.1605</v>
      </c>
      <c r="AY908" s="3">
        <v>3.1546</v>
      </c>
    </row>
    <row r="909" ht="15.75" customHeight="1">
      <c r="C909" s="1">
        <v>1650.0</v>
      </c>
      <c r="D909" s="1">
        <v>2.5</v>
      </c>
      <c r="E909" s="41">
        <f t="shared" si="6"/>
        <v>1.145833333</v>
      </c>
      <c r="F909" s="3">
        <v>3.2231</v>
      </c>
      <c r="G909" s="3">
        <v>3.2251</v>
      </c>
      <c r="H909" s="3">
        <v>3.2245</v>
      </c>
      <c r="I909" s="3">
        <v>3.2246</v>
      </c>
      <c r="J909" s="3">
        <v>3.2245</v>
      </c>
      <c r="K909" s="3">
        <v>3.2243</v>
      </c>
      <c r="M909" s="3">
        <v>3.2234</v>
      </c>
      <c r="N909" s="3">
        <v>3.2241</v>
      </c>
      <c r="O909" s="3">
        <v>3.2234</v>
      </c>
      <c r="P909" s="3">
        <v>3.2233</v>
      </c>
      <c r="Q909" s="3">
        <v>3.2228</v>
      </c>
      <c r="R909" s="3">
        <v>3.2224</v>
      </c>
      <c r="S909" s="3">
        <v>3.2219</v>
      </c>
      <c r="T909" s="3">
        <v>3.2216</v>
      </c>
      <c r="U909" s="3">
        <v>3.2251</v>
      </c>
      <c r="V909" s="3">
        <v>3.2207</v>
      </c>
      <c r="W909" s="3">
        <v>3.2199</v>
      </c>
      <c r="X909" s="3">
        <v>3.2194</v>
      </c>
      <c r="Y909" s="3">
        <v>3.219</v>
      </c>
      <c r="Z909" s="3">
        <v>3.2184</v>
      </c>
      <c r="AA909" s="3">
        <v>3.2179</v>
      </c>
      <c r="AB909" s="3">
        <v>3.217</v>
      </c>
      <c r="AC909" s="3">
        <v>3.2163</v>
      </c>
      <c r="AD909" s="3">
        <v>3.2155</v>
      </c>
      <c r="AE909" s="3">
        <v>3.2146</v>
      </c>
      <c r="AF909" s="3">
        <v>3.2135</v>
      </c>
      <c r="AG909" s="3">
        <v>3.2123</v>
      </c>
      <c r="AH909" s="3">
        <v>3.2111</v>
      </c>
      <c r="AI909" s="3">
        <v>3.2097</v>
      </c>
      <c r="AJ909" s="3">
        <v>3.2084</v>
      </c>
      <c r="AK909" s="3">
        <v>3.2013</v>
      </c>
      <c r="AL909" s="3">
        <v>3.197</v>
      </c>
      <c r="AM909" s="3">
        <v>3.1943</v>
      </c>
      <c r="AN909" s="3">
        <v>3.2006</v>
      </c>
      <c r="AO909" s="3">
        <v>3.1984</v>
      </c>
      <c r="AP909" s="3">
        <v>3.1955</v>
      </c>
      <c r="AQ909" s="3">
        <v>3.1926</v>
      </c>
      <c r="AR909" s="3">
        <v>3.1893</v>
      </c>
      <c r="AS909" s="3">
        <v>3.1857</v>
      </c>
      <c r="AT909" s="3">
        <v>3.1811</v>
      </c>
      <c r="AU909" s="3">
        <v>3.1769</v>
      </c>
      <c r="AV909" s="3">
        <v>3.1712</v>
      </c>
      <c r="AW909" s="3">
        <v>3.1652</v>
      </c>
      <c r="AX909" s="3">
        <v>3.1595</v>
      </c>
      <c r="AY909" s="3">
        <v>3.1536</v>
      </c>
    </row>
    <row r="910" ht="15.75" customHeight="1">
      <c r="C910" s="1">
        <v>1660.0</v>
      </c>
      <c r="D910" s="1">
        <v>2.5</v>
      </c>
      <c r="E910" s="41">
        <f t="shared" si="6"/>
        <v>1.152777778</v>
      </c>
      <c r="F910" s="3">
        <v>3.2228</v>
      </c>
      <c r="G910" s="3">
        <v>3.2248</v>
      </c>
      <c r="H910" s="3">
        <v>3.2241</v>
      </c>
      <c r="I910" s="3">
        <v>3.2241</v>
      </c>
      <c r="J910" s="3">
        <v>3.2241</v>
      </c>
      <c r="K910" s="3">
        <v>3.2238</v>
      </c>
      <c r="M910" s="3">
        <v>3.2231</v>
      </c>
      <c r="N910" s="3">
        <v>3.2238</v>
      </c>
      <c r="O910" s="3">
        <v>3.2231</v>
      </c>
      <c r="P910" s="3">
        <v>3.2229</v>
      </c>
      <c r="Q910" s="3">
        <v>3.2224</v>
      </c>
      <c r="R910" s="3">
        <v>3.2219</v>
      </c>
      <c r="S910" s="3">
        <v>3.2216</v>
      </c>
      <c r="T910" s="3">
        <v>3.2212</v>
      </c>
      <c r="U910" s="3">
        <v>3.2248</v>
      </c>
      <c r="V910" s="3">
        <v>3.2204</v>
      </c>
      <c r="W910" s="3">
        <v>3.2196</v>
      </c>
      <c r="X910" s="3">
        <v>3.219</v>
      </c>
      <c r="Y910" s="3">
        <v>3.2187</v>
      </c>
      <c r="Z910" s="3">
        <v>3.2179</v>
      </c>
      <c r="AA910" s="3">
        <v>3.2175</v>
      </c>
      <c r="AB910" s="3">
        <v>3.2165</v>
      </c>
      <c r="AC910" s="3">
        <v>3.2158</v>
      </c>
      <c r="AD910" s="3">
        <v>3.215</v>
      </c>
      <c r="AE910" s="3">
        <v>3.2141</v>
      </c>
      <c r="AF910" s="3">
        <v>3.2131</v>
      </c>
      <c r="AG910" s="3">
        <v>3.2119</v>
      </c>
      <c r="AH910" s="3">
        <v>3.2106</v>
      </c>
      <c r="AI910" s="3">
        <v>3.2092</v>
      </c>
      <c r="AJ910" s="3">
        <v>3.2079</v>
      </c>
      <c r="AK910" s="3">
        <v>3.2008</v>
      </c>
      <c r="AL910" s="3">
        <v>3.1965</v>
      </c>
      <c r="AM910" s="3">
        <v>3.1938</v>
      </c>
      <c r="AN910" s="3">
        <v>3.2001</v>
      </c>
      <c r="AO910" s="3">
        <v>3.1979</v>
      </c>
      <c r="AP910" s="3">
        <v>3.1948</v>
      </c>
      <c r="AQ910" s="3">
        <v>3.192</v>
      </c>
      <c r="AR910" s="3">
        <v>3.1886</v>
      </c>
      <c r="AS910" s="3">
        <v>3.1849</v>
      </c>
      <c r="AT910" s="3">
        <v>3.1803</v>
      </c>
      <c r="AU910" s="3">
        <v>3.1759</v>
      </c>
      <c r="AV910" s="3">
        <v>3.1701</v>
      </c>
      <c r="AW910" s="3">
        <v>3.1642</v>
      </c>
      <c r="AX910" s="3">
        <v>3.1585</v>
      </c>
      <c r="AY910" s="3">
        <v>3.1525</v>
      </c>
    </row>
    <row r="911" ht="15.75" customHeight="1">
      <c r="C911" s="1">
        <v>1670.0</v>
      </c>
      <c r="D911" s="1">
        <v>2.5</v>
      </c>
      <c r="E911" s="41">
        <f t="shared" si="6"/>
        <v>1.159722222</v>
      </c>
      <c r="F911" s="3">
        <v>3.2223</v>
      </c>
      <c r="G911" s="3">
        <v>3.2245</v>
      </c>
      <c r="H911" s="3">
        <v>3.2238</v>
      </c>
      <c r="I911" s="3">
        <v>3.2238</v>
      </c>
      <c r="J911" s="3">
        <v>3.2236</v>
      </c>
      <c r="K911" s="3">
        <v>3.2234</v>
      </c>
      <c r="M911" s="3">
        <v>3.2226</v>
      </c>
      <c r="N911" s="3">
        <v>3.2234</v>
      </c>
      <c r="O911" s="3">
        <v>3.2226</v>
      </c>
      <c r="P911" s="3">
        <v>3.2224</v>
      </c>
      <c r="Q911" s="3">
        <v>3.2221</v>
      </c>
      <c r="R911" s="3">
        <v>3.2216</v>
      </c>
      <c r="S911" s="3">
        <v>3.2211</v>
      </c>
      <c r="T911" s="3">
        <v>3.2209</v>
      </c>
      <c r="U911" s="3">
        <v>3.2243</v>
      </c>
      <c r="V911" s="3">
        <v>3.2199</v>
      </c>
      <c r="W911" s="3">
        <v>3.219</v>
      </c>
      <c r="X911" s="3">
        <v>3.2187</v>
      </c>
      <c r="Y911" s="3">
        <v>3.2182</v>
      </c>
      <c r="Z911" s="3">
        <v>3.2175</v>
      </c>
      <c r="AA911" s="3">
        <v>3.217</v>
      </c>
      <c r="AB911" s="3">
        <v>3.2162</v>
      </c>
      <c r="AC911" s="3">
        <v>3.2155</v>
      </c>
      <c r="AD911" s="3">
        <v>3.2146</v>
      </c>
      <c r="AE911" s="3">
        <v>3.2136</v>
      </c>
      <c r="AF911" s="3">
        <v>3.2126</v>
      </c>
      <c r="AG911" s="3">
        <v>3.2114</v>
      </c>
      <c r="AH911" s="3">
        <v>3.2101</v>
      </c>
      <c r="AI911" s="3">
        <v>3.2087</v>
      </c>
      <c r="AJ911" s="3">
        <v>3.2074</v>
      </c>
      <c r="AK911" s="3">
        <v>3.2003</v>
      </c>
      <c r="AL911" s="3">
        <v>3.1959</v>
      </c>
      <c r="AM911" s="3">
        <v>3.1933</v>
      </c>
      <c r="AN911" s="3">
        <v>3.1996</v>
      </c>
      <c r="AO911" s="3">
        <v>3.1972</v>
      </c>
      <c r="AP911" s="3">
        <v>3.1942</v>
      </c>
      <c r="AQ911" s="3">
        <v>3.1913</v>
      </c>
      <c r="AR911" s="3">
        <v>3.1877</v>
      </c>
      <c r="AS911" s="3">
        <v>3.184</v>
      </c>
      <c r="AT911" s="3">
        <v>3.1794</v>
      </c>
      <c r="AU911" s="3">
        <v>3.175</v>
      </c>
      <c r="AV911" s="3">
        <v>3.1691</v>
      </c>
      <c r="AW911" s="3">
        <v>3.1632</v>
      </c>
      <c r="AX911" s="3">
        <v>3.1574</v>
      </c>
      <c r="AY911" s="3">
        <v>3.1515</v>
      </c>
    </row>
    <row r="912" ht="15.75" customHeight="1">
      <c r="C912" s="1">
        <v>1680.0</v>
      </c>
      <c r="D912" s="1">
        <v>2.5</v>
      </c>
      <c r="E912" s="41">
        <f t="shared" si="6"/>
        <v>1.166666667</v>
      </c>
      <c r="F912" s="3">
        <v>3.2219</v>
      </c>
      <c r="G912" s="3">
        <v>3.2241</v>
      </c>
      <c r="H912" s="3">
        <v>3.2233</v>
      </c>
      <c r="I912" s="3">
        <v>3.2234</v>
      </c>
      <c r="J912" s="3">
        <v>3.2233</v>
      </c>
      <c r="K912" s="3">
        <v>3.2231</v>
      </c>
      <c r="M912" s="3">
        <v>3.2223</v>
      </c>
      <c r="N912" s="3">
        <v>3.2229</v>
      </c>
      <c r="O912" s="3">
        <v>3.2223</v>
      </c>
      <c r="P912" s="3">
        <v>3.2221</v>
      </c>
      <c r="Q912" s="3">
        <v>3.2216</v>
      </c>
      <c r="R912" s="3">
        <v>3.2212</v>
      </c>
      <c r="S912" s="3">
        <v>3.2207</v>
      </c>
      <c r="T912" s="3">
        <v>3.2204</v>
      </c>
      <c r="U912" s="3">
        <v>3.224</v>
      </c>
      <c r="V912" s="3">
        <v>3.2196</v>
      </c>
      <c r="W912" s="3">
        <v>3.2187</v>
      </c>
      <c r="X912" s="3">
        <v>3.2182</v>
      </c>
      <c r="Y912" s="3">
        <v>3.2179</v>
      </c>
      <c r="Z912" s="3">
        <v>3.217</v>
      </c>
      <c r="AA912" s="3">
        <v>3.2165</v>
      </c>
      <c r="AB912" s="3">
        <v>3.2157</v>
      </c>
      <c r="AC912" s="3">
        <v>3.215</v>
      </c>
      <c r="AD912" s="3">
        <v>3.2141</v>
      </c>
      <c r="AE912" s="3">
        <v>3.2133</v>
      </c>
      <c r="AF912" s="3">
        <v>3.2121</v>
      </c>
      <c r="AG912" s="3">
        <v>3.2109</v>
      </c>
      <c r="AH912" s="3">
        <v>3.2096</v>
      </c>
      <c r="AI912" s="3">
        <v>3.2082</v>
      </c>
      <c r="AJ912" s="3">
        <v>3.2069</v>
      </c>
      <c r="AK912" s="3">
        <v>3.1998</v>
      </c>
      <c r="AL912" s="3">
        <v>3.1954</v>
      </c>
      <c r="AM912" s="3">
        <v>3.1926</v>
      </c>
      <c r="AN912" s="3">
        <v>3.1989</v>
      </c>
      <c r="AO912" s="3">
        <v>3.1965</v>
      </c>
      <c r="AP912" s="3">
        <v>3.1935</v>
      </c>
      <c r="AQ912" s="3">
        <v>3.1906</v>
      </c>
      <c r="AR912" s="3">
        <v>3.1871</v>
      </c>
      <c r="AS912" s="3">
        <v>3.1833</v>
      </c>
      <c r="AT912" s="3">
        <v>3.1786</v>
      </c>
      <c r="AU912" s="3">
        <v>3.174</v>
      </c>
      <c r="AV912" s="3">
        <v>3.1681</v>
      </c>
      <c r="AW912" s="3">
        <v>3.1622</v>
      </c>
      <c r="AX912" s="3">
        <v>3.1564</v>
      </c>
      <c r="AY912" s="3">
        <v>3.1505</v>
      </c>
    </row>
    <row r="913" ht="15.75" customHeight="1">
      <c r="C913" s="1">
        <v>1690.0</v>
      </c>
      <c r="D913" s="1">
        <v>2.5</v>
      </c>
      <c r="E913" s="41">
        <f t="shared" si="6"/>
        <v>1.173611111</v>
      </c>
      <c r="F913" s="3">
        <v>3.2216</v>
      </c>
      <c r="G913" s="3">
        <v>3.2238</v>
      </c>
      <c r="H913" s="3">
        <v>3.2229</v>
      </c>
      <c r="I913" s="3">
        <v>3.2231</v>
      </c>
      <c r="J913" s="3">
        <v>3.2229</v>
      </c>
      <c r="K913" s="3">
        <v>3.2228</v>
      </c>
      <c r="M913" s="3">
        <v>3.2219</v>
      </c>
      <c r="N913" s="3">
        <v>3.2226</v>
      </c>
      <c r="O913" s="3">
        <v>3.2219</v>
      </c>
      <c r="P913" s="3">
        <v>3.2218</v>
      </c>
      <c r="Q913" s="3">
        <v>3.2212</v>
      </c>
      <c r="R913" s="3">
        <v>3.2207</v>
      </c>
      <c r="S913" s="3">
        <v>3.2204</v>
      </c>
      <c r="T913" s="3">
        <v>3.2201</v>
      </c>
      <c r="U913" s="3">
        <v>3.2236</v>
      </c>
      <c r="V913" s="3">
        <v>3.219</v>
      </c>
      <c r="W913" s="3">
        <v>3.2182</v>
      </c>
      <c r="X913" s="3">
        <v>3.2179</v>
      </c>
      <c r="Y913" s="3">
        <v>3.2174</v>
      </c>
      <c r="Z913" s="3">
        <v>3.2165</v>
      </c>
      <c r="AA913" s="3">
        <v>3.2162</v>
      </c>
      <c r="AB913" s="3">
        <v>3.2152</v>
      </c>
      <c r="AC913" s="3">
        <v>3.2145</v>
      </c>
      <c r="AD913" s="3">
        <v>3.2136</v>
      </c>
      <c r="AE913" s="3">
        <v>3.2128</v>
      </c>
      <c r="AF913" s="3">
        <v>3.2116</v>
      </c>
      <c r="AG913" s="3">
        <v>3.2104</v>
      </c>
      <c r="AH913" s="3">
        <v>3.2091</v>
      </c>
      <c r="AI913" s="3">
        <v>3.2077</v>
      </c>
      <c r="AJ913" s="3">
        <v>3.2064</v>
      </c>
      <c r="AK913" s="3">
        <v>3.1992</v>
      </c>
      <c r="AL913" s="3">
        <v>3.1948</v>
      </c>
      <c r="AM913" s="3">
        <v>3.192</v>
      </c>
      <c r="AN913" s="3">
        <v>3.1982</v>
      </c>
      <c r="AO913" s="3">
        <v>3.1959</v>
      </c>
      <c r="AP913" s="3">
        <v>3.1928</v>
      </c>
      <c r="AQ913" s="3">
        <v>3.1899</v>
      </c>
      <c r="AR913" s="3">
        <v>3.1864</v>
      </c>
      <c r="AS913" s="3">
        <v>3.1825</v>
      </c>
      <c r="AT913" s="3">
        <v>3.1778</v>
      </c>
      <c r="AU913" s="3">
        <v>3.173</v>
      </c>
      <c r="AV913" s="3">
        <v>3.1671</v>
      </c>
      <c r="AW913" s="3">
        <v>3.1612</v>
      </c>
      <c r="AX913" s="3">
        <v>3.1554</v>
      </c>
      <c r="AY913" s="3">
        <v>3.1495</v>
      </c>
    </row>
    <row r="914" ht="15.75" customHeight="1">
      <c r="C914" s="1">
        <v>1700.0</v>
      </c>
      <c r="D914" s="1">
        <v>2.5</v>
      </c>
      <c r="E914" s="41">
        <f t="shared" si="6"/>
        <v>1.180555556</v>
      </c>
      <c r="F914" s="3">
        <v>3.2212</v>
      </c>
      <c r="G914" s="3">
        <v>3.2233</v>
      </c>
      <c r="H914" s="3">
        <v>3.2226</v>
      </c>
      <c r="I914" s="3">
        <v>3.2228</v>
      </c>
      <c r="J914" s="3">
        <v>3.2226</v>
      </c>
      <c r="K914" s="3">
        <v>3.2223</v>
      </c>
      <c r="M914" s="3">
        <v>3.2216</v>
      </c>
      <c r="N914" s="3">
        <v>3.2223</v>
      </c>
      <c r="O914" s="3">
        <v>3.2216</v>
      </c>
      <c r="P914" s="3">
        <v>3.2214</v>
      </c>
      <c r="Q914" s="3">
        <v>3.2209</v>
      </c>
      <c r="R914" s="3">
        <v>3.2204</v>
      </c>
      <c r="S914" s="3">
        <v>3.2199</v>
      </c>
      <c r="T914" s="3">
        <v>3.2196</v>
      </c>
      <c r="U914" s="3">
        <v>3.2231</v>
      </c>
      <c r="V914" s="3">
        <v>3.2187</v>
      </c>
      <c r="W914" s="3">
        <v>3.2179</v>
      </c>
      <c r="X914" s="3">
        <v>3.2174</v>
      </c>
      <c r="Y914" s="3">
        <v>3.217</v>
      </c>
      <c r="Z914" s="3">
        <v>3.2162</v>
      </c>
      <c r="AA914" s="3">
        <v>3.2157</v>
      </c>
      <c r="AB914" s="3">
        <v>3.2146</v>
      </c>
      <c r="AC914" s="3">
        <v>3.2141</v>
      </c>
      <c r="AD914" s="3">
        <v>3.2131</v>
      </c>
      <c r="AE914" s="3">
        <v>3.2123</v>
      </c>
      <c r="AF914" s="3">
        <v>3.2111</v>
      </c>
      <c r="AG914" s="3">
        <v>3.2099</v>
      </c>
      <c r="AH914" s="3">
        <v>3.2086</v>
      </c>
      <c r="AI914" s="3">
        <v>3.2072</v>
      </c>
      <c r="AJ914" s="3">
        <v>3.2058</v>
      </c>
      <c r="AK914" s="3">
        <v>3.1987</v>
      </c>
      <c r="AL914" s="3">
        <v>3.1943</v>
      </c>
      <c r="AM914" s="3">
        <v>3.1915</v>
      </c>
      <c r="AN914" s="3">
        <v>3.1977</v>
      </c>
      <c r="AO914" s="3">
        <v>3.1954</v>
      </c>
      <c r="AP914" s="3">
        <v>3.1921</v>
      </c>
      <c r="AQ914" s="3">
        <v>3.1893</v>
      </c>
      <c r="AR914" s="3">
        <v>3.1855</v>
      </c>
      <c r="AS914" s="3">
        <v>3.1816</v>
      </c>
      <c r="AT914" s="3">
        <v>3.1769</v>
      </c>
      <c r="AU914" s="3">
        <v>3.172</v>
      </c>
      <c r="AV914" s="3">
        <v>3.1661</v>
      </c>
      <c r="AW914" s="3">
        <v>3.1602</v>
      </c>
      <c r="AX914" s="3">
        <v>3.1544</v>
      </c>
      <c r="AY914" s="3">
        <v>3.1485</v>
      </c>
    </row>
    <row r="915" ht="15.75" customHeight="1">
      <c r="C915" s="1">
        <v>1710.0</v>
      </c>
      <c r="D915" s="1">
        <v>2.5</v>
      </c>
      <c r="E915" s="41">
        <f t="shared" si="6"/>
        <v>1.1875</v>
      </c>
      <c r="F915" s="3">
        <v>3.2209</v>
      </c>
      <c r="G915" s="3">
        <v>3.2229</v>
      </c>
      <c r="H915" s="3">
        <v>3.2223</v>
      </c>
      <c r="I915" s="3">
        <v>3.2223</v>
      </c>
      <c r="J915" s="3">
        <v>3.2223</v>
      </c>
      <c r="K915" s="3">
        <v>3.2219</v>
      </c>
      <c r="M915" s="3">
        <v>3.2212</v>
      </c>
      <c r="N915" s="3">
        <v>3.2219</v>
      </c>
      <c r="O915" s="3">
        <v>3.2211</v>
      </c>
      <c r="P915" s="3">
        <v>3.2209</v>
      </c>
      <c r="Q915" s="3">
        <v>3.2204</v>
      </c>
      <c r="R915" s="3">
        <v>3.2201</v>
      </c>
      <c r="S915" s="3">
        <v>3.2196</v>
      </c>
      <c r="T915" s="3">
        <v>3.2192</v>
      </c>
      <c r="U915" s="3">
        <v>3.2228</v>
      </c>
      <c r="V915" s="3">
        <v>3.2182</v>
      </c>
      <c r="W915" s="3">
        <v>3.2174</v>
      </c>
      <c r="X915" s="3">
        <v>3.217</v>
      </c>
      <c r="Y915" s="3">
        <v>3.2165</v>
      </c>
      <c r="Z915" s="3">
        <v>3.2157</v>
      </c>
      <c r="AA915" s="3">
        <v>3.2153</v>
      </c>
      <c r="AB915" s="3">
        <v>3.2143</v>
      </c>
      <c r="AC915" s="3">
        <v>3.2136</v>
      </c>
      <c r="AD915" s="3">
        <v>3.2128</v>
      </c>
      <c r="AE915" s="3">
        <v>3.2118</v>
      </c>
      <c r="AF915" s="3">
        <v>3.2106</v>
      </c>
      <c r="AG915" s="3">
        <v>3.2094</v>
      </c>
      <c r="AH915" s="3">
        <v>3.2082</v>
      </c>
      <c r="AI915" s="3">
        <v>3.2067</v>
      </c>
      <c r="AJ915" s="3">
        <v>3.2053</v>
      </c>
      <c r="AK915" s="3">
        <v>3.1981</v>
      </c>
      <c r="AL915" s="3">
        <v>3.1937</v>
      </c>
      <c r="AM915" s="3">
        <v>3.1908</v>
      </c>
      <c r="AN915" s="3">
        <v>3.197</v>
      </c>
      <c r="AO915" s="3">
        <v>3.1947</v>
      </c>
      <c r="AP915" s="3">
        <v>3.1915</v>
      </c>
      <c r="AQ915" s="3">
        <v>3.1886</v>
      </c>
      <c r="AR915" s="3">
        <v>3.1849</v>
      </c>
      <c r="AS915" s="3">
        <v>3.1808</v>
      </c>
      <c r="AT915" s="3">
        <v>3.1761</v>
      </c>
      <c r="AU915" s="3">
        <v>3.1712</v>
      </c>
      <c r="AV915" s="3">
        <v>3.1649</v>
      </c>
      <c r="AW915" s="3">
        <v>3.1591</v>
      </c>
      <c r="AX915" s="3">
        <v>3.1534</v>
      </c>
      <c r="AY915" s="3">
        <v>3.1475</v>
      </c>
    </row>
    <row r="916" ht="15.75" customHeight="1">
      <c r="C916" s="1">
        <v>1720.0</v>
      </c>
      <c r="D916" s="1">
        <v>2.5</v>
      </c>
      <c r="E916" s="41">
        <f t="shared" si="6"/>
        <v>1.194444444</v>
      </c>
      <c r="F916" s="3">
        <v>3.2204</v>
      </c>
      <c r="G916" s="3">
        <v>3.2226</v>
      </c>
      <c r="H916" s="3">
        <v>3.2218</v>
      </c>
      <c r="I916" s="3">
        <v>3.2219</v>
      </c>
      <c r="J916" s="3">
        <v>3.2218</v>
      </c>
      <c r="K916" s="3">
        <v>3.2216</v>
      </c>
      <c r="M916" s="3">
        <v>3.2207</v>
      </c>
      <c r="N916" s="3">
        <v>3.2214</v>
      </c>
      <c r="O916" s="3">
        <v>3.2207</v>
      </c>
      <c r="P916" s="3">
        <v>3.2206</v>
      </c>
      <c r="Q916" s="3">
        <v>3.2201</v>
      </c>
      <c r="R916" s="3">
        <v>3.2196</v>
      </c>
      <c r="S916" s="3">
        <v>3.2192</v>
      </c>
      <c r="T916" s="3">
        <v>3.2189</v>
      </c>
      <c r="U916" s="3">
        <v>3.2224</v>
      </c>
      <c r="V916" s="3">
        <v>3.2179</v>
      </c>
      <c r="W916" s="3">
        <v>3.217</v>
      </c>
      <c r="X916" s="3">
        <v>3.2165</v>
      </c>
      <c r="Y916" s="3">
        <v>3.2162</v>
      </c>
      <c r="Z916" s="3">
        <v>3.2153</v>
      </c>
      <c r="AA916" s="3">
        <v>3.2148</v>
      </c>
      <c r="AB916" s="3">
        <v>3.2138</v>
      </c>
      <c r="AC916" s="3">
        <v>3.2131</v>
      </c>
      <c r="AD916" s="3">
        <v>3.2123</v>
      </c>
      <c r="AE916" s="3">
        <v>3.2113</v>
      </c>
      <c r="AF916" s="3">
        <v>3.2101</v>
      </c>
      <c r="AG916" s="3">
        <v>3.2089</v>
      </c>
      <c r="AH916" s="3">
        <v>3.2075</v>
      </c>
      <c r="AI916" s="3">
        <v>3.2062</v>
      </c>
      <c r="AJ916" s="3">
        <v>3.2048</v>
      </c>
      <c r="AK916" s="3">
        <v>3.1976</v>
      </c>
      <c r="AL916" s="3">
        <v>3.1932</v>
      </c>
      <c r="AM916" s="3">
        <v>3.1901</v>
      </c>
      <c r="AN916" s="3">
        <v>3.1965</v>
      </c>
      <c r="AO916" s="3">
        <v>3.194</v>
      </c>
      <c r="AP916" s="3">
        <v>3.1908</v>
      </c>
      <c r="AQ916" s="3">
        <v>3.1877</v>
      </c>
      <c r="AR916" s="3">
        <v>3.184</v>
      </c>
      <c r="AS916" s="3">
        <v>3.18</v>
      </c>
      <c r="AT916" s="3">
        <v>3.175</v>
      </c>
      <c r="AU916" s="3">
        <v>3.1701</v>
      </c>
      <c r="AV916" s="3">
        <v>3.1639</v>
      </c>
      <c r="AW916" s="3">
        <v>3.1581</v>
      </c>
      <c r="AX916" s="3">
        <v>3.1524</v>
      </c>
      <c r="AY916" s="3">
        <v>3.1464</v>
      </c>
    </row>
    <row r="917" ht="15.75" customHeight="1">
      <c r="C917" s="1">
        <v>1730.0</v>
      </c>
      <c r="D917" s="1">
        <v>2.5</v>
      </c>
      <c r="E917" s="41">
        <f t="shared" si="6"/>
        <v>1.201388889</v>
      </c>
      <c r="F917" s="3">
        <v>3.2201</v>
      </c>
      <c r="G917" s="3">
        <v>3.2221</v>
      </c>
      <c r="H917" s="3">
        <v>3.2214</v>
      </c>
      <c r="I917" s="3">
        <v>3.2216</v>
      </c>
      <c r="J917" s="3">
        <v>3.2214</v>
      </c>
      <c r="K917" s="3">
        <v>3.2212</v>
      </c>
      <c r="M917" s="3">
        <v>3.2204</v>
      </c>
      <c r="N917" s="3">
        <v>3.2211</v>
      </c>
      <c r="O917" s="3">
        <v>3.2204</v>
      </c>
      <c r="P917" s="3">
        <v>3.2201</v>
      </c>
      <c r="Q917" s="3">
        <v>3.2197</v>
      </c>
      <c r="R917" s="3">
        <v>3.2192</v>
      </c>
      <c r="S917" s="3">
        <v>3.2187</v>
      </c>
      <c r="T917" s="3">
        <v>3.2184</v>
      </c>
      <c r="U917" s="3">
        <v>3.2219</v>
      </c>
      <c r="V917" s="3">
        <v>3.2174</v>
      </c>
      <c r="W917" s="3">
        <v>3.2165</v>
      </c>
      <c r="X917" s="3">
        <v>3.2162</v>
      </c>
      <c r="Y917" s="3">
        <v>3.2157</v>
      </c>
      <c r="Z917" s="3">
        <v>3.2148</v>
      </c>
      <c r="AA917" s="3">
        <v>3.2143</v>
      </c>
      <c r="AB917" s="3">
        <v>3.2133</v>
      </c>
      <c r="AC917" s="3">
        <v>3.2128</v>
      </c>
      <c r="AD917" s="3">
        <v>3.2118</v>
      </c>
      <c r="AE917" s="3">
        <v>3.2108</v>
      </c>
      <c r="AF917" s="3">
        <v>3.2097</v>
      </c>
      <c r="AG917" s="3">
        <v>3.2084</v>
      </c>
      <c r="AH917" s="3">
        <v>3.2072</v>
      </c>
      <c r="AI917" s="3">
        <v>3.2057</v>
      </c>
      <c r="AJ917" s="3">
        <v>3.2042</v>
      </c>
      <c r="AK917" s="3">
        <v>3.197</v>
      </c>
      <c r="AL917" s="3">
        <v>3.1925</v>
      </c>
      <c r="AM917" s="3">
        <v>3.1896</v>
      </c>
      <c r="AN917" s="3">
        <v>3.1959</v>
      </c>
      <c r="AO917" s="3">
        <v>3.1935</v>
      </c>
      <c r="AP917" s="3">
        <v>3.1901</v>
      </c>
      <c r="AQ917" s="3">
        <v>3.1871</v>
      </c>
      <c r="AR917" s="3">
        <v>3.1832</v>
      </c>
      <c r="AS917" s="3">
        <v>3.1791</v>
      </c>
      <c r="AT917" s="3">
        <v>3.174</v>
      </c>
      <c r="AU917" s="3">
        <v>3.169</v>
      </c>
      <c r="AV917" s="3">
        <v>3.1629</v>
      </c>
      <c r="AW917" s="3">
        <v>3.1571</v>
      </c>
      <c r="AX917" s="3">
        <v>3.1514</v>
      </c>
      <c r="AY917" s="3">
        <v>3.1454</v>
      </c>
    </row>
    <row r="918" ht="15.75" customHeight="1">
      <c r="C918" s="1">
        <v>1740.0</v>
      </c>
      <c r="D918" s="1">
        <v>2.5</v>
      </c>
      <c r="E918" s="41">
        <f t="shared" si="6"/>
        <v>1.208333333</v>
      </c>
      <c r="F918" s="3">
        <v>3.2197</v>
      </c>
      <c r="G918" s="3">
        <v>3.2218</v>
      </c>
      <c r="H918" s="3">
        <v>3.2211</v>
      </c>
      <c r="I918" s="3">
        <v>3.2212</v>
      </c>
      <c r="J918" s="3">
        <v>3.2211</v>
      </c>
      <c r="K918" s="3">
        <v>3.2209</v>
      </c>
      <c r="M918" s="3">
        <v>3.2201</v>
      </c>
      <c r="N918" s="3">
        <v>3.2207</v>
      </c>
      <c r="O918" s="3">
        <v>3.2199</v>
      </c>
      <c r="P918" s="3">
        <v>3.2197</v>
      </c>
      <c r="Q918" s="3">
        <v>3.2192</v>
      </c>
      <c r="R918" s="3">
        <v>3.2189</v>
      </c>
      <c r="S918" s="3">
        <v>3.2184</v>
      </c>
      <c r="T918" s="3">
        <v>3.218</v>
      </c>
      <c r="U918" s="3">
        <v>3.2216</v>
      </c>
      <c r="V918" s="3">
        <v>3.2168</v>
      </c>
      <c r="W918" s="3">
        <v>3.2162</v>
      </c>
      <c r="X918" s="3">
        <v>3.2157</v>
      </c>
      <c r="Y918" s="3">
        <v>3.2152</v>
      </c>
      <c r="Z918" s="3">
        <v>3.2143</v>
      </c>
      <c r="AA918" s="3">
        <v>3.214</v>
      </c>
      <c r="AB918" s="3">
        <v>3.2128</v>
      </c>
      <c r="AC918" s="3">
        <v>3.2123</v>
      </c>
      <c r="AD918" s="3">
        <v>3.2113</v>
      </c>
      <c r="AE918" s="3">
        <v>3.2104</v>
      </c>
      <c r="AF918" s="3">
        <v>3.2092</v>
      </c>
      <c r="AG918" s="3">
        <v>3.2079</v>
      </c>
      <c r="AH918" s="3">
        <v>3.2067</v>
      </c>
      <c r="AI918" s="3">
        <v>3.2052</v>
      </c>
      <c r="AJ918" s="3">
        <v>3.2036</v>
      </c>
      <c r="AK918" s="3">
        <v>3.1964</v>
      </c>
      <c r="AL918" s="3">
        <v>3.1918</v>
      </c>
      <c r="AM918" s="3">
        <v>3.1889</v>
      </c>
      <c r="AN918" s="3">
        <v>3.1952</v>
      </c>
      <c r="AO918" s="3">
        <v>3.1928</v>
      </c>
      <c r="AP918" s="3">
        <v>3.1894</v>
      </c>
      <c r="AQ918" s="3">
        <v>3.1862</v>
      </c>
      <c r="AR918" s="3">
        <v>3.1825</v>
      </c>
      <c r="AS918" s="3">
        <v>3.1783</v>
      </c>
      <c r="AT918" s="3">
        <v>3.1732</v>
      </c>
      <c r="AU918" s="3">
        <v>3.1679</v>
      </c>
      <c r="AV918" s="3">
        <v>3.1618</v>
      </c>
      <c r="AW918" s="3">
        <v>3.1561</v>
      </c>
      <c r="AX918" s="3">
        <v>3.1503</v>
      </c>
      <c r="AY918" s="3">
        <v>3.1444</v>
      </c>
    </row>
    <row r="919" ht="15.75" customHeight="1">
      <c r="C919" s="1">
        <v>1750.0</v>
      </c>
      <c r="D919" s="1">
        <v>2.5</v>
      </c>
      <c r="E919" s="41">
        <f t="shared" si="6"/>
        <v>1.215277778</v>
      </c>
      <c r="F919" s="3">
        <v>3.2194</v>
      </c>
      <c r="G919" s="3">
        <v>3.2214</v>
      </c>
      <c r="H919" s="3">
        <v>3.2207</v>
      </c>
      <c r="I919" s="3">
        <v>3.2209</v>
      </c>
      <c r="J919" s="3">
        <v>3.2206</v>
      </c>
      <c r="K919" s="3">
        <v>3.2204</v>
      </c>
      <c r="M919" s="3">
        <v>3.2196</v>
      </c>
      <c r="N919" s="3">
        <v>3.2202</v>
      </c>
      <c r="O919" s="3">
        <v>3.2196</v>
      </c>
      <c r="P919" s="3">
        <v>3.2194</v>
      </c>
      <c r="Q919" s="3">
        <v>3.2189</v>
      </c>
      <c r="R919" s="3">
        <v>3.2184</v>
      </c>
      <c r="S919" s="3">
        <v>3.2179</v>
      </c>
      <c r="T919" s="3">
        <v>3.2175</v>
      </c>
      <c r="U919" s="3">
        <v>3.2211</v>
      </c>
      <c r="V919" s="3">
        <v>3.2165</v>
      </c>
      <c r="W919" s="3">
        <v>3.2157</v>
      </c>
      <c r="X919" s="3">
        <v>3.2152</v>
      </c>
      <c r="Y919" s="3">
        <v>3.2148</v>
      </c>
      <c r="Z919" s="3">
        <v>3.214</v>
      </c>
      <c r="AA919" s="3">
        <v>3.2135</v>
      </c>
      <c r="AB919" s="3">
        <v>3.2124</v>
      </c>
      <c r="AC919" s="3">
        <v>3.2118</v>
      </c>
      <c r="AD919" s="3">
        <v>3.2108</v>
      </c>
      <c r="AE919" s="3">
        <v>3.2099</v>
      </c>
      <c r="AF919" s="3">
        <v>3.2086</v>
      </c>
      <c r="AG919" s="3">
        <v>3.2074</v>
      </c>
      <c r="AH919" s="3">
        <v>3.2062</v>
      </c>
      <c r="AI919" s="3">
        <v>3.2047</v>
      </c>
      <c r="AJ919" s="3">
        <v>3.2031</v>
      </c>
      <c r="AK919" s="3">
        <v>3.1959</v>
      </c>
      <c r="AL919" s="3">
        <v>3.1913</v>
      </c>
      <c r="AM919" s="3">
        <v>3.1882</v>
      </c>
      <c r="AN919" s="3">
        <v>3.1945</v>
      </c>
      <c r="AO919" s="3">
        <v>3.1921</v>
      </c>
      <c r="AP919" s="3">
        <v>3.1886</v>
      </c>
      <c r="AQ919" s="3">
        <v>3.1855</v>
      </c>
      <c r="AR919" s="3">
        <v>3.1816</v>
      </c>
      <c r="AS919" s="3">
        <v>3.1772</v>
      </c>
      <c r="AT919" s="3">
        <v>3.1722</v>
      </c>
      <c r="AU919" s="3">
        <v>3.1669</v>
      </c>
      <c r="AV919" s="3">
        <v>3.1608</v>
      </c>
      <c r="AW919" s="3">
        <v>3.1551</v>
      </c>
      <c r="AX919" s="3">
        <v>3.1493</v>
      </c>
      <c r="AY919" s="3">
        <v>3.1434</v>
      </c>
    </row>
    <row r="920" ht="15.75" customHeight="1">
      <c r="C920" s="1">
        <v>1760.0</v>
      </c>
      <c r="D920" s="1">
        <v>2.5</v>
      </c>
      <c r="E920" s="41">
        <f t="shared" si="6"/>
        <v>1.222222222</v>
      </c>
      <c r="F920" s="3">
        <v>3.2189</v>
      </c>
      <c r="G920" s="3">
        <v>3.2209</v>
      </c>
      <c r="H920" s="3">
        <v>3.2202</v>
      </c>
      <c r="I920" s="3">
        <v>3.2204</v>
      </c>
      <c r="J920" s="3">
        <v>3.2202</v>
      </c>
      <c r="K920" s="3">
        <v>3.2201</v>
      </c>
      <c r="M920" s="3">
        <v>3.2192</v>
      </c>
      <c r="N920" s="3">
        <v>3.2199</v>
      </c>
      <c r="O920" s="3">
        <v>3.2192</v>
      </c>
      <c r="P920" s="3">
        <v>3.2189</v>
      </c>
      <c r="Q920" s="3">
        <v>3.2184</v>
      </c>
      <c r="R920" s="3">
        <v>3.218</v>
      </c>
      <c r="S920" s="3">
        <v>3.2175</v>
      </c>
      <c r="T920" s="3">
        <v>3.2172</v>
      </c>
      <c r="U920" s="3">
        <v>3.2207</v>
      </c>
      <c r="V920" s="3">
        <v>3.216</v>
      </c>
      <c r="W920" s="3">
        <v>3.2153</v>
      </c>
      <c r="X920" s="3">
        <v>3.2148</v>
      </c>
      <c r="Y920" s="3">
        <v>3.2143</v>
      </c>
      <c r="Z920" s="3">
        <v>3.2135</v>
      </c>
      <c r="AA920" s="3">
        <v>3.213</v>
      </c>
      <c r="AB920" s="3">
        <v>3.2119</v>
      </c>
      <c r="AC920" s="3">
        <v>3.2113</v>
      </c>
      <c r="AD920" s="3">
        <v>3.2102</v>
      </c>
      <c r="AE920" s="3">
        <v>3.2094</v>
      </c>
      <c r="AF920" s="3">
        <v>3.208</v>
      </c>
      <c r="AG920" s="3">
        <v>3.2069</v>
      </c>
      <c r="AH920" s="3">
        <v>3.2055</v>
      </c>
      <c r="AI920" s="3">
        <v>3.2042</v>
      </c>
      <c r="AJ920" s="3">
        <v>3.2026</v>
      </c>
      <c r="AK920" s="3">
        <v>3.1952</v>
      </c>
      <c r="AL920" s="3">
        <v>3.1906</v>
      </c>
      <c r="AM920" s="3">
        <v>3.1876</v>
      </c>
      <c r="AN920" s="3">
        <v>3.194</v>
      </c>
      <c r="AO920" s="3">
        <v>3.1915</v>
      </c>
      <c r="AP920" s="3">
        <v>3.1879</v>
      </c>
      <c r="AQ920" s="3">
        <v>3.1847</v>
      </c>
      <c r="AR920" s="3">
        <v>3.1808</v>
      </c>
      <c r="AS920" s="3">
        <v>3.1764</v>
      </c>
      <c r="AT920" s="3">
        <v>3.1712</v>
      </c>
      <c r="AU920" s="3">
        <v>3.1659</v>
      </c>
      <c r="AV920" s="3">
        <v>3.1598</v>
      </c>
      <c r="AW920" s="3">
        <v>3.1541</v>
      </c>
      <c r="AX920" s="3">
        <v>3.1483</v>
      </c>
      <c r="AY920" s="3">
        <v>3.1424</v>
      </c>
    </row>
    <row r="921" ht="15.75" customHeight="1">
      <c r="C921" s="1">
        <v>1770.0</v>
      </c>
      <c r="D921" s="1">
        <v>2.5</v>
      </c>
      <c r="E921" s="41">
        <f t="shared" si="6"/>
        <v>1.229166667</v>
      </c>
      <c r="F921" s="3">
        <v>3.2185</v>
      </c>
      <c r="G921" s="3">
        <v>3.2206</v>
      </c>
      <c r="H921" s="3">
        <v>3.2199</v>
      </c>
      <c r="I921" s="3">
        <v>3.2201</v>
      </c>
      <c r="J921" s="3">
        <v>3.2197</v>
      </c>
      <c r="K921" s="3">
        <v>3.2197</v>
      </c>
      <c r="M921" s="3">
        <v>3.2187</v>
      </c>
      <c r="N921" s="3">
        <v>3.2194</v>
      </c>
      <c r="O921" s="3">
        <v>3.2187</v>
      </c>
      <c r="P921" s="3">
        <v>3.2185</v>
      </c>
      <c r="Q921" s="3">
        <v>3.218</v>
      </c>
      <c r="R921" s="3">
        <v>3.2175</v>
      </c>
      <c r="S921" s="3">
        <v>3.217</v>
      </c>
      <c r="T921" s="3">
        <v>3.2167</v>
      </c>
      <c r="U921" s="3">
        <v>3.2204</v>
      </c>
      <c r="V921" s="3">
        <v>3.2157</v>
      </c>
      <c r="W921" s="3">
        <v>3.2148</v>
      </c>
      <c r="X921" s="3">
        <v>3.2143</v>
      </c>
      <c r="Y921" s="3">
        <v>3.2138</v>
      </c>
      <c r="Z921" s="3">
        <v>3.213</v>
      </c>
      <c r="AA921" s="3">
        <v>3.2126</v>
      </c>
      <c r="AB921" s="3">
        <v>3.2114</v>
      </c>
      <c r="AC921" s="3">
        <v>3.2108</v>
      </c>
      <c r="AD921" s="3">
        <v>3.2099</v>
      </c>
      <c r="AE921" s="3">
        <v>3.2089</v>
      </c>
      <c r="AF921" s="3">
        <v>3.2075</v>
      </c>
      <c r="AG921" s="3">
        <v>3.2064</v>
      </c>
      <c r="AH921" s="3">
        <v>3.205</v>
      </c>
      <c r="AI921" s="3">
        <v>3.2036</v>
      </c>
      <c r="AJ921" s="3">
        <v>3.2021</v>
      </c>
      <c r="AK921" s="3">
        <v>3.1947</v>
      </c>
      <c r="AL921" s="3">
        <v>3.1899</v>
      </c>
      <c r="AM921" s="3">
        <v>3.1869</v>
      </c>
      <c r="AN921" s="3">
        <v>3.1933</v>
      </c>
      <c r="AO921" s="3">
        <v>3.1908</v>
      </c>
      <c r="AP921" s="3">
        <v>3.1872</v>
      </c>
      <c r="AQ921" s="3">
        <v>3.1838</v>
      </c>
      <c r="AR921" s="3">
        <v>3.18</v>
      </c>
      <c r="AS921" s="3">
        <v>3.1754</v>
      </c>
      <c r="AT921" s="3">
        <v>3.1701</v>
      </c>
      <c r="AU921" s="3">
        <v>3.1647</v>
      </c>
      <c r="AV921" s="3">
        <v>3.1586</v>
      </c>
      <c r="AW921" s="3">
        <v>3.153</v>
      </c>
      <c r="AX921" s="3">
        <v>3.1473</v>
      </c>
      <c r="AY921" s="3">
        <v>3.1412</v>
      </c>
    </row>
    <row r="922" ht="15.75" customHeight="1">
      <c r="C922" s="1">
        <v>1780.0</v>
      </c>
      <c r="D922" s="1">
        <v>2.5</v>
      </c>
      <c r="E922" s="41">
        <f t="shared" si="6"/>
        <v>1.236111111</v>
      </c>
      <c r="F922" s="3">
        <v>3.2182</v>
      </c>
      <c r="G922" s="3">
        <v>3.2202</v>
      </c>
      <c r="H922" s="3">
        <v>3.2194</v>
      </c>
      <c r="I922" s="3">
        <v>3.2197</v>
      </c>
      <c r="J922" s="3">
        <v>3.2194</v>
      </c>
      <c r="K922" s="3">
        <v>3.2192</v>
      </c>
      <c r="M922" s="3">
        <v>3.2184</v>
      </c>
      <c r="N922" s="3">
        <v>3.219</v>
      </c>
      <c r="O922" s="3">
        <v>3.2184</v>
      </c>
      <c r="P922" s="3">
        <v>3.218</v>
      </c>
      <c r="Q922" s="3">
        <v>3.2175</v>
      </c>
      <c r="R922" s="3">
        <v>3.2172</v>
      </c>
      <c r="S922" s="3">
        <v>3.2167</v>
      </c>
      <c r="T922" s="3">
        <v>3.2163</v>
      </c>
      <c r="U922" s="3">
        <v>3.2199</v>
      </c>
      <c r="V922" s="3">
        <v>3.2152</v>
      </c>
      <c r="W922" s="3">
        <v>3.2143</v>
      </c>
      <c r="X922" s="3">
        <v>3.2138</v>
      </c>
      <c r="Y922" s="3">
        <v>3.2135</v>
      </c>
      <c r="Z922" s="3">
        <v>3.2126</v>
      </c>
      <c r="AA922" s="3">
        <v>3.2121</v>
      </c>
      <c r="AB922" s="3">
        <v>3.2109</v>
      </c>
      <c r="AC922" s="3">
        <v>3.2102</v>
      </c>
      <c r="AD922" s="3">
        <v>3.2094</v>
      </c>
      <c r="AE922" s="3">
        <v>3.2084</v>
      </c>
      <c r="AF922" s="3">
        <v>3.2072</v>
      </c>
      <c r="AG922" s="3">
        <v>3.2058</v>
      </c>
      <c r="AH922" s="3">
        <v>3.2045</v>
      </c>
      <c r="AI922" s="3">
        <v>3.203</v>
      </c>
      <c r="AJ922" s="3">
        <v>3.2014</v>
      </c>
      <c r="AK922" s="3">
        <v>3.1942</v>
      </c>
      <c r="AL922" s="3">
        <v>3.1893</v>
      </c>
      <c r="AM922" s="3">
        <v>3.1862</v>
      </c>
      <c r="AN922" s="3">
        <v>3.1926</v>
      </c>
      <c r="AO922" s="3">
        <v>3.1899</v>
      </c>
      <c r="AP922" s="3">
        <v>3.1864</v>
      </c>
      <c r="AQ922" s="3">
        <v>3.1832</v>
      </c>
      <c r="AR922" s="3">
        <v>3.1791</v>
      </c>
      <c r="AS922" s="3">
        <v>3.1745</v>
      </c>
      <c r="AT922" s="3">
        <v>3.1691</v>
      </c>
      <c r="AU922" s="3">
        <v>3.1637</v>
      </c>
      <c r="AV922" s="3">
        <v>3.1576</v>
      </c>
      <c r="AW922" s="3">
        <v>3.152</v>
      </c>
      <c r="AX922" s="3">
        <v>3.1463</v>
      </c>
      <c r="AY922" s="3">
        <v>3.1402</v>
      </c>
    </row>
    <row r="923" ht="15.75" customHeight="1">
      <c r="C923" s="1">
        <v>1790.0</v>
      </c>
      <c r="D923" s="1">
        <v>2.5</v>
      </c>
      <c r="E923" s="41">
        <f t="shared" si="6"/>
        <v>1.243055556</v>
      </c>
      <c r="F923" s="3">
        <v>3.2177</v>
      </c>
      <c r="G923" s="3">
        <v>3.2197</v>
      </c>
      <c r="H923" s="3">
        <v>3.219</v>
      </c>
      <c r="I923" s="3">
        <v>3.2194</v>
      </c>
      <c r="J923" s="3">
        <v>3.219</v>
      </c>
      <c r="K923" s="3">
        <v>3.2189</v>
      </c>
      <c r="M923" s="3">
        <v>3.218</v>
      </c>
      <c r="N923" s="3">
        <v>3.2187</v>
      </c>
      <c r="O923" s="3">
        <v>3.218</v>
      </c>
      <c r="P923" s="3">
        <v>3.2177</v>
      </c>
      <c r="Q923" s="3">
        <v>3.2172</v>
      </c>
      <c r="R923" s="3">
        <v>3.2167</v>
      </c>
      <c r="S923" s="3">
        <v>3.2162</v>
      </c>
      <c r="T923" s="3">
        <v>3.2158</v>
      </c>
      <c r="U923" s="3">
        <v>3.2196</v>
      </c>
      <c r="V923" s="3">
        <v>3.2148</v>
      </c>
      <c r="W923" s="3">
        <v>3.214</v>
      </c>
      <c r="X923" s="3">
        <v>3.2135</v>
      </c>
      <c r="Y923" s="3">
        <v>3.213</v>
      </c>
      <c r="Z923" s="3">
        <v>3.2121</v>
      </c>
      <c r="AA923" s="3">
        <v>3.2116</v>
      </c>
      <c r="AB923" s="3">
        <v>3.2104</v>
      </c>
      <c r="AC923" s="3">
        <v>3.2097</v>
      </c>
      <c r="AD923" s="3">
        <v>3.2089</v>
      </c>
      <c r="AE923" s="3">
        <v>3.2079</v>
      </c>
      <c r="AF923" s="3">
        <v>3.2065</v>
      </c>
      <c r="AG923" s="3">
        <v>3.2053</v>
      </c>
      <c r="AH923" s="3">
        <v>3.204</v>
      </c>
      <c r="AI923" s="3">
        <v>3.2025</v>
      </c>
      <c r="AJ923" s="3">
        <v>3.2009</v>
      </c>
      <c r="AK923" s="3">
        <v>3.1935</v>
      </c>
      <c r="AL923" s="3">
        <v>3.1888</v>
      </c>
      <c r="AM923" s="3">
        <v>3.1855</v>
      </c>
      <c r="AN923" s="3">
        <v>3.192</v>
      </c>
      <c r="AO923" s="3">
        <v>3.1893</v>
      </c>
      <c r="AP923" s="3">
        <v>3.1857</v>
      </c>
      <c r="AQ923" s="3">
        <v>3.1823</v>
      </c>
      <c r="AR923" s="3">
        <v>3.1783</v>
      </c>
      <c r="AS923" s="3">
        <v>3.1735</v>
      </c>
      <c r="AT923" s="3">
        <v>3.1681</v>
      </c>
      <c r="AU923" s="3">
        <v>3.1627</v>
      </c>
      <c r="AV923" s="3">
        <v>3.1566</v>
      </c>
      <c r="AW923" s="3">
        <v>3.151</v>
      </c>
      <c r="AX923" s="3">
        <v>3.1453</v>
      </c>
      <c r="AY923" s="3">
        <v>3.1392</v>
      </c>
    </row>
    <row r="924" ht="15.75" customHeight="1">
      <c r="C924" s="1">
        <v>1800.0</v>
      </c>
      <c r="D924" s="1">
        <v>2.5</v>
      </c>
      <c r="E924" s="41">
        <f t="shared" si="6"/>
        <v>1.25</v>
      </c>
      <c r="F924" s="3">
        <v>3.2174</v>
      </c>
      <c r="G924" s="3">
        <v>3.2194</v>
      </c>
      <c r="H924" s="3">
        <v>3.2187</v>
      </c>
      <c r="I924" s="3">
        <v>3.2189</v>
      </c>
      <c r="J924" s="3">
        <v>3.2185</v>
      </c>
      <c r="K924" s="3">
        <v>3.2184</v>
      </c>
      <c r="M924" s="3">
        <v>3.2175</v>
      </c>
      <c r="N924" s="3">
        <v>3.2182</v>
      </c>
      <c r="O924" s="3">
        <v>3.2175</v>
      </c>
      <c r="P924" s="3">
        <v>3.2174</v>
      </c>
      <c r="Q924" s="3">
        <v>3.2168</v>
      </c>
      <c r="R924" s="3">
        <v>3.2163</v>
      </c>
      <c r="S924" s="3">
        <v>3.2158</v>
      </c>
      <c r="T924" s="3">
        <v>3.2155</v>
      </c>
      <c r="U924" s="3">
        <v>3.219</v>
      </c>
      <c r="V924" s="3">
        <v>3.2143</v>
      </c>
      <c r="W924" s="3">
        <v>3.2135</v>
      </c>
      <c r="X924" s="3">
        <v>3.213</v>
      </c>
      <c r="Y924" s="3">
        <v>3.2124</v>
      </c>
      <c r="Z924" s="3">
        <v>3.2116</v>
      </c>
      <c r="AA924" s="3">
        <v>3.2111</v>
      </c>
      <c r="AB924" s="3">
        <v>3.2099</v>
      </c>
      <c r="AC924" s="3">
        <v>3.2092</v>
      </c>
      <c r="AD924" s="3">
        <v>3.2082</v>
      </c>
      <c r="AE924" s="3">
        <v>3.2074</v>
      </c>
      <c r="AF924" s="3">
        <v>3.206</v>
      </c>
      <c r="AG924" s="3">
        <v>3.2048</v>
      </c>
      <c r="AH924" s="3">
        <v>3.2035</v>
      </c>
      <c r="AI924" s="3">
        <v>3.202</v>
      </c>
      <c r="AJ924" s="3">
        <v>3.2004</v>
      </c>
      <c r="AK924" s="3">
        <v>3.1928</v>
      </c>
      <c r="AL924" s="3">
        <v>3.1881</v>
      </c>
      <c r="AM924" s="3">
        <v>3.1849</v>
      </c>
      <c r="AN924" s="3">
        <v>3.1913</v>
      </c>
      <c r="AO924" s="3">
        <v>3.1886</v>
      </c>
      <c r="AP924" s="3">
        <v>3.1849</v>
      </c>
      <c r="AQ924" s="3">
        <v>3.1815</v>
      </c>
      <c r="AR924" s="3">
        <v>3.1772</v>
      </c>
      <c r="AS924" s="3">
        <v>3.1725</v>
      </c>
      <c r="AT924" s="3">
        <v>3.1671</v>
      </c>
      <c r="AU924" s="3">
        <v>3.1617</v>
      </c>
      <c r="AV924" s="3">
        <v>3.1556</v>
      </c>
      <c r="AW924" s="3">
        <v>3.15</v>
      </c>
      <c r="AX924" s="3">
        <v>3.1442</v>
      </c>
      <c r="AY924" s="3">
        <v>3.138</v>
      </c>
    </row>
    <row r="925" ht="15.75" customHeight="1">
      <c r="C925" s="1">
        <v>1810.0</v>
      </c>
      <c r="D925" s="1">
        <v>2.5</v>
      </c>
      <c r="E925" s="41">
        <f t="shared" si="6"/>
        <v>1.256944444</v>
      </c>
      <c r="F925" s="3">
        <v>3.217</v>
      </c>
      <c r="G925" s="3">
        <v>3.219</v>
      </c>
      <c r="H925" s="3">
        <v>3.2182</v>
      </c>
      <c r="I925" s="3">
        <v>3.2185</v>
      </c>
      <c r="J925" s="3">
        <v>3.2182</v>
      </c>
      <c r="K925" s="3">
        <v>3.218</v>
      </c>
      <c r="M925" s="3">
        <v>3.2172</v>
      </c>
      <c r="N925" s="3">
        <v>3.2179</v>
      </c>
      <c r="O925" s="3">
        <v>3.2172</v>
      </c>
      <c r="P925" s="3">
        <v>3.2168</v>
      </c>
      <c r="Q925" s="3">
        <v>3.2163</v>
      </c>
      <c r="R925" s="3">
        <v>3.2158</v>
      </c>
      <c r="S925" s="3">
        <v>3.2153</v>
      </c>
      <c r="T925" s="3">
        <v>3.215</v>
      </c>
      <c r="U925" s="3">
        <v>3.2185</v>
      </c>
      <c r="V925" s="3">
        <v>3.2138</v>
      </c>
      <c r="W925" s="3">
        <v>3.213</v>
      </c>
      <c r="X925" s="3">
        <v>3.2124</v>
      </c>
      <c r="Y925" s="3">
        <v>3.2119</v>
      </c>
      <c r="Z925" s="3">
        <v>3.2111</v>
      </c>
      <c r="AA925" s="3">
        <v>3.2106</v>
      </c>
      <c r="AB925" s="3">
        <v>3.2094</v>
      </c>
      <c r="AC925" s="3">
        <v>3.2087</v>
      </c>
      <c r="AD925" s="3">
        <v>3.2077</v>
      </c>
      <c r="AE925" s="3">
        <v>3.2069</v>
      </c>
      <c r="AF925" s="3">
        <v>3.2055</v>
      </c>
      <c r="AG925" s="3">
        <v>3.2042</v>
      </c>
      <c r="AH925" s="3">
        <v>3.203</v>
      </c>
      <c r="AI925" s="3">
        <v>3.2013</v>
      </c>
      <c r="AJ925" s="3">
        <v>3.1998</v>
      </c>
      <c r="AK925" s="3">
        <v>3.1923</v>
      </c>
      <c r="AL925" s="3">
        <v>3.1874</v>
      </c>
      <c r="AM925" s="3">
        <v>3.184</v>
      </c>
      <c r="AN925" s="3">
        <v>3.1906</v>
      </c>
      <c r="AO925" s="3">
        <v>3.1879</v>
      </c>
      <c r="AP925" s="3">
        <v>3.184</v>
      </c>
      <c r="AQ925" s="3">
        <v>3.1806</v>
      </c>
      <c r="AR925" s="3">
        <v>3.1764</v>
      </c>
      <c r="AS925" s="3">
        <v>3.1717</v>
      </c>
      <c r="AT925" s="3">
        <v>3.1659</v>
      </c>
      <c r="AU925" s="3">
        <v>3.1605</v>
      </c>
      <c r="AV925" s="3">
        <v>3.1546</v>
      </c>
      <c r="AW925" s="3">
        <v>3.149</v>
      </c>
      <c r="AX925" s="3">
        <v>3.1432</v>
      </c>
      <c r="AY925" s="3">
        <v>3.1368</v>
      </c>
    </row>
    <row r="926" ht="15.75" customHeight="1">
      <c r="C926" s="1">
        <v>1820.0</v>
      </c>
      <c r="D926" s="1">
        <v>2.5</v>
      </c>
      <c r="E926" s="41">
        <f t="shared" si="6"/>
        <v>1.263888889</v>
      </c>
      <c r="F926" s="3">
        <v>3.2165</v>
      </c>
      <c r="G926" s="3">
        <v>3.2185</v>
      </c>
      <c r="H926" s="3">
        <v>3.2179</v>
      </c>
      <c r="I926" s="3">
        <v>3.218</v>
      </c>
      <c r="J926" s="3">
        <v>3.2177</v>
      </c>
      <c r="K926" s="3">
        <v>3.2177</v>
      </c>
      <c r="M926" s="3">
        <v>3.2167</v>
      </c>
      <c r="N926" s="3">
        <v>3.2174</v>
      </c>
      <c r="O926" s="3">
        <v>3.2167</v>
      </c>
      <c r="P926" s="3">
        <v>3.2165</v>
      </c>
      <c r="Q926" s="3">
        <v>3.216</v>
      </c>
      <c r="R926" s="3">
        <v>3.2155</v>
      </c>
      <c r="S926" s="3">
        <v>3.215</v>
      </c>
      <c r="T926" s="3">
        <v>3.2146</v>
      </c>
      <c r="U926" s="3">
        <v>3.2182</v>
      </c>
      <c r="V926" s="3">
        <v>3.2135</v>
      </c>
      <c r="W926" s="3">
        <v>3.2126</v>
      </c>
      <c r="X926" s="3">
        <v>3.2119</v>
      </c>
      <c r="Y926" s="3">
        <v>3.2116</v>
      </c>
      <c r="Z926" s="3">
        <v>3.2106</v>
      </c>
      <c r="AA926" s="3">
        <v>3.2101</v>
      </c>
      <c r="AB926" s="3">
        <v>3.2089</v>
      </c>
      <c r="AC926" s="3">
        <v>3.2084</v>
      </c>
      <c r="AD926" s="3">
        <v>3.2072</v>
      </c>
      <c r="AE926" s="3">
        <v>3.2064</v>
      </c>
      <c r="AF926" s="3">
        <v>3.205</v>
      </c>
      <c r="AG926" s="3">
        <v>3.2036</v>
      </c>
      <c r="AH926" s="3">
        <v>3.2023</v>
      </c>
      <c r="AI926" s="3">
        <v>3.2008</v>
      </c>
      <c r="AJ926" s="3">
        <v>3.1992</v>
      </c>
      <c r="AK926" s="3">
        <v>3.1916</v>
      </c>
      <c r="AL926" s="3">
        <v>3.1867</v>
      </c>
      <c r="AM926" s="3">
        <v>3.1833</v>
      </c>
      <c r="AN926" s="3">
        <v>3.1898</v>
      </c>
      <c r="AO926" s="3">
        <v>3.1871</v>
      </c>
      <c r="AP926" s="3">
        <v>3.1833</v>
      </c>
      <c r="AQ926" s="3">
        <v>3.1798</v>
      </c>
      <c r="AR926" s="3">
        <v>3.1754</v>
      </c>
      <c r="AS926" s="3">
        <v>3.1706</v>
      </c>
      <c r="AT926" s="3">
        <v>3.1649</v>
      </c>
      <c r="AU926" s="3">
        <v>3.1595</v>
      </c>
      <c r="AV926" s="3">
        <v>3.1536</v>
      </c>
      <c r="AW926" s="3">
        <v>3.148</v>
      </c>
      <c r="AX926" s="3">
        <v>3.1422</v>
      </c>
      <c r="AY926" s="3">
        <v>3.1356</v>
      </c>
    </row>
    <row r="927" ht="15.75" customHeight="1">
      <c r="C927" s="1">
        <v>1830.0</v>
      </c>
      <c r="D927" s="1">
        <v>2.5</v>
      </c>
      <c r="E927" s="41">
        <f t="shared" si="6"/>
        <v>1.270833333</v>
      </c>
      <c r="F927" s="3">
        <v>3.2162</v>
      </c>
      <c r="G927" s="3">
        <v>3.2182</v>
      </c>
      <c r="H927" s="3">
        <v>3.2174</v>
      </c>
      <c r="I927" s="3">
        <v>3.2177</v>
      </c>
      <c r="J927" s="3">
        <v>3.2174</v>
      </c>
      <c r="K927" s="3">
        <v>3.2172</v>
      </c>
      <c r="M927" s="3">
        <v>3.2163</v>
      </c>
      <c r="N927" s="3">
        <v>3.217</v>
      </c>
      <c r="O927" s="3">
        <v>3.2163</v>
      </c>
      <c r="P927" s="3">
        <v>3.216</v>
      </c>
      <c r="Q927" s="3">
        <v>3.2155</v>
      </c>
      <c r="R927" s="3">
        <v>3.215</v>
      </c>
      <c r="S927" s="3">
        <v>3.2145</v>
      </c>
      <c r="T927" s="3">
        <v>3.2141</v>
      </c>
      <c r="U927" s="3">
        <v>3.2177</v>
      </c>
      <c r="V927" s="3">
        <v>3.213</v>
      </c>
      <c r="W927" s="3">
        <v>3.2121</v>
      </c>
      <c r="X927" s="3">
        <v>3.2114</v>
      </c>
      <c r="Y927" s="3">
        <v>3.2111</v>
      </c>
      <c r="Z927" s="3">
        <v>3.2102</v>
      </c>
      <c r="AA927" s="3">
        <v>3.2096</v>
      </c>
      <c r="AB927" s="3">
        <v>3.2084</v>
      </c>
      <c r="AC927" s="3">
        <v>3.2077</v>
      </c>
      <c r="AD927" s="3">
        <v>3.2069</v>
      </c>
      <c r="AE927" s="3">
        <v>3.2058</v>
      </c>
      <c r="AF927" s="3">
        <v>3.2045</v>
      </c>
      <c r="AG927" s="3">
        <v>3.2031</v>
      </c>
      <c r="AH927" s="3">
        <v>3.2018</v>
      </c>
      <c r="AI927" s="3">
        <v>3.2003</v>
      </c>
      <c r="AJ927" s="3">
        <v>3.1986</v>
      </c>
      <c r="AK927" s="3">
        <v>3.191</v>
      </c>
      <c r="AL927" s="3">
        <v>3.1859</v>
      </c>
      <c r="AM927" s="3">
        <v>3.1827</v>
      </c>
      <c r="AN927" s="3">
        <v>3.1891</v>
      </c>
      <c r="AO927" s="3">
        <v>3.1864</v>
      </c>
      <c r="AP927" s="3">
        <v>3.1825</v>
      </c>
      <c r="AQ927" s="3">
        <v>3.1789</v>
      </c>
      <c r="AR927" s="3">
        <v>3.1745</v>
      </c>
      <c r="AS927" s="3">
        <v>3.1695</v>
      </c>
      <c r="AT927" s="3">
        <v>3.1637</v>
      </c>
      <c r="AU927" s="3">
        <v>3.1585</v>
      </c>
      <c r="AV927" s="3">
        <v>3.1524</v>
      </c>
      <c r="AW927" s="3">
        <v>3.147</v>
      </c>
      <c r="AX927" s="3">
        <v>3.141</v>
      </c>
      <c r="AY927" s="3">
        <v>3.1344</v>
      </c>
    </row>
    <row r="928" ht="15.75" customHeight="1">
      <c r="C928" s="1">
        <v>1840.0</v>
      </c>
      <c r="D928" s="1">
        <v>2.5</v>
      </c>
      <c r="E928" s="41">
        <f t="shared" si="6"/>
        <v>1.277777778</v>
      </c>
      <c r="F928" s="3">
        <v>3.2158</v>
      </c>
      <c r="G928" s="3">
        <v>3.2179</v>
      </c>
      <c r="H928" s="3">
        <v>3.217</v>
      </c>
      <c r="I928" s="3">
        <v>3.2174</v>
      </c>
      <c r="J928" s="3">
        <v>3.217</v>
      </c>
      <c r="K928" s="3">
        <v>3.2168</v>
      </c>
      <c r="M928" s="3">
        <v>3.216</v>
      </c>
      <c r="N928" s="3">
        <v>3.2165</v>
      </c>
      <c r="O928" s="3">
        <v>3.2158</v>
      </c>
      <c r="P928" s="3">
        <v>3.2157</v>
      </c>
      <c r="Q928" s="3">
        <v>3.2152</v>
      </c>
      <c r="R928" s="3">
        <v>3.2146</v>
      </c>
      <c r="S928" s="3">
        <v>3.2141</v>
      </c>
      <c r="T928" s="3">
        <v>3.2136</v>
      </c>
      <c r="U928" s="3">
        <v>3.2174</v>
      </c>
      <c r="V928" s="3">
        <v>3.2124</v>
      </c>
      <c r="W928" s="3">
        <v>3.2116</v>
      </c>
      <c r="X928" s="3">
        <v>3.2111</v>
      </c>
      <c r="Y928" s="3">
        <v>3.2106</v>
      </c>
      <c r="Z928" s="3">
        <v>3.2097</v>
      </c>
      <c r="AA928" s="3">
        <v>3.2091</v>
      </c>
      <c r="AB928" s="3">
        <v>3.2079</v>
      </c>
      <c r="AC928" s="3">
        <v>3.2072</v>
      </c>
      <c r="AD928" s="3">
        <v>3.2062</v>
      </c>
      <c r="AE928" s="3">
        <v>3.2053</v>
      </c>
      <c r="AF928" s="3">
        <v>3.204</v>
      </c>
      <c r="AG928" s="3">
        <v>3.2026</v>
      </c>
      <c r="AH928" s="3">
        <v>3.2013</v>
      </c>
      <c r="AI928" s="3">
        <v>3.1996</v>
      </c>
      <c r="AJ928" s="3">
        <v>3.1979</v>
      </c>
      <c r="AK928" s="3">
        <v>3.1903</v>
      </c>
      <c r="AL928" s="3">
        <v>3.1852</v>
      </c>
      <c r="AM928" s="3">
        <v>3.182</v>
      </c>
      <c r="AN928" s="3">
        <v>3.1884</v>
      </c>
      <c r="AO928" s="3">
        <v>3.1855</v>
      </c>
      <c r="AP928" s="3">
        <v>3.1816</v>
      </c>
      <c r="AQ928" s="3">
        <v>3.1781</v>
      </c>
      <c r="AR928" s="3">
        <v>3.1735</v>
      </c>
      <c r="AS928" s="3">
        <v>3.1684</v>
      </c>
      <c r="AT928" s="3">
        <v>3.1627</v>
      </c>
      <c r="AU928" s="3">
        <v>3.1573</v>
      </c>
      <c r="AV928" s="3">
        <v>3.1514</v>
      </c>
      <c r="AW928" s="3">
        <v>3.1459</v>
      </c>
      <c r="AX928" s="3">
        <v>3.14</v>
      </c>
      <c r="AY928" s="3">
        <v>3.1331</v>
      </c>
    </row>
    <row r="929" ht="15.75" customHeight="1">
      <c r="C929" s="1">
        <v>1850.0</v>
      </c>
      <c r="D929" s="1">
        <v>2.5</v>
      </c>
      <c r="E929" s="41">
        <f t="shared" si="6"/>
        <v>1.284722222</v>
      </c>
      <c r="F929" s="3">
        <v>3.2153</v>
      </c>
      <c r="G929" s="3">
        <v>3.2174</v>
      </c>
      <c r="H929" s="3">
        <v>3.2167</v>
      </c>
      <c r="I929" s="3">
        <v>3.2168</v>
      </c>
      <c r="J929" s="3">
        <v>3.2165</v>
      </c>
      <c r="K929" s="3">
        <v>3.2163</v>
      </c>
      <c r="M929" s="3">
        <v>3.2155</v>
      </c>
      <c r="N929" s="3">
        <v>3.2162</v>
      </c>
      <c r="O929" s="3">
        <v>3.2155</v>
      </c>
      <c r="P929" s="3">
        <v>3.2152</v>
      </c>
      <c r="Q929" s="3">
        <v>3.2146</v>
      </c>
      <c r="R929" s="3">
        <v>3.2141</v>
      </c>
      <c r="S929" s="3">
        <v>3.2136</v>
      </c>
      <c r="T929" s="3">
        <v>3.2133</v>
      </c>
      <c r="U929" s="3">
        <v>3.2168</v>
      </c>
      <c r="V929" s="3">
        <v>3.2119</v>
      </c>
      <c r="W929" s="3">
        <v>3.2111</v>
      </c>
      <c r="X929" s="3">
        <v>3.2106</v>
      </c>
      <c r="Y929" s="3">
        <v>3.2101</v>
      </c>
      <c r="Z929" s="3">
        <v>3.2092</v>
      </c>
      <c r="AA929" s="3">
        <v>3.2086</v>
      </c>
      <c r="AB929" s="3">
        <v>3.2074</v>
      </c>
      <c r="AC929" s="3">
        <v>3.2067</v>
      </c>
      <c r="AD929" s="3">
        <v>3.2058</v>
      </c>
      <c r="AE929" s="3">
        <v>3.2048</v>
      </c>
      <c r="AF929" s="3">
        <v>3.2035</v>
      </c>
      <c r="AG929" s="3">
        <v>3.202</v>
      </c>
      <c r="AH929" s="3">
        <v>3.2006</v>
      </c>
      <c r="AI929" s="3">
        <v>3.1991</v>
      </c>
      <c r="AJ929" s="3">
        <v>3.1974</v>
      </c>
      <c r="AK929" s="3">
        <v>3.1896</v>
      </c>
      <c r="AL929" s="3">
        <v>3.1845</v>
      </c>
      <c r="AM929" s="3">
        <v>3.1811</v>
      </c>
      <c r="AN929" s="3">
        <v>3.1876</v>
      </c>
      <c r="AO929" s="3">
        <v>3.1847</v>
      </c>
      <c r="AP929" s="3">
        <v>3.1808</v>
      </c>
      <c r="AQ929" s="3">
        <v>3.1771</v>
      </c>
      <c r="AR929" s="3">
        <v>3.1725</v>
      </c>
      <c r="AS929" s="3">
        <v>3.1674</v>
      </c>
      <c r="AT929" s="3">
        <v>3.1617</v>
      </c>
      <c r="AU929" s="3">
        <v>3.1563</v>
      </c>
      <c r="AV929" s="3">
        <v>3.1503</v>
      </c>
      <c r="AW929" s="3">
        <v>3.1448</v>
      </c>
      <c r="AX929" s="3">
        <v>3.139</v>
      </c>
      <c r="AY929" s="3">
        <v>3.1319</v>
      </c>
    </row>
    <row r="930" ht="15.75" customHeight="1">
      <c r="C930" s="1">
        <v>1860.0</v>
      </c>
      <c r="D930" s="1">
        <v>2.5</v>
      </c>
      <c r="E930" s="41">
        <f t="shared" si="6"/>
        <v>1.291666667</v>
      </c>
      <c r="F930" s="3">
        <v>3.215</v>
      </c>
      <c r="G930" s="3">
        <v>3.217</v>
      </c>
      <c r="H930" s="3">
        <v>3.2162</v>
      </c>
      <c r="I930" s="3">
        <v>3.2165</v>
      </c>
      <c r="J930" s="3">
        <v>3.2162</v>
      </c>
      <c r="K930" s="3">
        <v>3.216</v>
      </c>
      <c r="M930" s="3">
        <v>3.2152</v>
      </c>
      <c r="N930" s="3">
        <v>3.2157</v>
      </c>
      <c r="O930" s="3">
        <v>3.215</v>
      </c>
      <c r="P930" s="3">
        <v>3.2148</v>
      </c>
      <c r="Q930" s="3">
        <v>3.2141</v>
      </c>
      <c r="R930" s="3">
        <v>3.2136</v>
      </c>
      <c r="S930" s="3">
        <v>3.2131</v>
      </c>
      <c r="T930" s="3">
        <v>3.2128</v>
      </c>
      <c r="U930" s="3">
        <v>3.2163</v>
      </c>
      <c r="V930" s="3">
        <v>3.2116</v>
      </c>
      <c r="W930" s="3">
        <v>3.2108</v>
      </c>
      <c r="X930" s="3">
        <v>3.2101</v>
      </c>
      <c r="Y930" s="3">
        <v>3.2096</v>
      </c>
      <c r="Z930" s="3">
        <v>3.2087</v>
      </c>
      <c r="AA930" s="3">
        <v>3.208</v>
      </c>
      <c r="AB930" s="3">
        <v>3.2069</v>
      </c>
      <c r="AC930" s="3">
        <v>3.2062</v>
      </c>
      <c r="AD930" s="3">
        <v>3.2052</v>
      </c>
      <c r="AE930" s="3">
        <v>3.2042</v>
      </c>
      <c r="AF930" s="3">
        <v>3.2028</v>
      </c>
      <c r="AG930" s="3">
        <v>3.2014</v>
      </c>
      <c r="AH930" s="3">
        <v>3.2001</v>
      </c>
      <c r="AI930" s="3">
        <v>3.1984</v>
      </c>
      <c r="AJ930" s="3">
        <v>3.1967</v>
      </c>
      <c r="AK930" s="3">
        <v>3.1889</v>
      </c>
      <c r="AL930" s="3">
        <v>3.1838</v>
      </c>
      <c r="AM930" s="3">
        <v>3.1805</v>
      </c>
      <c r="AN930" s="3">
        <v>3.1869</v>
      </c>
      <c r="AO930" s="3">
        <v>3.184</v>
      </c>
      <c r="AP930" s="3">
        <v>3.18</v>
      </c>
      <c r="AQ930" s="3">
        <v>3.1762</v>
      </c>
      <c r="AR930" s="3">
        <v>3.1715</v>
      </c>
      <c r="AS930" s="3">
        <v>3.1664</v>
      </c>
      <c r="AT930" s="3">
        <v>3.1607</v>
      </c>
      <c r="AU930" s="3">
        <v>3.1552</v>
      </c>
      <c r="AV930" s="3">
        <v>3.1493</v>
      </c>
      <c r="AW930" s="3">
        <v>3.1437</v>
      </c>
      <c r="AX930" s="3">
        <v>3.1378</v>
      </c>
      <c r="AY930" s="3">
        <v>3.1304</v>
      </c>
    </row>
    <row r="931" ht="15.75" customHeight="1">
      <c r="C931" s="1">
        <v>1870.0</v>
      </c>
      <c r="D931" s="1">
        <v>2.5</v>
      </c>
      <c r="E931" s="41">
        <f t="shared" si="6"/>
        <v>1.298611111</v>
      </c>
      <c r="F931" s="3">
        <v>3.2145</v>
      </c>
      <c r="G931" s="3">
        <v>3.2165</v>
      </c>
      <c r="H931" s="3">
        <v>3.2158</v>
      </c>
      <c r="I931" s="3">
        <v>3.2162</v>
      </c>
      <c r="J931" s="3">
        <v>3.2158</v>
      </c>
      <c r="K931" s="3">
        <v>3.2157</v>
      </c>
      <c r="M931" s="3">
        <v>3.2146</v>
      </c>
      <c r="N931" s="3">
        <v>3.2153</v>
      </c>
      <c r="O931" s="3">
        <v>3.2146</v>
      </c>
      <c r="P931" s="3">
        <v>3.2143</v>
      </c>
      <c r="Q931" s="3">
        <v>3.2138</v>
      </c>
      <c r="R931" s="3">
        <v>3.2133</v>
      </c>
      <c r="S931" s="3">
        <v>3.2128</v>
      </c>
      <c r="T931" s="3">
        <v>3.2123</v>
      </c>
      <c r="U931" s="3">
        <v>3.216</v>
      </c>
      <c r="V931" s="3">
        <v>3.2111</v>
      </c>
      <c r="W931" s="3">
        <v>3.2102</v>
      </c>
      <c r="X931" s="3">
        <v>3.2096</v>
      </c>
      <c r="Y931" s="3">
        <v>3.2091</v>
      </c>
      <c r="Z931" s="3">
        <v>3.2082</v>
      </c>
      <c r="AA931" s="3">
        <v>3.2075</v>
      </c>
      <c r="AB931" s="3">
        <v>3.2064</v>
      </c>
      <c r="AC931" s="3">
        <v>3.2057</v>
      </c>
      <c r="AD931" s="3">
        <v>3.2047</v>
      </c>
      <c r="AE931" s="3">
        <v>3.2036</v>
      </c>
      <c r="AF931" s="3">
        <v>3.2023</v>
      </c>
      <c r="AG931" s="3">
        <v>3.2009</v>
      </c>
      <c r="AH931" s="3">
        <v>3.1996</v>
      </c>
      <c r="AI931" s="3">
        <v>3.1979</v>
      </c>
      <c r="AJ931" s="3">
        <v>3.196</v>
      </c>
      <c r="AK931" s="3">
        <v>3.1882</v>
      </c>
      <c r="AL931" s="3">
        <v>3.1832</v>
      </c>
      <c r="AM931" s="3">
        <v>3.1796</v>
      </c>
      <c r="AN931" s="3">
        <v>3.186</v>
      </c>
      <c r="AO931" s="3">
        <v>3.1832</v>
      </c>
      <c r="AP931" s="3">
        <v>3.1791</v>
      </c>
      <c r="AQ931" s="3">
        <v>3.1752</v>
      </c>
      <c r="AR931" s="3">
        <v>3.1705</v>
      </c>
      <c r="AS931" s="3">
        <v>3.1652</v>
      </c>
      <c r="AT931" s="3">
        <v>3.1595</v>
      </c>
      <c r="AU931" s="3">
        <v>3.1542</v>
      </c>
      <c r="AV931" s="3">
        <v>3.1483</v>
      </c>
      <c r="AW931" s="3">
        <v>3.1427</v>
      </c>
      <c r="AX931" s="3">
        <v>3.1366</v>
      </c>
      <c r="AY931" s="3">
        <v>3.129</v>
      </c>
    </row>
    <row r="932" ht="15.75" customHeight="1">
      <c r="C932" s="1">
        <v>1880.0</v>
      </c>
      <c r="D932" s="1">
        <v>2.5</v>
      </c>
      <c r="E932" s="41">
        <f t="shared" si="6"/>
        <v>1.305555556</v>
      </c>
      <c r="F932" s="3">
        <v>3.2141</v>
      </c>
      <c r="G932" s="3">
        <v>3.2162</v>
      </c>
      <c r="H932" s="3">
        <v>3.2155</v>
      </c>
      <c r="I932" s="3">
        <v>3.2157</v>
      </c>
      <c r="J932" s="3">
        <v>3.2153</v>
      </c>
      <c r="K932" s="3">
        <v>3.2152</v>
      </c>
      <c r="M932" s="3">
        <v>3.2141</v>
      </c>
      <c r="N932" s="3">
        <v>3.2148</v>
      </c>
      <c r="O932" s="3">
        <v>3.2141</v>
      </c>
      <c r="P932" s="3">
        <v>3.214</v>
      </c>
      <c r="Q932" s="3">
        <v>3.2133</v>
      </c>
      <c r="R932" s="3">
        <v>3.2128</v>
      </c>
      <c r="S932" s="3">
        <v>3.2123</v>
      </c>
      <c r="T932" s="3">
        <v>3.2118</v>
      </c>
      <c r="U932" s="3">
        <v>3.2155</v>
      </c>
      <c r="V932" s="3">
        <v>3.2106</v>
      </c>
      <c r="W932" s="3">
        <v>3.2097</v>
      </c>
      <c r="X932" s="3">
        <v>3.2091</v>
      </c>
      <c r="Y932" s="3">
        <v>3.2086</v>
      </c>
      <c r="Z932" s="3">
        <v>3.2077</v>
      </c>
      <c r="AA932" s="3">
        <v>3.207</v>
      </c>
      <c r="AB932" s="3">
        <v>3.2058</v>
      </c>
      <c r="AC932" s="3">
        <v>3.2052</v>
      </c>
      <c r="AD932" s="3">
        <v>3.2042</v>
      </c>
      <c r="AE932" s="3">
        <v>3.2031</v>
      </c>
      <c r="AF932" s="3">
        <v>3.2018</v>
      </c>
      <c r="AG932" s="3">
        <v>3.2003</v>
      </c>
      <c r="AH932" s="3">
        <v>3.1989</v>
      </c>
      <c r="AI932" s="3">
        <v>3.1972</v>
      </c>
      <c r="AJ932" s="3">
        <v>3.1955</v>
      </c>
      <c r="AK932" s="3">
        <v>3.1876</v>
      </c>
      <c r="AL932" s="3">
        <v>3.1823</v>
      </c>
      <c r="AM932" s="3">
        <v>3.1788</v>
      </c>
      <c r="AN932" s="3">
        <v>3.1852</v>
      </c>
      <c r="AO932" s="3">
        <v>3.1823</v>
      </c>
      <c r="AP932" s="3">
        <v>3.1781</v>
      </c>
      <c r="AQ932" s="3">
        <v>3.1742</v>
      </c>
      <c r="AR932" s="3">
        <v>3.1695</v>
      </c>
      <c r="AS932" s="3">
        <v>3.1642</v>
      </c>
      <c r="AT932" s="3">
        <v>3.1585</v>
      </c>
      <c r="AU932" s="3">
        <v>3.153</v>
      </c>
      <c r="AV932" s="3">
        <v>3.1473</v>
      </c>
      <c r="AW932" s="3">
        <v>3.1415</v>
      </c>
      <c r="AX932" s="3">
        <v>3.1354</v>
      </c>
      <c r="AY932" s="3">
        <v>3.1273</v>
      </c>
    </row>
    <row r="933" ht="15.75" customHeight="1">
      <c r="C933" s="1">
        <v>1890.0</v>
      </c>
      <c r="D933" s="1">
        <v>2.5</v>
      </c>
      <c r="E933" s="41">
        <f t="shared" si="6"/>
        <v>1.3125</v>
      </c>
      <c r="F933" s="3">
        <v>3.2136</v>
      </c>
      <c r="G933" s="3">
        <v>3.2158</v>
      </c>
      <c r="H933" s="3">
        <v>3.215</v>
      </c>
      <c r="I933" s="3">
        <v>3.2153</v>
      </c>
      <c r="J933" s="3">
        <v>3.215</v>
      </c>
      <c r="K933" s="3">
        <v>3.2148</v>
      </c>
      <c r="M933" s="3">
        <v>3.2138</v>
      </c>
      <c r="N933" s="3">
        <v>3.2145</v>
      </c>
      <c r="O933" s="3">
        <v>3.2136</v>
      </c>
      <c r="P933" s="3">
        <v>3.2135</v>
      </c>
      <c r="Q933" s="3">
        <v>3.2128</v>
      </c>
      <c r="R933" s="3">
        <v>3.2123</v>
      </c>
      <c r="S933" s="3">
        <v>3.2118</v>
      </c>
      <c r="T933" s="3">
        <v>3.2113</v>
      </c>
      <c r="U933" s="3">
        <v>3.215</v>
      </c>
      <c r="V933" s="3">
        <v>3.2101</v>
      </c>
      <c r="W933" s="3">
        <v>3.2092</v>
      </c>
      <c r="X933" s="3">
        <v>3.2086</v>
      </c>
      <c r="Y933" s="3">
        <v>3.208</v>
      </c>
      <c r="Z933" s="3">
        <v>3.2072</v>
      </c>
      <c r="AA933" s="3">
        <v>3.2065</v>
      </c>
      <c r="AB933" s="3">
        <v>3.2053</v>
      </c>
      <c r="AC933" s="3">
        <v>3.2047</v>
      </c>
      <c r="AD933" s="3">
        <v>3.2036</v>
      </c>
      <c r="AE933" s="3">
        <v>3.2025</v>
      </c>
      <c r="AF933" s="3">
        <v>3.2011</v>
      </c>
      <c r="AG933" s="3">
        <v>3.1998</v>
      </c>
      <c r="AH933" s="3">
        <v>3.1984</v>
      </c>
      <c r="AI933" s="3">
        <v>3.1967</v>
      </c>
      <c r="AJ933" s="3">
        <v>3.1948</v>
      </c>
      <c r="AK933" s="3">
        <v>3.1869</v>
      </c>
      <c r="AL933" s="3">
        <v>3.1816</v>
      </c>
      <c r="AM933" s="3">
        <v>3.1781</v>
      </c>
      <c r="AN933" s="3">
        <v>3.1845</v>
      </c>
      <c r="AO933" s="3">
        <v>3.1815</v>
      </c>
      <c r="AP933" s="3">
        <v>3.1772</v>
      </c>
      <c r="AQ933" s="3">
        <v>3.1734</v>
      </c>
      <c r="AR933" s="3">
        <v>3.1684</v>
      </c>
      <c r="AS933" s="3">
        <v>3.163</v>
      </c>
      <c r="AT933" s="3">
        <v>3.1573</v>
      </c>
      <c r="AU933" s="3">
        <v>3.152</v>
      </c>
      <c r="AV933" s="3">
        <v>3.1463</v>
      </c>
      <c r="AW933" s="3">
        <v>3.1405</v>
      </c>
      <c r="AX933" s="3">
        <v>3.1343</v>
      </c>
      <c r="AY933" s="3">
        <v>3.1256</v>
      </c>
    </row>
    <row r="934" ht="15.75" customHeight="1">
      <c r="C934" s="1">
        <v>1900.0</v>
      </c>
      <c r="D934" s="1">
        <v>2.5</v>
      </c>
      <c r="E934" s="41">
        <f t="shared" si="6"/>
        <v>1.319444444</v>
      </c>
      <c r="F934" s="3">
        <v>3.2133</v>
      </c>
      <c r="G934" s="3">
        <v>3.2153</v>
      </c>
      <c r="H934" s="3">
        <v>3.2146</v>
      </c>
      <c r="I934" s="3">
        <v>3.2148</v>
      </c>
      <c r="J934" s="3">
        <v>3.2145</v>
      </c>
      <c r="K934" s="3">
        <v>3.2143</v>
      </c>
      <c r="M934" s="3">
        <v>3.2133</v>
      </c>
      <c r="N934" s="3">
        <v>3.214</v>
      </c>
      <c r="O934" s="3">
        <v>3.2133</v>
      </c>
      <c r="P934" s="3">
        <v>3.213</v>
      </c>
      <c r="Q934" s="3">
        <v>3.2124</v>
      </c>
      <c r="R934" s="3">
        <v>3.2118</v>
      </c>
      <c r="S934" s="3">
        <v>3.2113</v>
      </c>
      <c r="T934" s="3">
        <v>3.2109</v>
      </c>
      <c r="U934" s="3">
        <v>3.2145</v>
      </c>
      <c r="V934" s="3">
        <v>3.2096</v>
      </c>
      <c r="W934" s="3">
        <v>3.2087</v>
      </c>
      <c r="X934" s="3">
        <v>3.208</v>
      </c>
      <c r="Y934" s="3">
        <v>3.2075</v>
      </c>
      <c r="Z934" s="3">
        <v>3.2067</v>
      </c>
      <c r="AA934" s="3">
        <v>3.206</v>
      </c>
      <c r="AB934" s="3">
        <v>3.2048</v>
      </c>
      <c r="AC934" s="3">
        <v>3.2042</v>
      </c>
      <c r="AD934" s="3">
        <v>3.2031</v>
      </c>
      <c r="AE934" s="3">
        <v>3.202</v>
      </c>
      <c r="AF934" s="3">
        <v>3.2006</v>
      </c>
      <c r="AG934" s="3">
        <v>3.1992</v>
      </c>
      <c r="AH934" s="3">
        <v>3.1977</v>
      </c>
      <c r="AI934" s="3">
        <v>3.196</v>
      </c>
      <c r="AJ934" s="3">
        <v>3.1942</v>
      </c>
      <c r="AK934" s="3">
        <v>3.1862</v>
      </c>
      <c r="AL934" s="3">
        <v>3.1808</v>
      </c>
      <c r="AM934" s="3">
        <v>3.1772</v>
      </c>
      <c r="AN934" s="3">
        <v>3.1837</v>
      </c>
      <c r="AO934" s="3">
        <v>3.1806</v>
      </c>
      <c r="AP934" s="3">
        <v>3.1762</v>
      </c>
      <c r="AQ934" s="3">
        <v>3.1723</v>
      </c>
      <c r="AR934" s="3">
        <v>3.1674</v>
      </c>
      <c r="AS934" s="3">
        <v>3.162</v>
      </c>
      <c r="AT934" s="3">
        <v>3.1563</v>
      </c>
      <c r="AU934" s="3">
        <v>3.151</v>
      </c>
      <c r="AV934" s="3">
        <v>3.1453</v>
      </c>
      <c r="AW934" s="3">
        <v>3.1395</v>
      </c>
      <c r="AX934" s="3">
        <v>3.1329</v>
      </c>
      <c r="AY934" s="3">
        <v>3.1239</v>
      </c>
    </row>
    <row r="935" ht="15.75" customHeight="1">
      <c r="C935" s="1">
        <v>1910.0</v>
      </c>
      <c r="D935" s="1">
        <v>2.5</v>
      </c>
      <c r="E935" s="41">
        <f t="shared" si="6"/>
        <v>1.326388889</v>
      </c>
      <c r="F935" s="3">
        <v>3.2128</v>
      </c>
      <c r="G935" s="3">
        <v>3.215</v>
      </c>
      <c r="H935" s="3">
        <v>3.2141</v>
      </c>
      <c r="I935" s="3">
        <v>3.2145</v>
      </c>
      <c r="J935" s="3">
        <v>3.2141</v>
      </c>
      <c r="K935" s="3">
        <v>3.214</v>
      </c>
      <c r="M935" s="3">
        <v>3.213</v>
      </c>
      <c r="N935" s="3">
        <v>3.2136</v>
      </c>
      <c r="O935" s="3">
        <v>3.2128</v>
      </c>
      <c r="P935" s="3">
        <v>3.2124</v>
      </c>
      <c r="Q935" s="3">
        <v>3.2119</v>
      </c>
      <c r="R935" s="3">
        <v>3.2114</v>
      </c>
      <c r="S935" s="3">
        <v>3.2109</v>
      </c>
      <c r="T935" s="3">
        <v>3.2104</v>
      </c>
      <c r="U935" s="3">
        <v>3.2141</v>
      </c>
      <c r="V935" s="3">
        <v>3.2091</v>
      </c>
      <c r="W935" s="3">
        <v>3.2082</v>
      </c>
      <c r="X935" s="3">
        <v>3.2075</v>
      </c>
      <c r="Y935" s="3">
        <v>3.207</v>
      </c>
      <c r="Z935" s="3">
        <v>3.2062</v>
      </c>
      <c r="AA935" s="3">
        <v>3.2055</v>
      </c>
      <c r="AB935" s="3">
        <v>3.2043</v>
      </c>
      <c r="AC935" s="3">
        <v>3.2035</v>
      </c>
      <c r="AD935" s="3">
        <v>3.2025</v>
      </c>
      <c r="AE935" s="3">
        <v>3.2014</v>
      </c>
      <c r="AF935" s="3">
        <v>3.2001</v>
      </c>
      <c r="AG935" s="3">
        <v>3.1986</v>
      </c>
      <c r="AH935" s="3">
        <v>3.197</v>
      </c>
      <c r="AI935" s="3">
        <v>3.1954</v>
      </c>
      <c r="AJ935" s="3">
        <v>3.1935</v>
      </c>
      <c r="AK935" s="3">
        <v>3.1854</v>
      </c>
      <c r="AL935" s="3">
        <v>3.18</v>
      </c>
      <c r="AM935" s="3">
        <v>3.1764</v>
      </c>
      <c r="AN935" s="3">
        <v>3.1828</v>
      </c>
      <c r="AO935" s="3">
        <v>3.1798</v>
      </c>
      <c r="AP935" s="3">
        <v>3.1754</v>
      </c>
      <c r="AQ935" s="3">
        <v>3.1713</v>
      </c>
      <c r="AR935" s="3">
        <v>3.1662</v>
      </c>
      <c r="AS935" s="3">
        <v>3.161</v>
      </c>
      <c r="AT935" s="3">
        <v>3.1551</v>
      </c>
      <c r="AU935" s="3">
        <v>3.15</v>
      </c>
      <c r="AV935" s="3">
        <v>3.1441</v>
      </c>
      <c r="AW935" s="3">
        <v>3.1383</v>
      </c>
      <c r="AX935" s="3">
        <v>3.1316</v>
      </c>
      <c r="AY935" s="3">
        <v>3.1219</v>
      </c>
    </row>
    <row r="936" ht="15.75" customHeight="1">
      <c r="C936" s="1">
        <v>1920.0</v>
      </c>
      <c r="D936" s="1">
        <v>2.5</v>
      </c>
      <c r="E936" s="41">
        <f t="shared" si="6"/>
        <v>1.333333333</v>
      </c>
      <c r="F936" s="3">
        <v>3.2124</v>
      </c>
      <c r="G936" s="3">
        <v>3.2145</v>
      </c>
      <c r="H936" s="3">
        <v>3.2136</v>
      </c>
      <c r="I936" s="3">
        <v>3.214</v>
      </c>
      <c r="J936" s="3">
        <v>3.2136</v>
      </c>
      <c r="K936" s="3">
        <v>3.2135</v>
      </c>
      <c r="M936" s="3">
        <v>3.2124</v>
      </c>
      <c r="N936" s="3">
        <v>3.2131</v>
      </c>
      <c r="O936" s="3">
        <v>3.2123</v>
      </c>
      <c r="P936" s="3">
        <v>3.2121</v>
      </c>
      <c r="Q936" s="3">
        <v>3.2114</v>
      </c>
      <c r="R936" s="3">
        <v>3.2109</v>
      </c>
      <c r="S936" s="3">
        <v>3.2104</v>
      </c>
      <c r="T936" s="3">
        <v>3.2099</v>
      </c>
      <c r="U936" s="3">
        <v>3.2136</v>
      </c>
      <c r="V936" s="3">
        <v>3.2086</v>
      </c>
      <c r="W936" s="3">
        <v>3.2077</v>
      </c>
      <c r="X936" s="3">
        <v>3.207</v>
      </c>
      <c r="Y936" s="3">
        <v>3.2065</v>
      </c>
      <c r="Z936" s="3">
        <v>3.2057</v>
      </c>
      <c r="AA936" s="3">
        <v>3.205</v>
      </c>
      <c r="AB936" s="3">
        <v>3.2038</v>
      </c>
      <c r="AC936" s="3">
        <v>3.203</v>
      </c>
      <c r="AD936" s="3">
        <v>3.202</v>
      </c>
      <c r="AE936" s="3">
        <v>3.2008</v>
      </c>
      <c r="AF936" s="3">
        <v>3.1994</v>
      </c>
      <c r="AG936" s="3">
        <v>3.1979</v>
      </c>
      <c r="AH936" s="3">
        <v>3.1965</v>
      </c>
      <c r="AI936" s="3">
        <v>3.1947</v>
      </c>
      <c r="AJ936" s="3">
        <v>3.1928</v>
      </c>
      <c r="AK936" s="3">
        <v>3.1847</v>
      </c>
      <c r="AL936" s="3">
        <v>3.1793</v>
      </c>
      <c r="AM936" s="3">
        <v>3.1756</v>
      </c>
      <c r="AN936" s="3">
        <v>3.182</v>
      </c>
      <c r="AO936" s="3">
        <v>3.1789</v>
      </c>
      <c r="AP936" s="3">
        <v>3.1744</v>
      </c>
      <c r="AQ936" s="3">
        <v>3.1703</v>
      </c>
      <c r="AR936" s="3">
        <v>3.1652</v>
      </c>
      <c r="AS936" s="3">
        <v>3.1598</v>
      </c>
      <c r="AT936" s="3">
        <v>3.1541</v>
      </c>
      <c r="AU936" s="3">
        <v>3.149</v>
      </c>
      <c r="AV936" s="3">
        <v>3.1431</v>
      </c>
      <c r="AW936" s="3">
        <v>3.1371</v>
      </c>
      <c r="AX936" s="3">
        <v>3.1302</v>
      </c>
      <c r="AY936" s="3">
        <v>3.1197</v>
      </c>
    </row>
    <row r="937" ht="15.75" customHeight="1">
      <c r="C937" s="1">
        <v>1930.0</v>
      </c>
      <c r="D937" s="1">
        <v>2.5</v>
      </c>
      <c r="E937" s="41">
        <f t="shared" si="6"/>
        <v>1.340277778</v>
      </c>
      <c r="F937" s="3">
        <v>3.2119</v>
      </c>
      <c r="G937" s="3">
        <v>3.2141</v>
      </c>
      <c r="H937" s="3">
        <v>3.2133</v>
      </c>
      <c r="I937" s="3">
        <v>3.2136</v>
      </c>
      <c r="J937" s="3">
        <v>3.2131</v>
      </c>
      <c r="K937" s="3">
        <v>3.2131</v>
      </c>
      <c r="M937" s="3">
        <v>3.2119</v>
      </c>
      <c r="N937" s="3">
        <v>3.2126</v>
      </c>
      <c r="O937" s="3">
        <v>3.2119</v>
      </c>
      <c r="P937" s="3">
        <v>3.2116</v>
      </c>
      <c r="Q937" s="3">
        <v>3.2109</v>
      </c>
      <c r="R937" s="3">
        <v>3.2104</v>
      </c>
      <c r="S937" s="3">
        <v>3.2099</v>
      </c>
      <c r="T937" s="3">
        <v>3.2094</v>
      </c>
      <c r="U937" s="3">
        <v>3.2131</v>
      </c>
      <c r="V937" s="3">
        <v>3.208</v>
      </c>
      <c r="W937" s="3">
        <v>3.207</v>
      </c>
      <c r="X937" s="3">
        <v>3.2065</v>
      </c>
      <c r="Y937" s="3">
        <v>3.2058</v>
      </c>
      <c r="Z937" s="3">
        <v>3.2052</v>
      </c>
      <c r="AA937" s="3">
        <v>3.2043</v>
      </c>
      <c r="AB937" s="3">
        <v>3.2031</v>
      </c>
      <c r="AC937" s="3">
        <v>3.2025</v>
      </c>
      <c r="AD937" s="3">
        <v>3.2014</v>
      </c>
      <c r="AE937" s="3">
        <v>3.2003</v>
      </c>
      <c r="AF937" s="3">
        <v>3.1989</v>
      </c>
      <c r="AG937" s="3">
        <v>3.1974</v>
      </c>
      <c r="AH937" s="3">
        <v>3.1959</v>
      </c>
      <c r="AI937" s="3">
        <v>3.1942</v>
      </c>
      <c r="AJ937" s="3">
        <v>3.1921</v>
      </c>
      <c r="AK937" s="3">
        <v>3.184</v>
      </c>
      <c r="AL937" s="3">
        <v>3.1784</v>
      </c>
      <c r="AM937" s="3">
        <v>3.1747</v>
      </c>
      <c r="AN937" s="3">
        <v>3.1811</v>
      </c>
      <c r="AO937" s="3">
        <v>3.1779</v>
      </c>
      <c r="AP937" s="3">
        <v>3.1734</v>
      </c>
      <c r="AQ937" s="3">
        <v>3.1693</v>
      </c>
      <c r="AR937" s="3">
        <v>3.164</v>
      </c>
      <c r="AS937" s="3">
        <v>3.1586</v>
      </c>
      <c r="AT937" s="3">
        <v>3.153</v>
      </c>
      <c r="AU937" s="3">
        <v>3.1478</v>
      </c>
      <c r="AV937" s="3">
        <v>3.142</v>
      </c>
      <c r="AW937" s="3">
        <v>3.136</v>
      </c>
      <c r="AX937" s="3">
        <v>3.1287</v>
      </c>
      <c r="AY937" s="3">
        <v>3.1175</v>
      </c>
    </row>
    <row r="938" ht="15.75" customHeight="1">
      <c r="C938" s="1">
        <v>1940.0</v>
      </c>
      <c r="D938" s="1">
        <v>2.5</v>
      </c>
      <c r="E938" s="41">
        <f t="shared" si="6"/>
        <v>1.347222222</v>
      </c>
      <c r="F938" s="3">
        <v>3.2114</v>
      </c>
      <c r="G938" s="3">
        <v>3.2136</v>
      </c>
      <c r="H938" s="3">
        <v>3.2128</v>
      </c>
      <c r="I938" s="3">
        <v>3.2131</v>
      </c>
      <c r="J938" s="3">
        <v>3.2128</v>
      </c>
      <c r="K938" s="3">
        <v>3.2126</v>
      </c>
      <c r="M938" s="3">
        <v>3.2116</v>
      </c>
      <c r="N938" s="3">
        <v>3.2123</v>
      </c>
      <c r="O938" s="3">
        <v>3.2114</v>
      </c>
      <c r="P938" s="3">
        <v>3.2111</v>
      </c>
      <c r="Q938" s="3">
        <v>3.2106</v>
      </c>
      <c r="R938" s="3">
        <v>3.2099</v>
      </c>
      <c r="S938" s="3">
        <v>3.2094</v>
      </c>
      <c r="T938" s="3">
        <v>3.2089</v>
      </c>
      <c r="U938" s="3">
        <v>3.2126</v>
      </c>
      <c r="V938" s="3">
        <v>3.2075</v>
      </c>
      <c r="W938" s="3">
        <v>3.2065</v>
      </c>
      <c r="X938" s="3">
        <v>3.2058</v>
      </c>
      <c r="Y938" s="3">
        <v>3.2053</v>
      </c>
      <c r="Z938" s="3">
        <v>3.2045</v>
      </c>
      <c r="AA938" s="3">
        <v>3.2038</v>
      </c>
      <c r="AB938" s="3">
        <v>3.2026</v>
      </c>
      <c r="AC938" s="3">
        <v>3.2018</v>
      </c>
      <c r="AD938" s="3">
        <v>3.2008</v>
      </c>
      <c r="AE938" s="3">
        <v>3.1998</v>
      </c>
      <c r="AF938" s="3">
        <v>3.1982</v>
      </c>
      <c r="AG938" s="3">
        <v>3.1967</v>
      </c>
      <c r="AH938" s="3">
        <v>3.1952</v>
      </c>
      <c r="AI938" s="3">
        <v>3.1935</v>
      </c>
      <c r="AJ938" s="3">
        <v>3.1915</v>
      </c>
      <c r="AK938" s="3">
        <v>3.1832</v>
      </c>
      <c r="AL938" s="3">
        <v>3.1776</v>
      </c>
      <c r="AM938" s="3">
        <v>3.1739</v>
      </c>
      <c r="AN938" s="3">
        <v>3.1803</v>
      </c>
      <c r="AO938" s="3">
        <v>3.1771</v>
      </c>
      <c r="AP938" s="3">
        <v>3.1723</v>
      </c>
      <c r="AQ938" s="3">
        <v>3.1681</v>
      </c>
      <c r="AR938" s="3">
        <v>3.163</v>
      </c>
      <c r="AS938" s="3">
        <v>3.1576</v>
      </c>
      <c r="AT938" s="3">
        <v>3.1519</v>
      </c>
      <c r="AU938" s="3">
        <v>3.1468</v>
      </c>
      <c r="AV938" s="3">
        <v>3.1409</v>
      </c>
      <c r="AW938" s="3">
        <v>3.1346</v>
      </c>
      <c r="AX938" s="3">
        <v>3.127</v>
      </c>
      <c r="AY938" s="3">
        <v>3.1151</v>
      </c>
    </row>
    <row r="939" ht="15.75" customHeight="1">
      <c r="C939" s="1">
        <v>1950.0</v>
      </c>
      <c r="D939" s="1">
        <v>2.5</v>
      </c>
      <c r="E939" s="41">
        <f t="shared" si="6"/>
        <v>1.354166667</v>
      </c>
      <c r="F939" s="3">
        <v>3.2111</v>
      </c>
      <c r="G939" s="3">
        <v>3.2131</v>
      </c>
      <c r="H939" s="3">
        <v>3.2124</v>
      </c>
      <c r="I939" s="3">
        <v>3.2128</v>
      </c>
      <c r="J939" s="3">
        <v>3.2123</v>
      </c>
      <c r="K939" s="3">
        <v>3.2121</v>
      </c>
      <c r="M939" s="3">
        <v>3.2111</v>
      </c>
      <c r="N939" s="3">
        <v>3.2118</v>
      </c>
      <c r="O939" s="3">
        <v>3.2109</v>
      </c>
      <c r="P939" s="3">
        <v>3.2106</v>
      </c>
      <c r="Q939" s="3">
        <v>3.2101</v>
      </c>
      <c r="R939" s="3">
        <v>3.2094</v>
      </c>
      <c r="S939" s="3">
        <v>3.2089</v>
      </c>
      <c r="T939" s="3">
        <v>3.2084</v>
      </c>
      <c r="U939" s="3">
        <v>3.2121</v>
      </c>
      <c r="V939" s="3">
        <v>3.207</v>
      </c>
      <c r="W939" s="3">
        <v>3.206</v>
      </c>
      <c r="X939" s="3">
        <v>3.2053</v>
      </c>
      <c r="Y939" s="3">
        <v>3.2048</v>
      </c>
      <c r="Z939" s="3">
        <v>3.204</v>
      </c>
      <c r="AA939" s="3">
        <v>3.2033</v>
      </c>
      <c r="AB939" s="3">
        <v>3.2021</v>
      </c>
      <c r="AC939" s="3">
        <v>3.2013</v>
      </c>
      <c r="AD939" s="3">
        <v>3.2003</v>
      </c>
      <c r="AE939" s="3">
        <v>3.1991</v>
      </c>
      <c r="AF939" s="3">
        <v>3.1977</v>
      </c>
      <c r="AG939" s="3">
        <v>3.196</v>
      </c>
      <c r="AH939" s="3">
        <v>3.1945</v>
      </c>
      <c r="AI939" s="3">
        <v>3.1928</v>
      </c>
      <c r="AJ939" s="3">
        <v>3.1906</v>
      </c>
      <c r="AK939" s="3">
        <v>3.1825</v>
      </c>
      <c r="AL939" s="3">
        <v>3.1767</v>
      </c>
      <c r="AM939" s="3">
        <v>3.1728</v>
      </c>
      <c r="AN939" s="3">
        <v>3.1794</v>
      </c>
      <c r="AO939" s="3">
        <v>3.1761</v>
      </c>
      <c r="AP939" s="3">
        <v>3.1713</v>
      </c>
      <c r="AQ939" s="3">
        <v>3.1671</v>
      </c>
      <c r="AR939" s="3">
        <v>3.1618</v>
      </c>
      <c r="AS939" s="3">
        <v>3.1564</v>
      </c>
      <c r="AT939" s="3">
        <v>3.1508</v>
      </c>
      <c r="AU939" s="3">
        <v>3.1458</v>
      </c>
      <c r="AV939" s="3">
        <v>3.1398</v>
      </c>
      <c r="AW939" s="3">
        <v>3.1332</v>
      </c>
      <c r="AX939" s="3">
        <v>3.1253</v>
      </c>
      <c r="AY939" s="3">
        <v>3.1124</v>
      </c>
    </row>
    <row r="940" ht="15.75" customHeight="1">
      <c r="C940" s="1">
        <v>1960.0</v>
      </c>
      <c r="D940" s="1">
        <v>2.5</v>
      </c>
      <c r="E940" s="41">
        <f t="shared" si="6"/>
        <v>1.361111111</v>
      </c>
      <c r="F940" s="3">
        <v>3.2106</v>
      </c>
      <c r="G940" s="3">
        <v>3.2128</v>
      </c>
      <c r="H940" s="3">
        <v>3.2119</v>
      </c>
      <c r="I940" s="3">
        <v>3.2123</v>
      </c>
      <c r="J940" s="3">
        <v>3.2119</v>
      </c>
      <c r="K940" s="3">
        <v>3.2118</v>
      </c>
      <c r="M940" s="3">
        <v>3.2106</v>
      </c>
      <c r="N940" s="3">
        <v>3.2113</v>
      </c>
      <c r="O940" s="3">
        <v>3.2104</v>
      </c>
      <c r="P940" s="3">
        <v>3.2101</v>
      </c>
      <c r="Q940" s="3">
        <v>3.2096</v>
      </c>
      <c r="R940" s="3">
        <v>3.2089</v>
      </c>
      <c r="S940" s="3">
        <v>3.2084</v>
      </c>
      <c r="T940" s="3">
        <v>3.2079</v>
      </c>
      <c r="U940" s="3">
        <v>3.2116</v>
      </c>
      <c r="V940" s="3">
        <v>3.2065</v>
      </c>
      <c r="W940" s="3">
        <v>3.2055</v>
      </c>
      <c r="X940" s="3">
        <v>3.2048</v>
      </c>
      <c r="Y940" s="3">
        <v>3.2043</v>
      </c>
      <c r="Z940" s="3">
        <v>3.2035</v>
      </c>
      <c r="AA940" s="3">
        <v>3.2026</v>
      </c>
      <c r="AB940" s="3">
        <v>3.2014</v>
      </c>
      <c r="AC940" s="3">
        <v>3.2006</v>
      </c>
      <c r="AD940" s="3">
        <v>3.1998</v>
      </c>
      <c r="AE940" s="3">
        <v>3.1986</v>
      </c>
      <c r="AF940" s="3">
        <v>3.197</v>
      </c>
      <c r="AG940" s="3">
        <v>3.1955</v>
      </c>
      <c r="AH940" s="3">
        <v>3.1938</v>
      </c>
      <c r="AI940" s="3">
        <v>3.1921</v>
      </c>
      <c r="AJ940" s="3">
        <v>3.1899</v>
      </c>
      <c r="AK940" s="3">
        <v>3.1816</v>
      </c>
      <c r="AL940" s="3">
        <v>3.1759</v>
      </c>
      <c r="AM940" s="3">
        <v>3.172</v>
      </c>
      <c r="AN940" s="3">
        <v>3.1786</v>
      </c>
      <c r="AO940" s="3">
        <v>3.1752</v>
      </c>
      <c r="AP940" s="3">
        <v>3.1703</v>
      </c>
      <c r="AQ940" s="3">
        <v>3.1659</v>
      </c>
      <c r="AR940" s="3">
        <v>3.1608</v>
      </c>
      <c r="AS940" s="3">
        <v>3.1554</v>
      </c>
      <c r="AT940" s="3">
        <v>3.1498</v>
      </c>
      <c r="AU940" s="3">
        <v>3.1446</v>
      </c>
      <c r="AV940" s="3">
        <v>3.1387</v>
      </c>
      <c r="AW940" s="3">
        <v>3.1319</v>
      </c>
      <c r="AX940" s="3">
        <v>3.1234</v>
      </c>
      <c r="AY940" s="3">
        <v>3.1096</v>
      </c>
    </row>
    <row r="941" ht="15.75" customHeight="1">
      <c r="C941" s="1">
        <v>1970.0</v>
      </c>
      <c r="D941" s="1">
        <v>2.5</v>
      </c>
      <c r="E941" s="41">
        <f t="shared" si="6"/>
        <v>1.368055556</v>
      </c>
      <c r="F941" s="3">
        <v>3.2102</v>
      </c>
      <c r="G941" s="3">
        <v>3.2123</v>
      </c>
      <c r="H941" s="3">
        <v>3.2114</v>
      </c>
      <c r="I941" s="3">
        <v>3.2118</v>
      </c>
      <c r="J941" s="3">
        <v>3.2114</v>
      </c>
      <c r="K941" s="3">
        <v>3.2113</v>
      </c>
      <c r="M941" s="3">
        <v>3.2101</v>
      </c>
      <c r="N941" s="3">
        <v>3.2108</v>
      </c>
      <c r="O941" s="3">
        <v>3.2101</v>
      </c>
      <c r="P941" s="3">
        <v>3.2097</v>
      </c>
      <c r="Q941" s="3">
        <v>3.2091</v>
      </c>
      <c r="R941" s="3">
        <v>3.2084</v>
      </c>
      <c r="S941" s="3">
        <v>3.2079</v>
      </c>
      <c r="T941" s="3">
        <v>3.2074</v>
      </c>
      <c r="U941" s="3">
        <v>3.2111</v>
      </c>
      <c r="V941" s="3">
        <v>3.206</v>
      </c>
      <c r="W941" s="3">
        <v>3.205</v>
      </c>
      <c r="X941" s="3">
        <v>3.2043</v>
      </c>
      <c r="Y941" s="3">
        <v>3.2038</v>
      </c>
      <c r="Z941" s="3">
        <v>3.2028</v>
      </c>
      <c r="AA941" s="3">
        <v>3.2021</v>
      </c>
      <c r="AB941" s="3">
        <v>3.2009</v>
      </c>
      <c r="AC941" s="3">
        <v>3.2001</v>
      </c>
      <c r="AD941" s="3">
        <v>3.1991</v>
      </c>
      <c r="AE941" s="3">
        <v>3.1979</v>
      </c>
      <c r="AF941" s="3">
        <v>3.1964</v>
      </c>
      <c r="AG941" s="3">
        <v>3.1948</v>
      </c>
      <c r="AH941" s="3">
        <v>3.1932</v>
      </c>
      <c r="AI941" s="3">
        <v>3.1913</v>
      </c>
      <c r="AJ941" s="3">
        <v>3.1893</v>
      </c>
      <c r="AK941" s="3">
        <v>3.1808</v>
      </c>
      <c r="AL941" s="3">
        <v>3.175</v>
      </c>
      <c r="AM941" s="3">
        <v>3.1712</v>
      </c>
      <c r="AN941" s="3">
        <v>3.1776</v>
      </c>
      <c r="AO941" s="3">
        <v>3.1742</v>
      </c>
      <c r="AP941" s="3">
        <v>3.1693</v>
      </c>
      <c r="AQ941" s="3">
        <v>3.1649</v>
      </c>
      <c r="AR941" s="3">
        <v>3.1596</v>
      </c>
      <c r="AS941" s="3">
        <v>3.1542</v>
      </c>
      <c r="AT941" s="3">
        <v>3.1486</v>
      </c>
      <c r="AU941" s="3">
        <v>3.1436</v>
      </c>
      <c r="AV941" s="3">
        <v>3.1375</v>
      </c>
      <c r="AW941" s="3">
        <v>3.1305</v>
      </c>
      <c r="AX941" s="3">
        <v>3.1212</v>
      </c>
      <c r="AY941" s="3">
        <v>3.1067</v>
      </c>
    </row>
    <row r="942" ht="15.75" customHeight="1">
      <c r="C942" s="1">
        <v>1980.0</v>
      </c>
      <c r="D942" s="1">
        <v>2.5</v>
      </c>
      <c r="E942" s="41">
        <f t="shared" si="6"/>
        <v>1.375</v>
      </c>
      <c r="F942" s="3">
        <v>3.2097</v>
      </c>
      <c r="G942" s="3">
        <v>3.2119</v>
      </c>
      <c r="H942" s="3">
        <v>3.2111</v>
      </c>
      <c r="I942" s="3">
        <v>3.2114</v>
      </c>
      <c r="J942" s="3">
        <v>3.2109</v>
      </c>
      <c r="K942" s="3">
        <v>3.2108</v>
      </c>
      <c r="M942" s="3">
        <v>3.2097</v>
      </c>
      <c r="N942" s="3">
        <v>3.2104</v>
      </c>
      <c r="O942" s="3">
        <v>3.2096</v>
      </c>
      <c r="P942" s="3">
        <v>3.2092</v>
      </c>
      <c r="Q942" s="3">
        <v>3.2086</v>
      </c>
      <c r="R942" s="3">
        <v>3.2079</v>
      </c>
      <c r="S942" s="3">
        <v>3.2074</v>
      </c>
      <c r="T942" s="3">
        <v>3.2069</v>
      </c>
      <c r="U942" s="3">
        <v>3.2106</v>
      </c>
      <c r="V942" s="3">
        <v>3.2055</v>
      </c>
      <c r="W942" s="3">
        <v>3.2045</v>
      </c>
      <c r="X942" s="3">
        <v>3.2038</v>
      </c>
      <c r="Y942" s="3">
        <v>3.2031</v>
      </c>
      <c r="Z942" s="3">
        <v>3.2023</v>
      </c>
      <c r="AA942" s="3">
        <v>3.2016</v>
      </c>
      <c r="AB942" s="3">
        <v>3.2003</v>
      </c>
      <c r="AC942" s="3">
        <v>3.1994</v>
      </c>
      <c r="AD942" s="3">
        <v>3.1986</v>
      </c>
      <c r="AE942" s="3">
        <v>3.1972</v>
      </c>
      <c r="AF942" s="3">
        <v>3.1957</v>
      </c>
      <c r="AG942" s="3">
        <v>3.1942</v>
      </c>
      <c r="AH942" s="3">
        <v>3.1925</v>
      </c>
      <c r="AI942" s="3">
        <v>3.1906</v>
      </c>
      <c r="AJ942" s="3">
        <v>3.1884</v>
      </c>
      <c r="AK942" s="3">
        <v>3.18</v>
      </c>
      <c r="AL942" s="3">
        <v>3.1742</v>
      </c>
      <c r="AM942" s="3">
        <v>3.1701</v>
      </c>
      <c r="AN942" s="3">
        <v>3.1767</v>
      </c>
      <c r="AO942" s="3">
        <v>3.1732</v>
      </c>
      <c r="AP942" s="3">
        <v>3.1683</v>
      </c>
      <c r="AQ942" s="3">
        <v>3.1637</v>
      </c>
      <c r="AR942" s="3">
        <v>3.1586</v>
      </c>
      <c r="AS942" s="3">
        <v>3.1532</v>
      </c>
      <c r="AT942" s="3">
        <v>3.1476</v>
      </c>
      <c r="AU942" s="3">
        <v>3.1426</v>
      </c>
      <c r="AV942" s="3">
        <v>3.1365</v>
      </c>
      <c r="AW942" s="3">
        <v>3.129</v>
      </c>
      <c r="AX942" s="3">
        <v>3.119</v>
      </c>
      <c r="AY942" s="3">
        <v>3.1035</v>
      </c>
    </row>
    <row r="943" ht="15.75" customHeight="1">
      <c r="C943" s="1">
        <v>1990.0</v>
      </c>
      <c r="D943" s="1">
        <v>2.5</v>
      </c>
      <c r="E943" s="41">
        <f t="shared" si="6"/>
        <v>1.381944444</v>
      </c>
      <c r="F943" s="3">
        <v>3.2092</v>
      </c>
      <c r="G943" s="3">
        <v>3.2114</v>
      </c>
      <c r="H943" s="3">
        <v>3.2106</v>
      </c>
      <c r="I943" s="3">
        <v>3.2109</v>
      </c>
      <c r="J943" s="3">
        <v>3.2106</v>
      </c>
      <c r="K943" s="3">
        <v>3.2104</v>
      </c>
      <c r="M943" s="3">
        <v>3.2092</v>
      </c>
      <c r="N943" s="3">
        <v>3.2099</v>
      </c>
      <c r="O943" s="3">
        <v>3.2091</v>
      </c>
      <c r="P943" s="3">
        <v>3.2087</v>
      </c>
      <c r="Q943" s="3">
        <v>3.208</v>
      </c>
      <c r="R943" s="3">
        <v>3.2074</v>
      </c>
      <c r="S943" s="3">
        <v>3.2069</v>
      </c>
      <c r="T943" s="3">
        <v>3.2064</v>
      </c>
      <c r="U943" s="3">
        <v>3.2099</v>
      </c>
      <c r="V943" s="3">
        <v>3.205</v>
      </c>
      <c r="W943" s="3">
        <v>3.2038</v>
      </c>
      <c r="X943" s="3">
        <v>3.2031</v>
      </c>
      <c r="Y943" s="3">
        <v>3.2026</v>
      </c>
      <c r="Z943" s="3">
        <v>3.2018</v>
      </c>
      <c r="AA943" s="3">
        <v>3.2009</v>
      </c>
      <c r="AB943" s="3">
        <v>3.1998</v>
      </c>
      <c r="AC943" s="3">
        <v>3.1989</v>
      </c>
      <c r="AD943" s="3">
        <v>3.1979</v>
      </c>
      <c r="AE943" s="3">
        <v>3.1967</v>
      </c>
      <c r="AF943" s="3">
        <v>3.1952</v>
      </c>
      <c r="AG943" s="3">
        <v>3.1935</v>
      </c>
      <c r="AH943" s="3">
        <v>3.1918</v>
      </c>
      <c r="AI943" s="3">
        <v>3.1899</v>
      </c>
      <c r="AJ943" s="3">
        <v>3.1877</v>
      </c>
      <c r="AK943" s="3">
        <v>3.1791</v>
      </c>
      <c r="AL943" s="3">
        <v>3.1732</v>
      </c>
      <c r="AM943" s="3">
        <v>3.1691</v>
      </c>
      <c r="AN943" s="3">
        <v>3.1757</v>
      </c>
      <c r="AO943" s="3">
        <v>3.1722</v>
      </c>
      <c r="AP943" s="3">
        <v>3.1671</v>
      </c>
      <c r="AQ943" s="3">
        <v>3.1627</v>
      </c>
      <c r="AR943" s="3">
        <v>3.1574</v>
      </c>
      <c r="AS943" s="3">
        <v>3.152</v>
      </c>
      <c r="AT943" s="3">
        <v>3.1466</v>
      </c>
      <c r="AU943" s="3">
        <v>3.1414</v>
      </c>
      <c r="AV943" s="3">
        <v>3.1351</v>
      </c>
      <c r="AW943" s="3">
        <v>3.1273</v>
      </c>
      <c r="AX943" s="3">
        <v>3.1168</v>
      </c>
      <c r="AY943" s="3">
        <v>3.1001</v>
      </c>
    </row>
    <row r="944" ht="15.75" customHeight="1">
      <c r="C944" s="1">
        <v>2000.0</v>
      </c>
      <c r="D944" s="1">
        <v>2.5</v>
      </c>
      <c r="E944" s="41">
        <f t="shared" si="6"/>
        <v>1.388888889</v>
      </c>
      <c r="F944" s="3">
        <v>3.2087</v>
      </c>
      <c r="G944" s="3">
        <v>3.2109</v>
      </c>
      <c r="H944" s="3">
        <v>3.2101</v>
      </c>
      <c r="I944" s="3">
        <v>3.2104</v>
      </c>
      <c r="J944" s="3">
        <v>3.2101</v>
      </c>
      <c r="K944" s="3">
        <v>3.2099</v>
      </c>
      <c r="M944" s="3">
        <v>3.2087</v>
      </c>
      <c r="N944" s="3">
        <v>3.2094</v>
      </c>
      <c r="O944" s="3">
        <v>3.2086</v>
      </c>
      <c r="P944" s="3">
        <v>3.2082</v>
      </c>
      <c r="Q944" s="3">
        <v>3.2075</v>
      </c>
      <c r="R944" s="3">
        <v>3.2069</v>
      </c>
      <c r="S944" s="3">
        <v>3.2064</v>
      </c>
      <c r="T944" s="3">
        <v>3.2058</v>
      </c>
      <c r="U944" s="3">
        <v>3.2094</v>
      </c>
      <c r="V944" s="3">
        <v>3.2045</v>
      </c>
      <c r="W944" s="3">
        <v>3.2033</v>
      </c>
      <c r="X944" s="3">
        <v>3.2026</v>
      </c>
      <c r="Y944" s="3">
        <v>3.2021</v>
      </c>
      <c r="Z944" s="3">
        <v>3.2011</v>
      </c>
      <c r="AA944" s="3">
        <v>3.2004</v>
      </c>
      <c r="AB944" s="3">
        <v>3.1991</v>
      </c>
      <c r="AC944" s="3">
        <v>3.1982</v>
      </c>
      <c r="AD944" s="3">
        <v>3.1972</v>
      </c>
      <c r="AE944" s="3">
        <v>3.196</v>
      </c>
      <c r="AF944" s="3">
        <v>3.1945</v>
      </c>
      <c r="AG944" s="3">
        <v>3.1928</v>
      </c>
      <c r="AH944" s="3">
        <v>3.1911</v>
      </c>
      <c r="AI944" s="3">
        <v>3.1893</v>
      </c>
      <c r="AJ944" s="3">
        <v>3.1869</v>
      </c>
      <c r="AK944" s="3">
        <v>3.1784</v>
      </c>
      <c r="AL944" s="3">
        <v>3.1723</v>
      </c>
      <c r="AM944" s="3">
        <v>3.1681</v>
      </c>
      <c r="AN944" s="3">
        <v>3.1747</v>
      </c>
      <c r="AO944" s="3">
        <v>3.1712</v>
      </c>
      <c r="AP944" s="3">
        <v>3.1661</v>
      </c>
      <c r="AQ944" s="3">
        <v>3.1615</v>
      </c>
      <c r="AR944" s="3">
        <v>3.1563</v>
      </c>
      <c r="AS944" s="3">
        <v>3.151</v>
      </c>
      <c r="AT944" s="3">
        <v>3.1454</v>
      </c>
      <c r="AU944" s="3">
        <v>3.1404</v>
      </c>
      <c r="AV944" s="3">
        <v>3.1339</v>
      </c>
      <c r="AW944" s="3">
        <v>3.1256</v>
      </c>
      <c r="AX944" s="3">
        <v>3.1141</v>
      </c>
      <c r="AY944" s="3">
        <v>3.0965</v>
      </c>
    </row>
    <row r="945" ht="15.75" customHeight="1">
      <c r="C945" s="1">
        <v>2010.0</v>
      </c>
      <c r="D945" s="1">
        <v>2.5</v>
      </c>
      <c r="E945" s="41">
        <f t="shared" si="6"/>
        <v>1.395833333</v>
      </c>
      <c r="F945" s="3">
        <v>3.2084</v>
      </c>
      <c r="G945" s="3">
        <v>3.2104</v>
      </c>
      <c r="H945" s="3">
        <v>3.2096</v>
      </c>
      <c r="I945" s="3">
        <v>3.2101</v>
      </c>
      <c r="J945" s="3">
        <v>3.2096</v>
      </c>
      <c r="K945" s="3">
        <v>3.2094</v>
      </c>
      <c r="M945" s="3">
        <v>3.2082</v>
      </c>
      <c r="N945" s="3">
        <v>3.2089</v>
      </c>
      <c r="O945" s="3">
        <v>3.208</v>
      </c>
      <c r="P945" s="3">
        <v>3.2077</v>
      </c>
      <c r="Q945" s="3">
        <v>3.207</v>
      </c>
      <c r="R945" s="3">
        <v>3.2064</v>
      </c>
      <c r="S945" s="3">
        <v>3.2058</v>
      </c>
      <c r="T945" s="3">
        <v>3.2052</v>
      </c>
      <c r="U945" s="3">
        <v>3.2089</v>
      </c>
      <c r="V945" s="3">
        <v>3.2038</v>
      </c>
      <c r="W945" s="3">
        <v>3.2028</v>
      </c>
      <c r="X945" s="3">
        <v>3.2021</v>
      </c>
      <c r="Y945" s="3">
        <v>3.2014</v>
      </c>
      <c r="Z945" s="3">
        <v>3.2006</v>
      </c>
      <c r="AA945" s="3">
        <v>3.1998</v>
      </c>
      <c r="AB945" s="3">
        <v>3.1986</v>
      </c>
      <c r="AC945" s="3">
        <v>3.1977</v>
      </c>
      <c r="AD945" s="3">
        <v>3.1965</v>
      </c>
      <c r="AE945" s="3">
        <v>3.1954</v>
      </c>
      <c r="AF945" s="3">
        <v>3.1938</v>
      </c>
      <c r="AG945" s="3">
        <v>3.1921</v>
      </c>
      <c r="AH945" s="3">
        <v>3.1903</v>
      </c>
      <c r="AI945" s="3">
        <v>3.1884</v>
      </c>
      <c r="AJ945" s="3">
        <v>3.186</v>
      </c>
      <c r="AK945" s="3">
        <v>3.1774</v>
      </c>
      <c r="AL945" s="3">
        <v>3.1715</v>
      </c>
      <c r="AM945" s="3">
        <v>3.1673</v>
      </c>
      <c r="AN945" s="3">
        <v>3.1737</v>
      </c>
      <c r="AO945" s="3">
        <v>3.17</v>
      </c>
      <c r="AP945" s="3">
        <v>3.1649</v>
      </c>
      <c r="AQ945" s="3">
        <v>3.1603</v>
      </c>
      <c r="AR945" s="3">
        <v>3.1552</v>
      </c>
      <c r="AS945" s="3">
        <v>3.15</v>
      </c>
      <c r="AT945" s="3">
        <v>3.1444</v>
      </c>
      <c r="AU945" s="3">
        <v>3.1393</v>
      </c>
      <c r="AV945" s="3">
        <v>3.1326</v>
      </c>
      <c r="AW945" s="3">
        <v>3.1238</v>
      </c>
      <c r="AX945" s="3">
        <v>3.1114</v>
      </c>
      <c r="AY945" s="3">
        <v>3.0926</v>
      </c>
    </row>
    <row r="946" ht="15.75" customHeight="1">
      <c r="C946" s="1">
        <v>2020.0</v>
      </c>
      <c r="D946" s="1">
        <v>2.5</v>
      </c>
      <c r="E946" s="41">
        <f t="shared" si="6"/>
        <v>1.402777778</v>
      </c>
      <c r="F946" s="3">
        <v>3.2079</v>
      </c>
      <c r="G946" s="3">
        <v>3.2101</v>
      </c>
      <c r="H946" s="3">
        <v>3.2092</v>
      </c>
      <c r="I946" s="3">
        <v>3.2096</v>
      </c>
      <c r="J946" s="3">
        <v>3.2091</v>
      </c>
      <c r="K946" s="3">
        <v>3.2089</v>
      </c>
      <c r="M946" s="3">
        <v>3.2077</v>
      </c>
      <c r="N946" s="3">
        <v>3.2084</v>
      </c>
      <c r="O946" s="3">
        <v>3.2075</v>
      </c>
      <c r="P946" s="3">
        <v>3.2072</v>
      </c>
      <c r="Q946" s="3">
        <v>3.2065</v>
      </c>
      <c r="R946" s="3">
        <v>3.2057</v>
      </c>
      <c r="S946" s="3">
        <v>3.2052</v>
      </c>
      <c r="T946" s="3">
        <v>3.2047</v>
      </c>
      <c r="U946" s="3">
        <v>3.2084</v>
      </c>
      <c r="V946" s="3">
        <v>3.2033</v>
      </c>
      <c r="W946" s="3">
        <v>3.2021</v>
      </c>
      <c r="X946" s="3">
        <v>3.2014</v>
      </c>
      <c r="Y946" s="3">
        <v>3.2009</v>
      </c>
      <c r="Z946" s="3">
        <v>3.1999</v>
      </c>
      <c r="AA946" s="3">
        <v>3.1992</v>
      </c>
      <c r="AB946" s="3">
        <v>3.1979</v>
      </c>
      <c r="AC946" s="3">
        <v>3.197</v>
      </c>
      <c r="AD946" s="3">
        <v>3.1959</v>
      </c>
      <c r="AE946" s="3">
        <v>3.1947</v>
      </c>
      <c r="AF946" s="3">
        <v>3.1932</v>
      </c>
      <c r="AG946" s="3">
        <v>3.1915</v>
      </c>
      <c r="AH946" s="3">
        <v>3.1896</v>
      </c>
      <c r="AI946" s="3">
        <v>3.1877</v>
      </c>
      <c r="AJ946" s="3">
        <v>3.1854</v>
      </c>
      <c r="AK946" s="3">
        <v>3.1766</v>
      </c>
      <c r="AL946" s="3">
        <v>3.1705</v>
      </c>
      <c r="AM946" s="3">
        <v>3.1662</v>
      </c>
      <c r="AN946" s="3">
        <v>3.1728</v>
      </c>
      <c r="AO946" s="3">
        <v>3.169</v>
      </c>
      <c r="AP946" s="3">
        <v>3.1637</v>
      </c>
      <c r="AQ946" s="3">
        <v>3.1593</v>
      </c>
      <c r="AR946" s="3">
        <v>3.1541</v>
      </c>
      <c r="AS946" s="3">
        <v>3.1488</v>
      </c>
      <c r="AT946" s="3">
        <v>3.1434</v>
      </c>
      <c r="AU946" s="3">
        <v>3.1382</v>
      </c>
      <c r="AV946" s="3">
        <v>3.1312</v>
      </c>
      <c r="AW946" s="3">
        <v>3.1217</v>
      </c>
      <c r="AX946" s="3">
        <v>3.1085</v>
      </c>
      <c r="AY946" s="3">
        <v>3.0886</v>
      </c>
    </row>
    <row r="947" ht="15.75" customHeight="1">
      <c r="C947" s="1">
        <v>2030.0</v>
      </c>
      <c r="D947" s="1">
        <v>2.5</v>
      </c>
      <c r="E947" s="41">
        <f t="shared" si="6"/>
        <v>1.409722222</v>
      </c>
      <c r="F947" s="3">
        <v>3.2074</v>
      </c>
      <c r="G947" s="3">
        <v>3.2096</v>
      </c>
      <c r="H947" s="3">
        <v>3.2087</v>
      </c>
      <c r="I947" s="3">
        <v>3.2091</v>
      </c>
      <c r="J947" s="3">
        <v>3.2087</v>
      </c>
      <c r="K947" s="3">
        <v>3.2084</v>
      </c>
      <c r="M947" s="3">
        <v>3.2072</v>
      </c>
      <c r="N947" s="3">
        <v>3.2079</v>
      </c>
      <c r="O947" s="3">
        <v>3.207</v>
      </c>
      <c r="P947" s="3">
        <v>3.2067</v>
      </c>
      <c r="Q947" s="3">
        <v>3.206</v>
      </c>
      <c r="R947" s="3">
        <v>3.2052</v>
      </c>
      <c r="S947" s="3">
        <v>3.2047</v>
      </c>
      <c r="T947" s="3">
        <v>3.2042</v>
      </c>
      <c r="U947" s="3">
        <v>3.2079</v>
      </c>
      <c r="V947" s="3">
        <v>3.2028</v>
      </c>
      <c r="W947" s="3">
        <v>3.2016</v>
      </c>
      <c r="X947" s="3">
        <v>3.2009</v>
      </c>
      <c r="Y947" s="3">
        <v>3.2003</v>
      </c>
      <c r="Z947" s="3">
        <v>3.1992</v>
      </c>
      <c r="AA947" s="3">
        <v>3.1986</v>
      </c>
      <c r="AB947" s="3">
        <v>3.1974</v>
      </c>
      <c r="AC947" s="3">
        <v>3.1964</v>
      </c>
      <c r="AD947" s="3">
        <v>3.1954</v>
      </c>
      <c r="AE947" s="3">
        <v>3.1942</v>
      </c>
      <c r="AF947" s="3">
        <v>3.1923</v>
      </c>
      <c r="AG947" s="3">
        <v>3.1906</v>
      </c>
      <c r="AH947" s="3">
        <v>3.1888</v>
      </c>
      <c r="AI947" s="3">
        <v>3.1869</v>
      </c>
      <c r="AJ947" s="3">
        <v>3.1845</v>
      </c>
      <c r="AK947" s="3">
        <v>3.1757</v>
      </c>
      <c r="AL947" s="3">
        <v>3.1695</v>
      </c>
      <c r="AM947" s="3">
        <v>3.1651</v>
      </c>
      <c r="AN947" s="3">
        <v>3.1718</v>
      </c>
      <c r="AO947" s="3">
        <v>3.1678</v>
      </c>
      <c r="AP947" s="3">
        <v>3.1627</v>
      </c>
      <c r="AQ947" s="3">
        <v>3.1581</v>
      </c>
      <c r="AR947" s="3">
        <v>3.153</v>
      </c>
      <c r="AS947" s="3">
        <v>3.1478</v>
      </c>
      <c r="AT947" s="3">
        <v>3.1422</v>
      </c>
      <c r="AU947" s="3">
        <v>3.137</v>
      </c>
      <c r="AV947" s="3">
        <v>3.1297</v>
      </c>
      <c r="AW947" s="3">
        <v>3.1195</v>
      </c>
      <c r="AX947" s="3">
        <v>3.1055</v>
      </c>
      <c r="AY947" s="3">
        <v>3.0842</v>
      </c>
    </row>
    <row r="948" ht="15.75" customHeight="1">
      <c r="C948" s="1">
        <v>2040.0</v>
      </c>
      <c r="D948" s="1">
        <v>2.5</v>
      </c>
      <c r="E948" s="41">
        <f t="shared" si="6"/>
        <v>1.416666667</v>
      </c>
      <c r="F948" s="3">
        <v>3.2069</v>
      </c>
      <c r="G948" s="3">
        <v>3.2091</v>
      </c>
      <c r="H948" s="3">
        <v>3.2082</v>
      </c>
      <c r="I948" s="3">
        <v>3.2086</v>
      </c>
      <c r="J948" s="3">
        <v>3.2082</v>
      </c>
      <c r="K948" s="3">
        <v>3.208</v>
      </c>
      <c r="M948" s="3">
        <v>3.2069</v>
      </c>
      <c r="N948" s="3">
        <v>3.2074</v>
      </c>
      <c r="O948" s="3">
        <v>3.2065</v>
      </c>
      <c r="P948" s="3">
        <v>3.206</v>
      </c>
      <c r="Q948" s="3">
        <v>3.2053</v>
      </c>
      <c r="R948" s="3">
        <v>3.2047</v>
      </c>
      <c r="S948" s="3">
        <v>3.2042</v>
      </c>
      <c r="T948" s="3">
        <v>3.2036</v>
      </c>
      <c r="U948" s="3">
        <v>3.2072</v>
      </c>
      <c r="V948" s="3">
        <v>3.2021</v>
      </c>
      <c r="W948" s="3">
        <v>3.2009</v>
      </c>
      <c r="X948" s="3">
        <v>3.2004</v>
      </c>
      <c r="Y948" s="3">
        <v>3.1998</v>
      </c>
      <c r="Z948" s="3">
        <v>3.1987</v>
      </c>
      <c r="AA948" s="3">
        <v>3.1979</v>
      </c>
      <c r="AB948" s="3">
        <v>3.1967</v>
      </c>
      <c r="AC948" s="3">
        <v>3.1959</v>
      </c>
      <c r="AD948" s="3">
        <v>3.1947</v>
      </c>
      <c r="AE948" s="3">
        <v>3.1935</v>
      </c>
      <c r="AF948" s="3">
        <v>3.1918</v>
      </c>
      <c r="AG948" s="3">
        <v>3.1899</v>
      </c>
      <c r="AH948" s="3">
        <v>3.1881</v>
      </c>
      <c r="AI948" s="3">
        <v>3.186</v>
      </c>
      <c r="AJ948" s="3">
        <v>3.1837</v>
      </c>
      <c r="AK948" s="3">
        <v>3.1749</v>
      </c>
      <c r="AL948" s="3">
        <v>3.1686</v>
      </c>
      <c r="AM948" s="3">
        <v>3.164</v>
      </c>
      <c r="AN948" s="3">
        <v>3.1706</v>
      </c>
      <c r="AO948" s="3">
        <v>3.1668</v>
      </c>
      <c r="AP948" s="3">
        <v>3.1615</v>
      </c>
      <c r="AQ948" s="3">
        <v>3.1569</v>
      </c>
      <c r="AR948" s="3">
        <v>3.1519</v>
      </c>
      <c r="AS948" s="3">
        <v>3.1466</v>
      </c>
      <c r="AT948" s="3">
        <v>3.1412</v>
      </c>
      <c r="AU948" s="3">
        <v>3.1358</v>
      </c>
      <c r="AV948" s="3">
        <v>3.1282</v>
      </c>
      <c r="AW948" s="3">
        <v>3.1172</v>
      </c>
      <c r="AX948" s="3">
        <v>3.1021</v>
      </c>
      <c r="AY948" s="3">
        <v>3.0796</v>
      </c>
    </row>
    <row r="949" ht="15.75" customHeight="1">
      <c r="C949" s="1">
        <v>2050.0</v>
      </c>
      <c r="D949" s="1">
        <v>2.5</v>
      </c>
      <c r="E949" s="41">
        <f t="shared" si="6"/>
        <v>1.423611111</v>
      </c>
      <c r="F949" s="3">
        <v>3.2064</v>
      </c>
      <c r="G949" s="3">
        <v>3.2086</v>
      </c>
      <c r="H949" s="3">
        <v>3.2077</v>
      </c>
      <c r="I949" s="3">
        <v>3.208</v>
      </c>
      <c r="J949" s="3">
        <v>3.2077</v>
      </c>
      <c r="K949" s="3">
        <v>3.2075</v>
      </c>
      <c r="M949" s="3">
        <v>3.2062</v>
      </c>
      <c r="N949" s="3">
        <v>3.2069</v>
      </c>
      <c r="O949" s="3">
        <v>3.206</v>
      </c>
      <c r="P949" s="3">
        <v>3.2055</v>
      </c>
      <c r="Q949" s="3">
        <v>3.2048</v>
      </c>
      <c r="R949" s="3">
        <v>3.2042</v>
      </c>
      <c r="S949" s="3">
        <v>3.2036</v>
      </c>
      <c r="T949" s="3">
        <v>3.203</v>
      </c>
      <c r="U949" s="3">
        <v>3.2067</v>
      </c>
      <c r="V949" s="3">
        <v>3.2016</v>
      </c>
      <c r="W949" s="3">
        <v>3.2004</v>
      </c>
      <c r="X949" s="3">
        <v>3.1998</v>
      </c>
      <c r="Y949" s="3">
        <v>3.1991</v>
      </c>
      <c r="Z949" s="3">
        <v>3.1981</v>
      </c>
      <c r="AA949" s="3">
        <v>3.1974</v>
      </c>
      <c r="AB949" s="3">
        <v>3.196</v>
      </c>
      <c r="AC949" s="3">
        <v>3.1952</v>
      </c>
      <c r="AD949" s="3">
        <v>3.194</v>
      </c>
      <c r="AE949" s="3">
        <v>3.1928</v>
      </c>
      <c r="AF949" s="3">
        <v>3.191</v>
      </c>
      <c r="AG949" s="3">
        <v>3.1893</v>
      </c>
      <c r="AH949" s="3">
        <v>3.1872</v>
      </c>
      <c r="AI949" s="3">
        <v>3.1852</v>
      </c>
      <c r="AJ949" s="3">
        <v>3.1828</v>
      </c>
      <c r="AK949" s="3">
        <v>3.1739</v>
      </c>
      <c r="AL949" s="3">
        <v>3.1676</v>
      </c>
      <c r="AM949" s="3">
        <v>3.163</v>
      </c>
      <c r="AN949" s="3">
        <v>3.1696</v>
      </c>
      <c r="AO949" s="3">
        <v>3.1656</v>
      </c>
      <c r="AP949" s="3">
        <v>3.1603</v>
      </c>
      <c r="AQ949" s="3">
        <v>3.1559</v>
      </c>
      <c r="AR949" s="3">
        <v>3.1508</v>
      </c>
      <c r="AS949" s="3">
        <v>3.1456</v>
      </c>
      <c r="AT949" s="3">
        <v>3.1402</v>
      </c>
      <c r="AU949" s="3">
        <v>3.1346</v>
      </c>
      <c r="AV949" s="3">
        <v>3.1266</v>
      </c>
      <c r="AW949" s="3">
        <v>3.1146</v>
      </c>
      <c r="AX949" s="3">
        <v>3.0986</v>
      </c>
      <c r="AY949" s="3">
        <v>3.0749</v>
      </c>
    </row>
    <row r="950" ht="15.75" customHeight="1">
      <c r="C950" s="1">
        <v>2060.0</v>
      </c>
      <c r="D950" s="1">
        <v>2.5</v>
      </c>
      <c r="E950" s="41">
        <f t="shared" si="6"/>
        <v>1.430555556</v>
      </c>
      <c r="F950" s="3">
        <v>3.2058</v>
      </c>
      <c r="G950" s="3">
        <v>3.208</v>
      </c>
      <c r="H950" s="3">
        <v>3.2072</v>
      </c>
      <c r="I950" s="3">
        <v>3.2077</v>
      </c>
      <c r="J950" s="3">
        <v>3.2072</v>
      </c>
      <c r="K950" s="3">
        <v>3.207</v>
      </c>
      <c r="M950" s="3">
        <v>3.2058</v>
      </c>
      <c r="N950" s="3">
        <v>3.2064</v>
      </c>
      <c r="O950" s="3">
        <v>3.2055</v>
      </c>
      <c r="P950" s="3">
        <v>3.205</v>
      </c>
      <c r="Q950" s="3">
        <v>3.2043</v>
      </c>
      <c r="R950" s="3">
        <v>3.2036</v>
      </c>
      <c r="S950" s="3">
        <v>3.203</v>
      </c>
      <c r="T950" s="3">
        <v>3.2025</v>
      </c>
      <c r="U950" s="3">
        <v>3.2062</v>
      </c>
      <c r="V950" s="3">
        <v>3.2009</v>
      </c>
      <c r="W950" s="3">
        <v>3.1998</v>
      </c>
      <c r="X950" s="3">
        <v>3.1991</v>
      </c>
      <c r="Y950" s="3">
        <v>3.1984</v>
      </c>
      <c r="Z950" s="3">
        <v>3.1974</v>
      </c>
      <c r="AA950" s="3">
        <v>3.1967</v>
      </c>
      <c r="AB950" s="3">
        <v>3.1954</v>
      </c>
      <c r="AC950" s="3">
        <v>3.1945</v>
      </c>
      <c r="AD950" s="3">
        <v>3.1933</v>
      </c>
      <c r="AE950" s="3">
        <v>3.192</v>
      </c>
      <c r="AF950" s="3">
        <v>3.1901</v>
      </c>
      <c r="AG950" s="3">
        <v>3.1884</v>
      </c>
      <c r="AH950" s="3">
        <v>3.1866</v>
      </c>
      <c r="AI950" s="3">
        <v>3.1844</v>
      </c>
      <c r="AJ950" s="3">
        <v>3.182</v>
      </c>
      <c r="AK950" s="3">
        <v>3.173</v>
      </c>
      <c r="AL950" s="3">
        <v>3.1664</v>
      </c>
      <c r="AM950" s="3">
        <v>3.1618</v>
      </c>
      <c r="AN950" s="3">
        <v>3.1686</v>
      </c>
      <c r="AO950" s="3">
        <v>3.1644</v>
      </c>
      <c r="AP950" s="3">
        <v>3.1593</v>
      </c>
      <c r="AQ950" s="3">
        <v>3.1547</v>
      </c>
      <c r="AR950" s="3">
        <v>3.1497</v>
      </c>
      <c r="AS950" s="3">
        <v>3.1444</v>
      </c>
      <c r="AT950" s="3">
        <v>3.139</v>
      </c>
      <c r="AU950" s="3">
        <v>3.1332</v>
      </c>
      <c r="AV950" s="3">
        <v>3.1248</v>
      </c>
      <c r="AW950" s="3">
        <v>3.1119</v>
      </c>
      <c r="AX950" s="3">
        <v>3.0948</v>
      </c>
      <c r="AY950" s="3">
        <v>3.0696</v>
      </c>
    </row>
    <row r="951" ht="15.75" customHeight="1">
      <c r="C951" s="1">
        <v>2070.0</v>
      </c>
      <c r="D951" s="1">
        <v>2.5</v>
      </c>
      <c r="E951" s="41">
        <f t="shared" si="6"/>
        <v>1.4375</v>
      </c>
      <c r="F951" s="3">
        <v>3.2053</v>
      </c>
      <c r="G951" s="3">
        <v>3.2075</v>
      </c>
      <c r="H951" s="3">
        <v>3.2069</v>
      </c>
      <c r="I951" s="3">
        <v>3.2072</v>
      </c>
      <c r="J951" s="3">
        <v>3.2067</v>
      </c>
      <c r="K951" s="3">
        <v>3.2065</v>
      </c>
      <c r="M951" s="3">
        <v>3.2053</v>
      </c>
      <c r="N951" s="3">
        <v>3.2058</v>
      </c>
      <c r="O951" s="3">
        <v>3.205</v>
      </c>
      <c r="P951" s="3">
        <v>3.2045</v>
      </c>
      <c r="Q951" s="3">
        <v>3.2038</v>
      </c>
      <c r="R951" s="3">
        <v>3.203</v>
      </c>
      <c r="S951" s="3">
        <v>3.2025</v>
      </c>
      <c r="T951" s="3">
        <v>3.202</v>
      </c>
      <c r="U951" s="3">
        <v>3.2055</v>
      </c>
      <c r="V951" s="3">
        <v>3.2004</v>
      </c>
      <c r="W951" s="3">
        <v>3.1992</v>
      </c>
      <c r="X951" s="3">
        <v>3.1986</v>
      </c>
      <c r="Y951" s="3">
        <v>3.1979</v>
      </c>
      <c r="Z951" s="3">
        <v>3.1969</v>
      </c>
      <c r="AA951" s="3">
        <v>3.196</v>
      </c>
      <c r="AB951" s="3">
        <v>3.1947</v>
      </c>
      <c r="AC951" s="3">
        <v>3.1938</v>
      </c>
      <c r="AD951" s="3">
        <v>3.1926</v>
      </c>
      <c r="AE951" s="3">
        <v>3.1913</v>
      </c>
      <c r="AF951" s="3">
        <v>3.1894</v>
      </c>
      <c r="AG951" s="3">
        <v>3.1877</v>
      </c>
      <c r="AH951" s="3">
        <v>3.1857</v>
      </c>
      <c r="AI951" s="3">
        <v>3.1837</v>
      </c>
      <c r="AJ951" s="3">
        <v>3.1811</v>
      </c>
      <c r="AK951" s="3">
        <v>3.172</v>
      </c>
      <c r="AL951" s="3">
        <v>3.1654</v>
      </c>
      <c r="AM951" s="3">
        <v>3.1608</v>
      </c>
      <c r="AN951" s="3">
        <v>3.1674</v>
      </c>
      <c r="AO951" s="3">
        <v>3.1632</v>
      </c>
      <c r="AP951" s="3">
        <v>3.1581</v>
      </c>
      <c r="AQ951" s="3">
        <v>3.1536</v>
      </c>
      <c r="AR951" s="3">
        <v>3.1486</v>
      </c>
      <c r="AS951" s="3">
        <v>3.1434</v>
      </c>
      <c r="AT951" s="3">
        <v>3.1378</v>
      </c>
      <c r="AU951" s="3">
        <v>3.1319</v>
      </c>
      <c r="AV951" s="3">
        <v>3.1229</v>
      </c>
      <c r="AW951" s="3">
        <v>3.109</v>
      </c>
      <c r="AX951" s="3">
        <v>3.0908</v>
      </c>
      <c r="AY951" s="3">
        <v>3.0642</v>
      </c>
    </row>
    <row r="952" ht="15.75" customHeight="1">
      <c r="C952" s="1">
        <v>2080.0</v>
      </c>
      <c r="D952" s="1">
        <v>2.5</v>
      </c>
      <c r="E952" s="41">
        <f t="shared" si="6"/>
        <v>1.444444444</v>
      </c>
      <c r="F952" s="3">
        <v>3.205</v>
      </c>
      <c r="G952" s="3">
        <v>3.207</v>
      </c>
      <c r="H952" s="3">
        <v>3.2064</v>
      </c>
      <c r="I952" s="3">
        <v>3.2067</v>
      </c>
      <c r="J952" s="3">
        <v>3.2064</v>
      </c>
      <c r="K952" s="3">
        <v>3.206</v>
      </c>
      <c r="M952" s="3">
        <v>3.2047</v>
      </c>
      <c r="N952" s="3">
        <v>3.2053</v>
      </c>
      <c r="O952" s="3">
        <v>3.2043</v>
      </c>
      <c r="P952" s="3">
        <v>3.204</v>
      </c>
      <c r="Q952" s="3">
        <v>3.2031</v>
      </c>
      <c r="R952" s="3">
        <v>3.2025</v>
      </c>
      <c r="S952" s="3">
        <v>3.202</v>
      </c>
      <c r="T952" s="3">
        <v>3.2013</v>
      </c>
      <c r="U952" s="3">
        <v>3.205</v>
      </c>
      <c r="V952" s="3">
        <v>3.1998</v>
      </c>
      <c r="W952" s="3">
        <v>3.1986</v>
      </c>
      <c r="X952" s="3">
        <v>3.1979</v>
      </c>
      <c r="Y952" s="3">
        <v>3.1972</v>
      </c>
      <c r="Z952" s="3">
        <v>3.1962</v>
      </c>
      <c r="AA952" s="3">
        <v>3.1954</v>
      </c>
      <c r="AB952" s="3">
        <v>3.194</v>
      </c>
      <c r="AC952" s="3">
        <v>3.1932</v>
      </c>
      <c r="AD952" s="3">
        <v>3.192</v>
      </c>
      <c r="AE952" s="3">
        <v>3.1906</v>
      </c>
      <c r="AF952" s="3">
        <v>3.1888</v>
      </c>
      <c r="AG952" s="3">
        <v>3.1869</v>
      </c>
      <c r="AH952" s="3">
        <v>3.1849</v>
      </c>
      <c r="AI952" s="3">
        <v>3.1828</v>
      </c>
      <c r="AJ952" s="3">
        <v>3.1803</v>
      </c>
      <c r="AK952" s="3">
        <v>3.1712</v>
      </c>
      <c r="AL952" s="3">
        <v>3.1644</v>
      </c>
      <c r="AM952" s="3">
        <v>3.1596</v>
      </c>
      <c r="AN952" s="3">
        <v>3.1662</v>
      </c>
      <c r="AO952" s="3">
        <v>3.162</v>
      </c>
      <c r="AP952" s="3">
        <v>3.1569</v>
      </c>
      <c r="AQ952" s="3">
        <v>3.1524</v>
      </c>
      <c r="AR952" s="3">
        <v>3.1475</v>
      </c>
      <c r="AS952" s="3">
        <v>3.1424</v>
      </c>
      <c r="AT952" s="3">
        <v>3.1366</v>
      </c>
      <c r="AU952" s="3">
        <v>3.1305</v>
      </c>
      <c r="AV952" s="3">
        <v>3.1209</v>
      </c>
      <c r="AW952" s="3">
        <v>3.106</v>
      </c>
      <c r="AX952" s="3">
        <v>3.0864</v>
      </c>
      <c r="AY952" s="3">
        <v>3.0583</v>
      </c>
    </row>
    <row r="953" ht="15.75" customHeight="1">
      <c r="C953" s="1">
        <v>2090.0</v>
      </c>
      <c r="D953" s="1">
        <v>2.5</v>
      </c>
      <c r="E953" s="41">
        <f t="shared" si="6"/>
        <v>1.451388889</v>
      </c>
      <c r="F953" s="3">
        <v>3.2045</v>
      </c>
      <c r="G953" s="3">
        <v>3.2065</v>
      </c>
      <c r="H953" s="3">
        <v>3.2058</v>
      </c>
      <c r="I953" s="3">
        <v>3.2062</v>
      </c>
      <c r="J953" s="3">
        <v>3.2058</v>
      </c>
      <c r="K953" s="3">
        <v>3.2055</v>
      </c>
      <c r="M953" s="3">
        <v>3.2042</v>
      </c>
      <c r="N953" s="3">
        <v>3.2047</v>
      </c>
      <c r="O953" s="3">
        <v>3.2038</v>
      </c>
      <c r="P953" s="3">
        <v>3.2033</v>
      </c>
      <c r="Q953" s="3">
        <v>3.2026</v>
      </c>
      <c r="R953" s="3">
        <v>3.202</v>
      </c>
      <c r="S953" s="3">
        <v>3.2013</v>
      </c>
      <c r="T953" s="3">
        <v>3.2008</v>
      </c>
      <c r="U953" s="3">
        <v>3.2045</v>
      </c>
      <c r="V953" s="3">
        <v>3.1992</v>
      </c>
      <c r="W953" s="3">
        <v>3.1979</v>
      </c>
      <c r="X953" s="3">
        <v>3.1972</v>
      </c>
      <c r="Y953" s="3">
        <v>3.1965</v>
      </c>
      <c r="Z953" s="3">
        <v>3.1955</v>
      </c>
      <c r="AA953" s="3">
        <v>3.1947</v>
      </c>
      <c r="AB953" s="3">
        <v>3.1933</v>
      </c>
      <c r="AC953" s="3">
        <v>3.1925</v>
      </c>
      <c r="AD953" s="3">
        <v>3.1911</v>
      </c>
      <c r="AE953" s="3">
        <v>3.1899</v>
      </c>
      <c r="AF953" s="3">
        <v>3.1879</v>
      </c>
      <c r="AG953" s="3">
        <v>3.186</v>
      </c>
      <c r="AH953" s="3">
        <v>3.184</v>
      </c>
      <c r="AI953" s="3">
        <v>3.1818</v>
      </c>
      <c r="AJ953" s="3">
        <v>3.1793</v>
      </c>
      <c r="AK953" s="3">
        <v>3.1701</v>
      </c>
      <c r="AL953" s="3">
        <v>3.1634</v>
      </c>
      <c r="AM953" s="3">
        <v>3.1586</v>
      </c>
      <c r="AN953" s="3">
        <v>3.1652</v>
      </c>
      <c r="AO953" s="3">
        <v>3.161</v>
      </c>
      <c r="AP953" s="3">
        <v>3.1558</v>
      </c>
      <c r="AQ953" s="3">
        <v>3.1514</v>
      </c>
      <c r="AR953" s="3">
        <v>3.1464</v>
      </c>
      <c r="AS953" s="3">
        <v>3.1412</v>
      </c>
      <c r="AT953" s="3">
        <v>3.1354</v>
      </c>
      <c r="AU953" s="3">
        <v>3.129</v>
      </c>
      <c r="AV953" s="3">
        <v>3.1185</v>
      </c>
      <c r="AW953" s="3">
        <v>3.1026</v>
      </c>
      <c r="AX953" s="3">
        <v>3.0818</v>
      </c>
      <c r="AY953" s="3">
        <v>3.0524</v>
      </c>
    </row>
    <row r="954" ht="15.75" customHeight="1">
      <c r="C954" s="1">
        <v>2100.0</v>
      </c>
      <c r="D954" s="1">
        <v>2.5</v>
      </c>
      <c r="E954" s="41">
        <f t="shared" si="6"/>
        <v>1.458333333</v>
      </c>
      <c r="F954" s="3">
        <v>3.204</v>
      </c>
      <c r="G954" s="3">
        <v>3.2062</v>
      </c>
      <c r="H954" s="3">
        <v>3.2053</v>
      </c>
      <c r="I954" s="3">
        <v>3.2057</v>
      </c>
      <c r="J954" s="3">
        <v>3.2053</v>
      </c>
      <c r="K954" s="3">
        <v>3.205</v>
      </c>
      <c r="M954" s="3">
        <v>3.2036</v>
      </c>
      <c r="N954" s="3">
        <v>3.2042</v>
      </c>
      <c r="O954" s="3">
        <v>3.2033</v>
      </c>
      <c r="P954" s="3">
        <v>3.2028</v>
      </c>
      <c r="Q954" s="3">
        <v>3.2021</v>
      </c>
      <c r="R954" s="3">
        <v>3.2013</v>
      </c>
      <c r="S954" s="3">
        <v>3.2008</v>
      </c>
      <c r="T954" s="3">
        <v>3.2001</v>
      </c>
      <c r="U954" s="3">
        <v>3.2038</v>
      </c>
      <c r="V954" s="3">
        <v>3.1986</v>
      </c>
      <c r="W954" s="3">
        <v>3.1974</v>
      </c>
      <c r="X954" s="3">
        <v>3.1965</v>
      </c>
      <c r="Y954" s="3">
        <v>3.1959</v>
      </c>
      <c r="Z954" s="3">
        <v>3.1948</v>
      </c>
      <c r="AA954" s="3">
        <v>3.194</v>
      </c>
      <c r="AB954" s="3">
        <v>3.1926</v>
      </c>
      <c r="AC954" s="3">
        <v>3.1916</v>
      </c>
      <c r="AD954" s="3">
        <v>3.1904</v>
      </c>
      <c r="AE954" s="3">
        <v>3.1891</v>
      </c>
      <c r="AF954" s="3">
        <v>3.1872</v>
      </c>
      <c r="AG954" s="3">
        <v>3.1852</v>
      </c>
      <c r="AH954" s="3">
        <v>3.1832</v>
      </c>
      <c r="AI954" s="3">
        <v>3.181</v>
      </c>
      <c r="AJ954" s="3">
        <v>3.1784</v>
      </c>
      <c r="AK954" s="3">
        <v>3.1691</v>
      </c>
      <c r="AL954" s="3">
        <v>3.1622</v>
      </c>
      <c r="AM954" s="3">
        <v>3.1574</v>
      </c>
      <c r="AN954" s="3">
        <v>3.164</v>
      </c>
      <c r="AO954" s="3">
        <v>3.1598</v>
      </c>
      <c r="AP954" s="3">
        <v>3.1546</v>
      </c>
      <c r="AQ954" s="3">
        <v>3.1502</v>
      </c>
      <c r="AR954" s="3">
        <v>3.1453</v>
      </c>
      <c r="AS954" s="3">
        <v>3.1402</v>
      </c>
      <c r="AT954" s="3">
        <v>3.1343</v>
      </c>
      <c r="AU954" s="3">
        <v>3.1275</v>
      </c>
      <c r="AV954" s="3">
        <v>3.1162</v>
      </c>
      <c r="AW954" s="3">
        <v>3.0991</v>
      </c>
      <c r="AX954" s="3">
        <v>3.0771</v>
      </c>
      <c r="AY954" s="3">
        <v>3.0459</v>
      </c>
    </row>
    <row r="955" ht="15.75" customHeight="1">
      <c r="C955" s="1">
        <v>2110.0</v>
      </c>
      <c r="D955" s="1">
        <v>2.5</v>
      </c>
      <c r="E955" s="41">
        <f t="shared" si="6"/>
        <v>1.465277778</v>
      </c>
      <c r="F955" s="3">
        <v>3.2035</v>
      </c>
      <c r="G955" s="3">
        <v>3.2057</v>
      </c>
      <c r="H955" s="3">
        <v>3.2048</v>
      </c>
      <c r="I955" s="3">
        <v>3.2052</v>
      </c>
      <c r="J955" s="3">
        <v>3.2048</v>
      </c>
      <c r="K955" s="3">
        <v>3.2045</v>
      </c>
      <c r="M955" s="3">
        <v>3.2031</v>
      </c>
      <c r="N955" s="3">
        <v>3.2036</v>
      </c>
      <c r="O955" s="3">
        <v>3.2026</v>
      </c>
      <c r="P955" s="3">
        <v>3.2023</v>
      </c>
      <c r="Q955" s="3">
        <v>3.2014</v>
      </c>
      <c r="R955" s="3">
        <v>3.2008</v>
      </c>
      <c r="S955" s="3">
        <v>3.2001</v>
      </c>
      <c r="T955" s="3">
        <v>3.1996</v>
      </c>
      <c r="U955" s="3">
        <v>3.2031</v>
      </c>
      <c r="V955" s="3">
        <v>3.1979</v>
      </c>
      <c r="W955" s="3">
        <v>3.1967</v>
      </c>
      <c r="X955" s="3">
        <v>3.196</v>
      </c>
      <c r="Y955" s="3">
        <v>3.1952</v>
      </c>
      <c r="Z955" s="3">
        <v>3.1942</v>
      </c>
      <c r="AA955" s="3">
        <v>3.1935</v>
      </c>
      <c r="AB955" s="3">
        <v>3.192</v>
      </c>
      <c r="AC955" s="3">
        <v>3.191</v>
      </c>
      <c r="AD955" s="3">
        <v>3.1898</v>
      </c>
      <c r="AE955" s="3">
        <v>3.1882</v>
      </c>
      <c r="AF955" s="3">
        <v>3.1864</v>
      </c>
      <c r="AG955" s="3">
        <v>3.1844</v>
      </c>
      <c r="AH955" s="3">
        <v>3.1823</v>
      </c>
      <c r="AI955" s="3">
        <v>3.1801</v>
      </c>
      <c r="AJ955" s="3">
        <v>3.1774</v>
      </c>
      <c r="AK955" s="3">
        <v>3.1679</v>
      </c>
      <c r="AL955" s="3">
        <v>3.1612</v>
      </c>
      <c r="AM955" s="3">
        <v>3.1563</v>
      </c>
      <c r="AN955" s="3">
        <v>3.1629</v>
      </c>
      <c r="AO955" s="3">
        <v>3.1585</v>
      </c>
      <c r="AP955" s="3">
        <v>3.1534</v>
      </c>
      <c r="AQ955" s="3">
        <v>3.1492</v>
      </c>
      <c r="AR955" s="3">
        <v>3.1442</v>
      </c>
      <c r="AS955" s="3">
        <v>3.139</v>
      </c>
      <c r="AT955" s="3">
        <v>3.1329</v>
      </c>
      <c r="AU955" s="3">
        <v>3.1256</v>
      </c>
      <c r="AV955" s="3">
        <v>3.1136</v>
      </c>
      <c r="AW955" s="3">
        <v>3.0953</v>
      </c>
      <c r="AX955" s="3">
        <v>3.0718</v>
      </c>
      <c r="AY955" s="3">
        <v>3.0392</v>
      </c>
    </row>
    <row r="956" ht="15.75" customHeight="1">
      <c r="C956" s="1">
        <v>2120.0</v>
      </c>
      <c r="D956" s="1">
        <v>2.5</v>
      </c>
      <c r="E956" s="41">
        <f t="shared" si="6"/>
        <v>1.472222222</v>
      </c>
      <c r="F956" s="3">
        <v>3.203</v>
      </c>
      <c r="G956" s="3">
        <v>3.2052</v>
      </c>
      <c r="H956" s="3">
        <v>3.2043</v>
      </c>
      <c r="I956" s="3">
        <v>3.2047</v>
      </c>
      <c r="J956" s="3">
        <v>3.2043</v>
      </c>
      <c r="K956" s="3">
        <v>3.2038</v>
      </c>
      <c r="M956" s="3">
        <v>3.2026</v>
      </c>
      <c r="N956" s="3">
        <v>3.2031</v>
      </c>
      <c r="O956" s="3">
        <v>3.2021</v>
      </c>
      <c r="P956" s="3">
        <v>3.2016</v>
      </c>
      <c r="Q956" s="3">
        <v>3.2009</v>
      </c>
      <c r="R956" s="3">
        <v>3.2001</v>
      </c>
      <c r="S956" s="3">
        <v>3.1996</v>
      </c>
      <c r="T956" s="3">
        <v>3.1989</v>
      </c>
      <c r="U956" s="3">
        <v>3.2026</v>
      </c>
      <c r="V956" s="3">
        <v>3.1974</v>
      </c>
      <c r="W956" s="3">
        <v>3.196</v>
      </c>
      <c r="X956" s="3">
        <v>3.1954</v>
      </c>
      <c r="Y956" s="3">
        <v>3.1945</v>
      </c>
      <c r="Z956" s="3">
        <v>3.1935</v>
      </c>
      <c r="AA956" s="3">
        <v>3.1926</v>
      </c>
      <c r="AB956" s="3">
        <v>3.1913</v>
      </c>
      <c r="AC956" s="3">
        <v>3.1903</v>
      </c>
      <c r="AD956" s="3">
        <v>3.1889</v>
      </c>
      <c r="AE956" s="3">
        <v>3.1876</v>
      </c>
      <c r="AF956" s="3">
        <v>3.1855</v>
      </c>
      <c r="AG956" s="3">
        <v>3.1835</v>
      </c>
      <c r="AH956" s="3">
        <v>3.1815</v>
      </c>
      <c r="AI956" s="3">
        <v>3.1793</v>
      </c>
      <c r="AJ956" s="3">
        <v>3.1766</v>
      </c>
      <c r="AK956" s="3">
        <v>3.1669</v>
      </c>
      <c r="AL956" s="3">
        <v>3.16</v>
      </c>
      <c r="AM956" s="3">
        <v>3.1551</v>
      </c>
      <c r="AN956" s="3">
        <v>3.1617</v>
      </c>
      <c r="AO956" s="3">
        <v>3.1573</v>
      </c>
      <c r="AP956" s="3">
        <v>3.1524</v>
      </c>
      <c r="AQ956" s="3">
        <v>3.148</v>
      </c>
      <c r="AR956" s="3">
        <v>3.1431</v>
      </c>
      <c r="AS956" s="3">
        <v>3.1378</v>
      </c>
      <c r="AT956" s="3">
        <v>3.1316</v>
      </c>
      <c r="AU956" s="3">
        <v>3.1238</v>
      </c>
      <c r="AV956" s="3">
        <v>3.1107</v>
      </c>
      <c r="AW956" s="3">
        <v>3.0913</v>
      </c>
      <c r="AX956" s="3">
        <v>3.0664</v>
      </c>
      <c r="AY956" s="3">
        <v>3.032</v>
      </c>
    </row>
    <row r="957" ht="15.75" customHeight="1">
      <c r="C957" s="1">
        <v>2130.0</v>
      </c>
      <c r="D957" s="1">
        <v>2.5</v>
      </c>
      <c r="E957" s="41">
        <f t="shared" si="6"/>
        <v>1.479166667</v>
      </c>
      <c r="F957" s="3">
        <v>3.2025</v>
      </c>
      <c r="G957" s="3">
        <v>3.2047</v>
      </c>
      <c r="H957" s="3">
        <v>3.2038</v>
      </c>
      <c r="I957" s="3">
        <v>3.2042</v>
      </c>
      <c r="J957" s="3">
        <v>3.2038</v>
      </c>
      <c r="K957" s="3">
        <v>3.2033</v>
      </c>
      <c r="M957" s="3">
        <v>3.202</v>
      </c>
      <c r="N957" s="3">
        <v>3.2025</v>
      </c>
      <c r="O957" s="3">
        <v>3.2016</v>
      </c>
      <c r="P957" s="3">
        <v>3.2011</v>
      </c>
      <c r="Q957" s="3">
        <v>3.2003</v>
      </c>
      <c r="R957" s="3">
        <v>3.1996</v>
      </c>
      <c r="S957" s="3">
        <v>3.1989</v>
      </c>
      <c r="T957" s="3">
        <v>3.1982</v>
      </c>
      <c r="U957" s="3">
        <v>3.202</v>
      </c>
      <c r="V957" s="3">
        <v>3.1967</v>
      </c>
      <c r="W957" s="3">
        <v>3.1954</v>
      </c>
      <c r="X957" s="3">
        <v>3.1947</v>
      </c>
      <c r="Y957" s="3">
        <v>3.1938</v>
      </c>
      <c r="Z957" s="3">
        <v>3.1928</v>
      </c>
      <c r="AA957" s="3">
        <v>3.192</v>
      </c>
      <c r="AB957" s="3">
        <v>3.1904</v>
      </c>
      <c r="AC957" s="3">
        <v>3.1894</v>
      </c>
      <c r="AD957" s="3">
        <v>3.1882</v>
      </c>
      <c r="AE957" s="3">
        <v>3.1867</v>
      </c>
      <c r="AF957" s="3">
        <v>3.1847</v>
      </c>
      <c r="AG957" s="3">
        <v>3.1827</v>
      </c>
      <c r="AH957" s="3">
        <v>3.1806</v>
      </c>
      <c r="AI957" s="3">
        <v>3.1783</v>
      </c>
      <c r="AJ957" s="3">
        <v>3.1756</v>
      </c>
      <c r="AK957" s="3">
        <v>3.1659</v>
      </c>
      <c r="AL957" s="3">
        <v>3.1588</v>
      </c>
      <c r="AM957" s="3">
        <v>3.1539</v>
      </c>
      <c r="AN957" s="3">
        <v>3.1605</v>
      </c>
      <c r="AO957" s="3">
        <v>3.1561</v>
      </c>
      <c r="AP957" s="3">
        <v>3.1512</v>
      </c>
      <c r="AQ957" s="3">
        <v>3.1468</v>
      </c>
      <c r="AR957" s="3">
        <v>3.142</v>
      </c>
      <c r="AS957" s="3">
        <v>3.1366</v>
      </c>
      <c r="AT957" s="3">
        <v>3.1302</v>
      </c>
      <c r="AU957" s="3">
        <v>3.1217</v>
      </c>
      <c r="AV957" s="3">
        <v>3.1077</v>
      </c>
      <c r="AW957" s="3">
        <v>3.087</v>
      </c>
      <c r="AX957" s="3">
        <v>3.0605</v>
      </c>
      <c r="AY957" s="3">
        <v>3.0246</v>
      </c>
    </row>
    <row r="958" ht="15.75" customHeight="1">
      <c r="C958" s="1">
        <v>2140.0</v>
      </c>
      <c r="D958" s="1">
        <v>2.5</v>
      </c>
      <c r="E958" s="41">
        <f t="shared" si="6"/>
        <v>1.486111111</v>
      </c>
      <c r="F958" s="3">
        <v>3.2018</v>
      </c>
      <c r="G958" s="3">
        <v>3.2042</v>
      </c>
      <c r="H958" s="3">
        <v>3.2031</v>
      </c>
      <c r="I958" s="3">
        <v>3.2035</v>
      </c>
      <c r="J958" s="3">
        <v>3.2031</v>
      </c>
      <c r="K958" s="3">
        <v>3.2028</v>
      </c>
      <c r="M958" s="3">
        <v>3.2014</v>
      </c>
      <c r="N958" s="3">
        <v>3.202</v>
      </c>
      <c r="O958" s="3">
        <v>3.2009</v>
      </c>
      <c r="P958" s="3">
        <v>3.2004</v>
      </c>
      <c r="Q958" s="3">
        <v>3.1998</v>
      </c>
      <c r="R958" s="3">
        <v>3.1989</v>
      </c>
      <c r="S958" s="3">
        <v>3.1984</v>
      </c>
      <c r="T958" s="3">
        <v>3.1977</v>
      </c>
      <c r="U958" s="3">
        <v>3.2014</v>
      </c>
      <c r="V958" s="3">
        <v>3.196</v>
      </c>
      <c r="W958" s="3">
        <v>3.1947</v>
      </c>
      <c r="X958" s="3">
        <v>3.194</v>
      </c>
      <c r="Y958" s="3">
        <v>3.1932</v>
      </c>
      <c r="Z958" s="3">
        <v>3.1921</v>
      </c>
      <c r="AA958" s="3">
        <v>3.1913</v>
      </c>
      <c r="AB958" s="3">
        <v>3.1898</v>
      </c>
      <c r="AC958" s="3">
        <v>3.1888</v>
      </c>
      <c r="AD958" s="3">
        <v>3.1874</v>
      </c>
      <c r="AE958" s="3">
        <v>3.1859</v>
      </c>
      <c r="AF958" s="3">
        <v>3.1838</v>
      </c>
      <c r="AG958" s="3">
        <v>3.1818</v>
      </c>
      <c r="AH958" s="3">
        <v>3.1796</v>
      </c>
      <c r="AI958" s="3">
        <v>3.1772</v>
      </c>
      <c r="AJ958" s="3">
        <v>3.1745</v>
      </c>
      <c r="AK958" s="3">
        <v>3.1647</v>
      </c>
      <c r="AL958" s="3">
        <v>3.1576</v>
      </c>
      <c r="AM958" s="3">
        <v>3.1527</v>
      </c>
      <c r="AN958" s="3">
        <v>3.1593</v>
      </c>
      <c r="AO958" s="3">
        <v>3.1549</v>
      </c>
      <c r="AP958" s="3">
        <v>3.15</v>
      </c>
      <c r="AQ958" s="3">
        <v>3.1458</v>
      </c>
      <c r="AR958" s="3">
        <v>3.1409</v>
      </c>
      <c r="AS958" s="3">
        <v>3.1354</v>
      </c>
      <c r="AT958" s="3">
        <v>3.1287</v>
      </c>
      <c r="AU958" s="3">
        <v>3.1195</v>
      </c>
      <c r="AV958" s="3">
        <v>3.1045</v>
      </c>
      <c r="AW958" s="3">
        <v>3.0825</v>
      </c>
      <c r="AX958" s="3">
        <v>3.0544</v>
      </c>
      <c r="AY958" s="3">
        <v>3.0168</v>
      </c>
    </row>
    <row r="959" ht="15.75" customHeight="1">
      <c r="C959" s="1">
        <v>2150.0</v>
      </c>
      <c r="D959" s="1">
        <v>2.5</v>
      </c>
      <c r="E959" s="41">
        <f t="shared" si="6"/>
        <v>1.493055556</v>
      </c>
      <c r="F959" s="3">
        <v>3.2013</v>
      </c>
      <c r="G959" s="3">
        <v>3.2035</v>
      </c>
      <c r="H959" s="3">
        <v>3.2026</v>
      </c>
      <c r="I959" s="3">
        <v>3.203</v>
      </c>
      <c r="J959" s="3">
        <v>3.2026</v>
      </c>
      <c r="K959" s="3">
        <v>3.2023</v>
      </c>
      <c r="M959" s="3">
        <v>3.2009</v>
      </c>
      <c r="N959" s="3">
        <v>3.2014</v>
      </c>
      <c r="O959" s="3">
        <v>3.2004</v>
      </c>
      <c r="P959" s="3">
        <v>3.1999</v>
      </c>
      <c r="Q959" s="3">
        <v>3.1991</v>
      </c>
      <c r="R959" s="3">
        <v>3.1982</v>
      </c>
      <c r="S959" s="3">
        <v>3.1977</v>
      </c>
      <c r="T959" s="3">
        <v>3.197</v>
      </c>
      <c r="U959" s="3">
        <v>3.2008</v>
      </c>
      <c r="V959" s="3">
        <v>3.1954</v>
      </c>
      <c r="W959" s="3">
        <v>3.194</v>
      </c>
      <c r="X959" s="3">
        <v>3.1933</v>
      </c>
      <c r="Y959" s="3">
        <v>3.1925</v>
      </c>
      <c r="Z959" s="3">
        <v>3.1913</v>
      </c>
      <c r="AA959" s="3">
        <v>3.1906</v>
      </c>
      <c r="AB959" s="3">
        <v>3.1889</v>
      </c>
      <c r="AC959" s="3">
        <v>3.1879</v>
      </c>
      <c r="AD959" s="3">
        <v>3.1866</v>
      </c>
      <c r="AE959" s="3">
        <v>3.185</v>
      </c>
      <c r="AF959" s="3">
        <v>3.183</v>
      </c>
      <c r="AG959" s="3">
        <v>3.181</v>
      </c>
      <c r="AH959" s="3">
        <v>3.1788</v>
      </c>
      <c r="AI959" s="3">
        <v>3.1762</v>
      </c>
      <c r="AJ959" s="3">
        <v>3.1735</v>
      </c>
      <c r="AK959" s="3">
        <v>3.1637</v>
      </c>
      <c r="AL959" s="3">
        <v>3.1564</v>
      </c>
      <c r="AM959" s="3">
        <v>3.1515</v>
      </c>
      <c r="AN959" s="3">
        <v>3.158</v>
      </c>
      <c r="AO959" s="3">
        <v>3.1537</v>
      </c>
      <c r="AP959" s="3">
        <v>3.149</v>
      </c>
      <c r="AQ959" s="3">
        <v>3.1446</v>
      </c>
      <c r="AR959" s="3">
        <v>3.1398</v>
      </c>
      <c r="AS959" s="3">
        <v>3.1341</v>
      </c>
      <c r="AT959" s="3">
        <v>3.127</v>
      </c>
      <c r="AU959" s="3">
        <v>3.1173</v>
      </c>
      <c r="AV959" s="3">
        <v>3.1009</v>
      </c>
      <c r="AW959" s="3">
        <v>3.0776</v>
      </c>
      <c r="AX959" s="3">
        <v>3.048</v>
      </c>
      <c r="AY959" s="3">
        <v>3.0089</v>
      </c>
    </row>
    <row r="960" ht="15.75" customHeight="1">
      <c r="C960" s="1">
        <v>2160.0</v>
      </c>
      <c r="D960" s="1">
        <v>2.5</v>
      </c>
      <c r="E960" s="41">
        <f t="shared" si="6"/>
        <v>1.5</v>
      </c>
      <c r="F960" s="3">
        <v>3.2008</v>
      </c>
      <c r="G960" s="3">
        <v>3.203</v>
      </c>
      <c r="H960" s="3">
        <v>3.2021</v>
      </c>
      <c r="I960" s="3">
        <v>3.2025</v>
      </c>
      <c r="J960" s="3">
        <v>3.2021</v>
      </c>
      <c r="K960" s="3">
        <v>3.2016</v>
      </c>
      <c r="M960" s="3">
        <v>3.2003</v>
      </c>
      <c r="N960" s="3">
        <v>3.2008</v>
      </c>
      <c r="O960" s="3">
        <v>3.1998</v>
      </c>
      <c r="P960" s="3">
        <v>3.1992</v>
      </c>
      <c r="Q960" s="3">
        <v>3.1984</v>
      </c>
      <c r="R960" s="3">
        <v>3.1977</v>
      </c>
      <c r="S960" s="3">
        <v>3.197</v>
      </c>
      <c r="T960" s="3">
        <v>3.1964</v>
      </c>
      <c r="U960" s="3">
        <v>3.2001</v>
      </c>
      <c r="V960" s="3">
        <v>3.1947</v>
      </c>
      <c r="W960" s="3">
        <v>3.1933</v>
      </c>
      <c r="X960" s="3">
        <v>3.1926</v>
      </c>
      <c r="Y960" s="3">
        <v>3.1918</v>
      </c>
      <c r="Z960" s="3">
        <v>3.1906</v>
      </c>
      <c r="AA960" s="3">
        <v>3.1898</v>
      </c>
      <c r="AB960" s="3">
        <v>3.1881</v>
      </c>
      <c r="AC960" s="3">
        <v>3.1872</v>
      </c>
      <c r="AD960" s="3">
        <v>3.1857</v>
      </c>
      <c r="AE960" s="3">
        <v>3.1842</v>
      </c>
      <c r="AF960" s="3">
        <v>3.1822</v>
      </c>
      <c r="AG960" s="3">
        <v>3.18</v>
      </c>
      <c r="AH960" s="3">
        <v>3.1778</v>
      </c>
      <c r="AI960" s="3">
        <v>3.1754</v>
      </c>
      <c r="AJ960" s="3">
        <v>3.1725</v>
      </c>
      <c r="AK960" s="3">
        <v>3.1625</v>
      </c>
      <c r="AL960" s="3">
        <v>3.1552</v>
      </c>
      <c r="AM960" s="3">
        <v>3.1503</v>
      </c>
      <c r="AN960" s="3">
        <v>3.1568</v>
      </c>
      <c r="AO960" s="3">
        <v>3.1525</v>
      </c>
      <c r="AP960" s="3">
        <v>3.1478</v>
      </c>
      <c r="AQ960" s="3">
        <v>3.1436</v>
      </c>
      <c r="AR960" s="3">
        <v>3.1387</v>
      </c>
      <c r="AS960" s="3">
        <v>3.1329</v>
      </c>
      <c r="AT960" s="3">
        <v>3.1253</v>
      </c>
      <c r="AU960" s="3">
        <v>3.1146</v>
      </c>
      <c r="AV960" s="3">
        <v>3.0972</v>
      </c>
      <c r="AW960" s="3">
        <v>3.0723</v>
      </c>
      <c r="AX960" s="3">
        <v>3.0412</v>
      </c>
      <c r="AY960" s="3">
        <v>3.0002</v>
      </c>
    </row>
    <row r="961" ht="15.75" customHeight="1">
      <c r="C961" s="1">
        <v>2170.0</v>
      </c>
      <c r="D961" s="1">
        <v>2.5</v>
      </c>
      <c r="E961" s="41">
        <f t="shared" si="6"/>
        <v>1.506944444</v>
      </c>
      <c r="F961" s="3">
        <v>3.2003</v>
      </c>
      <c r="G961" s="3">
        <v>3.2025</v>
      </c>
      <c r="H961" s="3">
        <v>3.2016</v>
      </c>
      <c r="I961" s="3">
        <v>3.2018</v>
      </c>
      <c r="J961" s="3">
        <v>3.2016</v>
      </c>
      <c r="K961" s="3">
        <v>3.2011</v>
      </c>
      <c r="M961" s="3">
        <v>3.1998</v>
      </c>
      <c r="N961" s="3">
        <v>3.2003</v>
      </c>
      <c r="O961" s="3">
        <v>3.1992</v>
      </c>
      <c r="P961" s="3">
        <v>3.1987</v>
      </c>
      <c r="Q961" s="3">
        <v>3.1979</v>
      </c>
      <c r="R961" s="3">
        <v>3.197</v>
      </c>
      <c r="S961" s="3">
        <v>3.1964</v>
      </c>
      <c r="T961" s="3">
        <v>3.1957</v>
      </c>
      <c r="U961" s="3">
        <v>3.1994</v>
      </c>
      <c r="V961" s="3">
        <v>3.194</v>
      </c>
      <c r="W961" s="3">
        <v>3.1926</v>
      </c>
      <c r="X961" s="3">
        <v>3.192</v>
      </c>
      <c r="Y961" s="3">
        <v>3.1911</v>
      </c>
      <c r="Z961" s="3">
        <v>3.1899</v>
      </c>
      <c r="AA961" s="3">
        <v>3.1891</v>
      </c>
      <c r="AB961" s="3">
        <v>3.1874</v>
      </c>
      <c r="AC961" s="3">
        <v>3.1864</v>
      </c>
      <c r="AD961" s="3">
        <v>3.1849</v>
      </c>
      <c r="AE961" s="3">
        <v>3.1833</v>
      </c>
      <c r="AF961" s="3">
        <v>3.1811</v>
      </c>
      <c r="AG961" s="3">
        <v>3.1791</v>
      </c>
      <c r="AH961" s="3">
        <v>3.1767</v>
      </c>
      <c r="AI961" s="3">
        <v>3.1744</v>
      </c>
      <c r="AJ961" s="3">
        <v>3.1715</v>
      </c>
      <c r="AK961" s="3">
        <v>3.1613</v>
      </c>
      <c r="AL961" s="3">
        <v>3.1541</v>
      </c>
      <c r="AM961" s="3">
        <v>3.1492</v>
      </c>
      <c r="AN961" s="3">
        <v>3.1556</v>
      </c>
      <c r="AO961" s="3">
        <v>3.1514</v>
      </c>
      <c r="AP961" s="3">
        <v>3.1466</v>
      </c>
      <c r="AQ961" s="3">
        <v>3.1424</v>
      </c>
      <c r="AR961" s="3">
        <v>3.1375</v>
      </c>
      <c r="AS961" s="3">
        <v>3.1316</v>
      </c>
      <c r="AT961" s="3">
        <v>3.1234</v>
      </c>
      <c r="AU961" s="3">
        <v>3.1119</v>
      </c>
      <c r="AV961" s="3">
        <v>3.0933</v>
      </c>
      <c r="AW961" s="3">
        <v>3.0669</v>
      </c>
      <c r="AX961" s="3">
        <v>3.0339</v>
      </c>
      <c r="AY961" s="3">
        <v>2.9914</v>
      </c>
    </row>
    <row r="962" ht="15.75" customHeight="1">
      <c r="C962" s="1">
        <v>2180.0</v>
      </c>
      <c r="D962" s="1">
        <v>2.5</v>
      </c>
      <c r="E962" s="41">
        <f t="shared" si="6"/>
        <v>1.513888889</v>
      </c>
      <c r="F962" s="3">
        <v>3.1998</v>
      </c>
      <c r="G962" s="3">
        <v>3.202</v>
      </c>
      <c r="H962" s="3">
        <v>3.2009</v>
      </c>
      <c r="I962" s="3">
        <v>3.2013</v>
      </c>
      <c r="J962" s="3">
        <v>3.2009</v>
      </c>
      <c r="K962" s="3">
        <v>3.2004</v>
      </c>
      <c r="M962" s="3">
        <v>3.1991</v>
      </c>
      <c r="N962" s="3">
        <v>3.1996</v>
      </c>
      <c r="O962" s="3">
        <v>3.1986</v>
      </c>
      <c r="P962" s="3">
        <v>3.1981</v>
      </c>
      <c r="Q962" s="3">
        <v>3.1972</v>
      </c>
      <c r="R962" s="3">
        <v>3.1964</v>
      </c>
      <c r="S962" s="3">
        <v>3.1959</v>
      </c>
      <c r="T962" s="3">
        <v>3.195</v>
      </c>
      <c r="U962" s="3">
        <v>3.1989</v>
      </c>
      <c r="V962" s="3">
        <v>3.1933</v>
      </c>
      <c r="W962" s="3">
        <v>3.192</v>
      </c>
      <c r="X962" s="3">
        <v>3.1911</v>
      </c>
      <c r="Y962" s="3">
        <v>3.1904</v>
      </c>
      <c r="Z962" s="3">
        <v>3.1891</v>
      </c>
      <c r="AA962" s="3">
        <v>3.1882</v>
      </c>
      <c r="AB962" s="3">
        <v>3.1866</v>
      </c>
      <c r="AC962" s="3">
        <v>3.1855</v>
      </c>
      <c r="AD962" s="3">
        <v>3.184</v>
      </c>
      <c r="AE962" s="3">
        <v>3.1825</v>
      </c>
      <c r="AF962" s="3">
        <v>3.1803</v>
      </c>
      <c r="AG962" s="3">
        <v>3.1781</v>
      </c>
      <c r="AH962" s="3">
        <v>3.1759</v>
      </c>
      <c r="AI962" s="3">
        <v>3.1732</v>
      </c>
      <c r="AJ962" s="3">
        <v>3.1703</v>
      </c>
      <c r="AK962" s="3">
        <v>3.1602</v>
      </c>
      <c r="AL962" s="3">
        <v>3.1529</v>
      </c>
      <c r="AM962" s="3">
        <v>3.148</v>
      </c>
      <c r="AN962" s="3">
        <v>3.1544</v>
      </c>
      <c r="AO962" s="3">
        <v>3.1503</v>
      </c>
      <c r="AP962" s="3">
        <v>3.1454</v>
      </c>
      <c r="AQ962" s="3">
        <v>3.1412</v>
      </c>
      <c r="AR962" s="3">
        <v>3.1363</v>
      </c>
      <c r="AS962" s="3">
        <v>3.13</v>
      </c>
      <c r="AT962" s="3">
        <v>3.1214</v>
      </c>
      <c r="AU962" s="3">
        <v>3.1089</v>
      </c>
      <c r="AV962" s="3">
        <v>3.0889</v>
      </c>
      <c r="AW962" s="3">
        <v>3.061</v>
      </c>
      <c r="AX962" s="3">
        <v>3.0265</v>
      </c>
      <c r="AY962" s="3">
        <v>2.9821</v>
      </c>
    </row>
    <row r="963" ht="15.75" customHeight="1">
      <c r="C963" s="1">
        <v>2190.0</v>
      </c>
      <c r="D963" s="1">
        <v>2.5</v>
      </c>
      <c r="E963" s="41">
        <f t="shared" si="6"/>
        <v>1.520833333</v>
      </c>
      <c r="F963" s="3">
        <v>3.1991</v>
      </c>
      <c r="G963" s="3">
        <v>3.2013</v>
      </c>
      <c r="H963" s="3">
        <v>3.2004</v>
      </c>
      <c r="I963" s="3">
        <v>3.2008</v>
      </c>
      <c r="J963" s="3">
        <v>3.2004</v>
      </c>
      <c r="K963" s="3">
        <v>3.1999</v>
      </c>
      <c r="M963" s="3">
        <v>3.1984</v>
      </c>
      <c r="N963" s="3">
        <v>3.1991</v>
      </c>
      <c r="O963" s="3">
        <v>3.1979</v>
      </c>
      <c r="P963" s="3">
        <v>3.1974</v>
      </c>
      <c r="Q963" s="3">
        <v>3.1965</v>
      </c>
      <c r="R963" s="3">
        <v>3.1957</v>
      </c>
      <c r="S963" s="3">
        <v>3.1952</v>
      </c>
      <c r="T963" s="3">
        <v>3.1943</v>
      </c>
      <c r="U963" s="3">
        <v>3.1982</v>
      </c>
      <c r="V963" s="3">
        <v>3.1926</v>
      </c>
      <c r="W963" s="3">
        <v>3.1913</v>
      </c>
      <c r="X963" s="3">
        <v>3.1904</v>
      </c>
      <c r="Y963" s="3">
        <v>3.1896</v>
      </c>
      <c r="Z963" s="3">
        <v>3.1882</v>
      </c>
      <c r="AA963" s="3">
        <v>3.1874</v>
      </c>
      <c r="AB963" s="3">
        <v>3.1857</v>
      </c>
      <c r="AC963" s="3">
        <v>3.1847</v>
      </c>
      <c r="AD963" s="3">
        <v>3.1832</v>
      </c>
      <c r="AE963" s="3">
        <v>3.1816</v>
      </c>
      <c r="AF963" s="3">
        <v>3.1794</v>
      </c>
      <c r="AG963" s="3">
        <v>3.1771</v>
      </c>
      <c r="AH963" s="3">
        <v>3.1749</v>
      </c>
      <c r="AI963" s="3">
        <v>3.1722</v>
      </c>
      <c r="AJ963" s="3">
        <v>3.1693</v>
      </c>
      <c r="AK963" s="3">
        <v>3.159</v>
      </c>
      <c r="AL963" s="3">
        <v>3.1517</v>
      </c>
      <c r="AM963" s="3">
        <v>3.1468</v>
      </c>
      <c r="AN963" s="3">
        <v>3.1532</v>
      </c>
      <c r="AO963" s="3">
        <v>3.1492</v>
      </c>
      <c r="AP963" s="3">
        <v>3.1444</v>
      </c>
      <c r="AQ963" s="3">
        <v>3.1402</v>
      </c>
      <c r="AR963" s="3">
        <v>3.1351</v>
      </c>
      <c r="AS963" s="3">
        <v>3.1287</v>
      </c>
      <c r="AT963" s="3">
        <v>3.1192</v>
      </c>
      <c r="AU963" s="3">
        <v>3.1057</v>
      </c>
      <c r="AV963" s="3">
        <v>3.0845</v>
      </c>
      <c r="AW963" s="3">
        <v>3.0547</v>
      </c>
      <c r="AX963" s="3">
        <v>3.0187</v>
      </c>
      <c r="AY963" s="3">
        <v>2.9725</v>
      </c>
    </row>
    <row r="964" ht="15.75" customHeight="1">
      <c r="C964" s="1">
        <v>2200.0</v>
      </c>
      <c r="D964" s="1">
        <v>2.5</v>
      </c>
      <c r="E964" s="41">
        <f t="shared" si="6"/>
        <v>1.527777778</v>
      </c>
      <c r="F964" s="3">
        <v>3.1986</v>
      </c>
      <c r="G964" s="3">
        <v>3.2008</v>
      </c>
      <c r="H964" s="3">
        <v>3.1999</v>
      </c>
      <c r="I964" s="3">
        <v>3.2001</v>
      </c>
      <c r="J964" s="3">
        <v>3.1999</v>
      </c>
      <c r="K964" s="3">
        <v>3.1992</v>
      </c>
      <c r="M964" s="3">
        <v>3.1979</v>
      </c>
      <c r="N964" s="3">
        <v>3.1984</v>
      </c>
      <c r="O964" s="3">
        <v>3.1974</v>
      </c>
      <c r="P964" s="3">
        <v>3.1969</v>
      </c>
      <c r="Q964" s="3">
        <v>3.1959</v>
      </c>
      <c r="R964" s="3">
        <v>3.195</v>
      </c>
      <c r="S964" s="3">
        <v>3.1945</v>
      </c>
      <c r="T964" s="3">
        <v>3.1938</v>
      </c>
      <c r="U964" s="3">
        <v>3.1976</v>
      </c>
      <c r="V964" s="3">
        <v>3.192</v>
      </c>
      <c r="W964" s="3">
        <v>3.1904</v>
      </c>
      <c r="X964" s="3">
        <v>3.1898</v>
      </c>
      <c r="Y964" s="3">
        <v>3.1888</v>
      </c>
      <c r="Z964" s="3">
        <v>3.1876</v>
      </c>
      <c r="AA964" s="3">
        <v>3.1866</v>
      </c>
      <c r="AB964" s="3">
        <v>3.1849</v>
      </c>
      <c r="AC964" s="3">
        <v>3.1838</v>
      </c>
      <c r="AD964" s="3">
        <v>3.1823</v>
      </c>
      <c r="AE964" s="3">
        <v>3.1806</v>
      </c>
      <c r="AF964" s="3">
        <v>3.1784</v>
      </c>
      <c r="AG964" s="3">
        <v>3.1761</v>
      </c>
      <c r="AH964" s="3">
        <v>3.1739</v>
      </c>
      <c r="AI964" s="3">
        <v>3.1712</v>
      </c>
      <c r="AJ964" s="3">
        <v>3.1681</v>
      </c>
      <c r="AK964" s="3">
        <v>3.1578</v>
      </c>
      <c r="AL964" s="3">
        <v>3.1505</v>
      </c>
      <c r="AM964" s="3">
        <v>3.1456</v>
      </c>
      <c r="AN964" s="3">
        <v>3.152</v>
      </c>
      <c r="AO964" s="3">
        <v>3.148</v>
      </c>
      <c r="AP964" s="3">
        <v>3.1432</v>
      </c>
      <c r="AQ964" s="3">
        <v>3.139</v>
      </c>
      <c r="AR964" s="3">
        <v>3.1339</v>
      </c>
      <c r="AS964" s="3">
        <v>3.127</v>
      </c>
      <c r="AT964" s="3">
        <v>3.1168</v>
      </c>
      <c r="AU964" s="3">
        <v>3.1021</v>
      </c>
      <c r="AV964" s="3">
        <v>3.0796</v>
      </c>
      <c r="AW964" s="3">
        <v>3.0483</v>
      </c>
      <c r="AX964" s="3">
        <v>3.0104</v>
      </c>
      <c r="AY964" s="3">
        <v>2.9625</v>
      </c>
    </row>
    <row r="965" ht="15.75" customHeight="1">
      <c r="C965" s="1">
        <v>2210.0</v>
      </c>
      <c r="D965" s="1">
        <v>2.5</v>
      </c>
      <c r="E965" s="41">
        <f t="shared" si="6"/>
        <v>1.534722222</v>
      </c>
      <c r="F965" s="3">
        <v>3.1979</v>
      </c>
      <c r="G965" s="3">
        <v>3.2001</v>
      </c>
      <c r="H965" s="3">
        <v>3.1992</v>
      </c>
      <c r="I965" s="3">
        <v>3.1996</v>
      </c>
      <c r="J965" s="3">
        <v>3.1992</v>
      </c>
      <c r="K965" s="3">
        <v>3.1987</v>
      </c>
      <c r="M965" s="3">
        <v>3.1972</v>
      </c>
      <c r="N965" s="3">
        <v>3.1977</v>
      </c>
      <c r="O965" s="3">
        <v>3.1967</v>
      </c>
      <c r="P965" s="3">
        <v>3.1962</v>
      </c>
      <c r="Q965" s="3">
        <v>3.1954</v>
      </c>
      <c r="R965" s="3">
        <v>3.1943</v>
      </c>
      <c r="S965" s="3">
        <v>3.1938</v>
      </c>
      <c r="T965" s="3">
        <v>3.1932</v>
      </c>
      <c r="U965" s="3">
        <v>3.1969</v>
      </c>
      <c r="V965" s="3">
        <v>3.1913</v>
      </c>
      <c r="W965" s="3">
        <v>3.1898</v>
      </c>
      <c r="X965" s="3">
        <v>3.1889</v>
      </c>
      <c r="Y965" s="3">
        <v>3.1881</v>
      </c>
      <c r="Z965" s="3">
        <v>3.1867</v>
      </c>
      <c r="AA965" s="3">
        <v>3.1857</v>
      </c>
      <c r="AB965" s="3">
        <v>3.184</v>
      </c>
      <c r="AC965" s="3">
        <v>3.183</v>
      </c>
      <c r="AD965" s="3">
        <v>3.1815</v>
      </c>
      <c r="AE965" s="3">
        <v>3.1798</v>
      </c>
      <c r="AF965" s="3">
        <v>3.1774</v>
      </c>
      <c r="AG965" s="3">
        <v>3.175</v>
      </c>
      <c r="AH965" s="3">
        <v>3.1727</v>
      </c>
      <c r="AI965" s="3">
        <v>3.17</v>
      </c>
      <c r="AJ965" s="3">
        <v>3.1669</v>
      </c>
      <c r="AK965" s="3">
        <v>3.1566</v>
      </c>
      <c r="AL965" s="3">
        <v>3.1492</v>
      </c>
      <c r="AM965" s="3">
        <v>3.1444</v>
      </c>
      <c r="AN965" s="3">
        <v>3.1508</v>
      </c>
      <c r="AO965" s="3">
        <v>3.1468</v>
      </c>
      <c r="AP965" s="3">
        <v>3.142</v>
      </c>
      <c r="AQ965" s="3">
        <v>3.1378</v>
      </c>
      <c r="AR965" s="3">
        <v>3.1326</v>
      </c>
      <c r="AS965" s="3">
        <v>3.1253</v>
      </c>
      <c r="AT965" s="3">
        <v>3.1143</v>
      </c>
      <c r="AU965" s="3">
        <v>3.0986</v>
      </c>
      <c r="AV965" s="3">
        <v>3.0744</v>
      </c>
      <c r="AW965" s="3">
        <v>3.0414</v>
      </c>
      <c r="AX965" s="3">
        <v>3.0018</v>
      </c>
      <c r="AY965" s="3">
        <v>2.9518</v>
      </c>
    </row>
    <row r="966" ht="15.75" customHeight="1">
      <c r="C966" s="1">
        <v>2220.0</v>
      </c>
      <c r="D966" s="1">
        <v>2.5</v>
      </c>
      <c r="E966" s="41">
        <f t="shared" si="6"/>
        <v>1.541666667</v>
      </c>
      <c r="F966" s="3">
        <v>3.1974</v>
      </c>
      <c r="G966" s="3">
        <v>3.1996</v>
      </c>
      <c r="H966" s="3">
        <v>3.1986</v>
      </c>
      <c r="I966" s="3">
        <v>3.1989</v>
      </c>
      <c r="J966" s="3">
        <v>3.1987</v>
      </c>
      <c r="K966" s="3">
        <v>3.1981</v>
      </c>
      <c r="M966" s="3">
        <v>3.1965</v>
      </c>
      <c r="N966" s="3">
        <v>3.197</v>
      </c>
      <c r="O966" s="3">
        <v>3.196</v>
      </c>
      <c r="P966" s="3">
        <v>3.1955</v>
      </c>
      <c r="Q966" s="3">
        <v>3.1947</v>
      </c>
      <c r="R966" s="3">
        <v>3.1938</v>
      </c>
      <c r="S966" s="3">
        <v>3.1932</v>
      </c>
      <c r="T966" s="3">
        <v>3.1923</v>
      </c>
      <c r="U966" s="3">
        <v>3.1962</v>
      </c>
      <c r="V966" s="3">
        <v>3.1904</v>
      </c>
      <c r="W966" s="3">
        <v>3.1891</v>
      </c>
      <c r="X966" s="3">
        <v>3.1882</v>
      </c>
      <c r="Y966" s="3">
        <v>3.1872</v>
      </c>
      <c r="Z966" s="3">
        <v>3.1859</v>
      </c>
      <c r="AA966" s="3">
        <v>3.1849</v>
      </c>
      <c r="AB966" s="3">
        <v>3.1832</v>
      </c>
      <c r="AC966" s="3">
        <v>3.1822</v>
      </c>
      <c r="AD966" s="3">
        <v>3.1805</v>
      </c>
      <c r="AE966" s="3">
        <v>3.1788</v>
      </c>
      <c r="AF966" s="3">
        <v>3.1764</v>
      </c>
      <c r="AG966" s="3">
        <v>3.174</v>
      </c>
      <c r="AH966" s="3">
        <v>3.1717</v>
      </c>
      <c r="AI966" s="3">
        <v>3.169</v>
      </c>
      <c r="AJ966" s="3">
        <v>3.1657</v>
      </c>
      <c r="AK966" s="3">
        <v>3.1554</v>
      </c>
      <c r="AL966" s="3">
        <v>3.148</v>
      </c>
      <c r="AM966" s="3">
        <v>3.1432</v>
      </c>
      <c r="AN966" s="3">
        <v>3.1497</v>
      </c>
      <c r="AO966" s="3">
        <v>3.1458</v>
      </c>
      <c r="AP966" s="3">
        <v>3.141</v>
      </c>
      <c r="AQ966" s="3">
        <v>3.1366</v>
      </c>
      <c r="AR966" s="3">
        <v>3.1312</v>
      </c>
      <c r="AS966" s="3">
        <v>3.1234</v>
      </c>
      <c r="AT966" s="3">
        <v>3.1114</v>
      </c>
      <c r="AU966" s="3">
        <v>3.0945</v>
      </c>
      <c r="AV966" s="3">
        <v>3.0688</v>
      </c>
      <c r="AW966" s="3">
        <v>3.0341</v>
      </c>
      <c r="AX966" s="3">
        <v>2.9928</v>
      </c>
      <c r="AY966" s="3">
        <v>2.9408</v>
      </c>
    </row>
    <row r="967" ht="15.75" customHeight="1">
      <c r="C967" s="1">
        <v>2230.0</v>
      </c>
      <c r="D967" s="1">
        <v>2.5</v>
      </c>
      <c r="E967" s="41">
        <f t="shared" si="6"/>
        <v>1.548611111</v>
      </c>
      <c r="F967" s="3">
        <v>3.1967</v>
      </c>
      <c r="G967" s="3">
        <v>3.1989</v>
      </c>
      <c r="H967" s="3">
        <v>3.1981</v>
      </c>
      <c r="I967" s="3">
        <v>3.1984</v>
      </c>
      <c r="J967" s="3">
        <v>3.1981</v>
      </c>
      <c r="K967" s="3">
        <v>3.1976</v>
      </c>
      <c r="M967" s="3">
        <v>3.1959</v>
      </c>
      <c r="N967" s="3">
        <v>3.1965</v>
      </c>
      <c r="O967" s="3">
        <v>3.1954</v>
      </c>
      <c r="P967" s="3">
        <v>3.1948</v>
      </c>
      <c r="Q967" s="3">
        <v>3.194</v>
      </c>
      <c r="R967" s="3">
        <v>3.1932</v>
      </c>
      <c r="S967" s="3">
        <v>3.1925</v>
      </c>
      <c r="T967" s="3">
        <v>3.1916</v>
      </c>
      <c r="U967" s="3">
        <v>3.1955</v>
      </c>
      <c r="V967" s="3">
        <v>3.1898</v>
      </c>
      <c r="W967" s="3">
        <v>3.1882</v>
      </c>
      <c r="X967" s="3">
        <v>3.1874</v>
      </c>
      <c r="Y967" s="3">
        <v>3.1866</v>
      </c>
      <c r="Z967" s="3">
        <v>3.185</v>
      </c>
      <c r="AA967" s="3">
        <v>3.184</v>
      </c>
      <c r="AB967" s="3">
        <v>3.1823</v>
      </c>
      <c r="AC967" s="3">
        <v>3.1811</v>
      </c>
      <c r="AD967" s="3">
        <v>3.1796</v>
      </c>
      <c r="AE967" s="3">
        <v>3.1779</v>
      </c>
      <c r="AF967" s="3">
        <v>3.1754</v>
      </c>
      <c r="AG967" s="3">
        <v>3.173</v>
      </c>
      <c r="AH967" s="3">
        <v>3.1706</v>
      </c>
      <c r="AI967" s="3">
        <v>3.1678</v>
      </c>
      <c r="AJ967" s="3">
        <v>3.1646</v>
      </c>
      <c r="AK967" s="3">
        <v>3.1541</v>
      </c>
      <c r="AL967" s="3">
        <v>3.1468</v>
      </c>
      <c r="AM967" s="3">
        <v>3.142</v>
      </c>
      <c r="AN967" s="3">
        <v>3.1485</v>
      </c>
      <c r="AO967" s="3">
        <v>3.1446</v>
      </c>
      <c r="AP967" s="3">
        <v>3.1398</v>
      </c>
      <c r="AQ967" s="3">
        <v>3.1354</v>
      </c>
      <c r="AR967" s="3">
        <v>3.1297</v>
      </c>
      <c r="AS967" s="3">
        <v>3.1214</v>
      </c>
      <c r="AT967" s="3">
        <v>3.1084</v>
      </c>
      <c r="AU967" s="3">
        <v>3.0903</v>
      </c>
      <c r="AV967" s="3">
        <v>3.0628</v>
      </c>
      <c r="AW967" s="3">
        <v>3.0263</v>
      </c>
      <c r="AX967" s="3">
        <v>2.9833</v>
      </c>
      <c r="AY967" s="3">
        <v>2.9292</v>
      </c>
    </row>
    <row r="968" ht="15.75" customHeight="1">
      <c r="C968" s="1">
        <v>2240.0</v>
      </c>
      <c r="D968" s="1">
        <v>2.5</v>
      </c>
      <c r="E968" s="41">
        <f t="shared" si="6"/>
        <v>1.555555556</v>
      </c>
      <c r="F968" s="3">
        <v>3.196</v>
      </c>
      <c r="G968" s="3">
        <v>3.1984</v>
      </c>
      <c r="H968" s="3">
        <v>3.1974</v>
      </c>
      <c r="I968" s="3">
        <v>3.1977</v>
      </c>
      <c r="J968" s="3">
        <v>3.1974</v>
      </c>
      <c r="K968" s="3">
        <v>3.1969</v>
      </c>
      <c r="M968" s="3">
        <v>3.1954</v>
      </c>
      <c r="N968" s="3">
        <v>3.1959</v>
      </c>
      <c r="O968" s="3">
        <v>3.1947</v>
      </c>
      <c r="P968" s="3">
        <v>3.1942</v>
      </c>
      <c r="Q968" s="3">
        <v>3.1933</v>
      </c>
      <c r="R968" s="3">
        <v>3.1925</v>
      </c>
      <c r="S968" s="3">
        <v>3.1918</v>
      </c>
      <c r="T968" s="3">
        <v>3.191</v>
      </c>
      <c r="U968" s="3">
        <v>3.1948</v>
      </c>
      <c r="V968" s="3">
        <v>3.1891</v>
      </c>
      <c r="W968" s="3">
        <v>3.1874</v>
      </c>
      <c r="X968" s="3">
        <v>3.1866</v>
      </c>
      <c r="Y968" s="3">
        <v>3.1855</v>
      </c>
      <c r="Z968" s="3">
        <v>3.1842</v>
      </c>
      <c r="AA968" s="3">
        <v>3.1832</v>
      </c>
      <c r="AB968" s="3">
        <v>3.1813</v>
      </c>
      <c r="AC968" s="3">
        <v>3.1803</v>
      </c>
      <c r="AD968" s="3">
        <v>3.1786</v>
      </c>
      <c r="AE968" s="3">
        <v>3.1767</v>
      </c>
      <c r="AF968" s="3">
        <v>3.1744</v>
      </c>
      <c r="AG968" s="3">
        <v>3.172</v>
      </c>
      <c r="AH968" s="3">
        <v>3.1695</v>
      </c>
      <c r="AI968" s="3">
        <v>3.1666</v>
      </c>
      <c r="AJ968" s="3">
        <v>3.1634</v>
      </c>
      <c r="AK968" s="3">
        <v>3.1529</v>
      </c>
      <c r="AL968" s="3">
        <v>3.1456</v>
      </c>
      <c r="AM968" s="3">
        <v>3.1409</v>
      </c>
      <c r="AN968" s="3">
        <v>3.1473</v>
      </c>
      <c r="AO968" s="3">
        <v>3.1434</v>
      </c>
      <c r="AP968" s="3">
        <v>3.1387</v>
      </c>
      <c r="AQ968" s="3">
        <v>3.1343</v>
      </c>
      <c r="AR968" s="3">
        <v>3.1282</v>
      </c>
      <c r="AS968" s="3">
        <v>3.1192</v>
      </c>
      <c r="AT968" s="3">
        <v>3.1052</v>
      </c>
      <c r="AU968" s="3">
        <v>3.0857</v>
      </c>
      <c r="AV968" s="3">
        <v>3.0564</v>
      </c>
      <c r="AW968" s="3">
        <v>3.0183</v>
      </c>
      <c r="AX968" s="3">
        <v>2.9733</v>
      </c>
      <c r="AY968" s="3">
        <v>2.917</v>
      </c>
    </row>
    <row r="969" ht="15.75" customHeight="1">
      <c r="C969" s="1">
        <v>2250.0</v>
      </c>
      <c r="D969" s="1">
        <v>2.5</v>
      </c>
      <c r="E969" s="41">
        <f t="shared" si="6"/>
        <v>1.5625</v>
      </c>
      <c r="F969" s="3">
        <v>3.1955</v>
      </c>
      <c r="G969" s="3">
        <v>3.1977</v>
      </c>
      <c r="H969" s="3">
        <v>3.1969</v>
      </c>
      <c r="I969" s="3">
        <v>3.197</v>
      </c>
      <c r="J969" s="3">
        <v>3.1969</v>
      </c>
      <c r="K969" s="3">
        <v>3.1962</v>
      </c>
      <c r="M969" s="3">
        <v>3.1947</v>
      </c>
      <c r="N969" s="3">
        <v>3.1952</v>
      </c>
      <c r="O969" s="3">
        <v>3.1942</v>
      </c>
      <c r="P969" s="3">
        <v>3.1935</v>
      </c>
      <c r="Q969" s="3">
        <v>3.1926</v>
      </c>
      <c r="R969" s="3">
        <v>3.1916</v>
      </c>
      <c r="S969" s="3">
        <v>3.1911</v>
      </c>
      <c r="T969" s="3">
        <v>3.1903</v>
      </c>
      <c r="U969" s="3">
        <v>3.1942</v>
      </c>
      <c r="V969" s="3">
        <v>3.1882</v>
      </c>
      <c r="W969" s="3">
        <v>3.1867</v>
      </c>
      <c r="X969" s="3">
        <v>3.1857</v>
      </c>
      <c r="Y969" s="3">
        <v>3.1849</v>
      </c>
      <c r="Z969" s="3">
        <v>3.1833</v>
      </c>
      <c r="AA969" s="3">
        <v>3.1823</v>
      </c>
      <c r="AB969" s="3">
        <v>3.1805</v>
      </c>
      <c r="AC969" s="3">
        <v>3.1793</v>
      </c>
      <c r="AD969" s="3">
        <v>3.1776</v>
      </c>
      <c r="AE969" s="3">
        <v>3.1759</v>
      </c>
      <c r="AF969" s="3">
        <v>3.1734</v>
      </c>
      <c r="AG969" s="3">
        <v>3.1708</v>
      </c>
      <c r="AH969" s="3">
        <v>3.1683</v>
      </c>
      <c r="AI969" s="3">
        <v>3.1654</v>
      </c>
      <c r="AJ969" s="3">
        <v>3.1622</v>
      </c>
      <c r="AK969" s="3">
        <v>3.1517</v>
      </c>
      <c r="AL969" s="3">
        <v>3.1444</v>
      </c>
      <c r="AM969" s="3">
        <v>3.1397</v>
      </c>
      <c r="AN969" s="3">
        <v>3.1461</v>
      </c>
      <c r="AO969" s="3">
        <v>3.1424</v>
      </c>
      <c r="AP969" s="3">
        <v>3.1375</v>
      </c>
      <c r="AQ969" s="3">
        <v>3.1329</v>
      </c>
      <c r="AR969" s="3">
        <v>3.1266</v>
      </c>
      <c r="AS969" s="3">
        <v>3.1168</v>
      </c>
      <c r="AT969" s="3">
        <v>3.1018</v>
      </c>
      <c r="AU969" s="3">
        <v>3.0806</v>
      </c>
      <c r="AV969" s="3">
        <v>3.0498</v>
      </c>
      <c r="AW969" s="3">
        <v>3.0099</v>
      </c>
      <c r="AX969" s="3">
        <v>2.963</v>
      </c>
      <c r="AY969" s="3">
        <v>2.9041</v>
      </c>
    </row>
    <row r="970" ht="15.75" customHeight="1">
      <c r="C970" s="1">
        <v>2260.0</v>
      </c>
      <c r="D970" s="1">
        <v>2.5</v>
      </c>
      <c r="E970" s="41">
        <f t="shared" si="6"/>
        <v>1.569444444</v>
      </c>
      <c r="F970" s="3">
        <v>3.1948</v>
      </c>
      <c r="G970" s="3">
        <v>3.1972</v>
      </c>
      <c r="H970" s="3">
        <v>3.1962</v>
      </c>
      <c r="I970" s="3">
        <v>3.1965</v>
      </c>
      <c r="J970" s="3">
        <v>3.1962</v>
      </c>
      <c r="K970" s="3">
        <v>3.1955</v>
      </c>
      <c r="M970" s="3">
        <v>3.194</v>
      </c>
      <c r="N970" s="3">
        <v>3.1945</v>
      </c>
      <c r="O970" s="3">
        <v>3.1935</v>
      </c>
      <c r="P970" s="3">
        <v>3.1928</v>
      </c>
      <c r="Q970" s="3">
        <v>3.192</v>
      </c>
      <c r="R970" s="3">
        <v>3.191</v>
      </c>
      <c r="S970" s="3">
        <v>3.1904</v>
      </c>
      <c r="T970" s="3">
        <v>3.1894</v>
      </c>
      <c r="U970" s="3">
        <v>3.1935</v>
      </c>
      <c r="V970" s="3">
        <v>3.1874</v>
      </c>
      <c r="W970" s="3">
        <v>3.1859</v>
      </c>
      <c r="X970" s="3">
        <v>3.1849</v>
      </c>
      <c r="Y970" s="3">
        <v>3.184</v>
      </c>
      <c r="Z970" s="3">
        <v>3.1825</v>
      </c>
      <c r="AA970" s="3">
        <v>3.1815</v>
      </c>
      <c r="AB970" s="3">
        <v>3.1794</v>
      </c>
      <c r="AC970" s="3">
        <v>3.1784</v>
      </c>
      <c r="AD970" s="3">
        <v>3.1766</v>
      </c>
      <c r="AE970" s="3">
        <v>3.1749</v>
      </c>
      <c r="AF970" s="3">
        <v>3.1722</v>
      </c>
      <c r="AG970" s="3">
        <v>3.1698</v>
      </c>
      <c r="AH970" s="3">
        <v>3.1671</v>
      </c>
      <c r="AI970" s="3">
        <v>3.164</v>
      </c>
      <c r="AJ970" s="3">
        <v>3.1608</v>
      </c>
      <c r="AK970" s="3">
        <v>3.1503</v>
      </c>
      <c r="AL970" s="3">
        <v>3.1431</v>
      </c>
      <c r="AM970" s="3">
        <v>3.1385</v>
      </c>
      <c r="AN970" s="3">
        <v>3.1449</v>
      </c>
      <c r="AO970" s="3">
        <v>3.1412</v>
      </c>
      <c r="AP970" s="3">
        <v>3.1363</v>
      </c>
      <c r="AQ970" s="3">
        <v>3.1316</v>
      </c>
      <c r="AR970" s="3">
        <v>3.1248</v>
      </c>
      <c r="AS970" s="3">
        <v>3.1143</v>
      </c>
      <c r="AT970" s="3">
        <v>3.0979</v>
      </c>
      <c r="AU970" s="3">
        <v>3.0754</v>
      </c>
      <c r="AV970" s="3">
        <v>3.0429</v>
      </c>
      <c r="AW970" s="3">
        <v>3.0011</v>
      </c>
      <c r="AX970" s="3">
        <v>2.9522</v>
      </c>
      <c r="AY970" s="3">
        <v>2.8907</v>
      </c>
    </row>
    <row r="971" ht="15.75" customHeight="1">
      <c r="C971" s="1">
        <v>2270.0</v>
      </c>
      <c r="D971" s="1">
        <v>2.5</v>
      </c>
      <c r="E971" s="41">
        <f t="shared" si="6"/>
        <v>1.576388889</v>
      </c>
      <c r="F971" s="3">
        <v>3.1942</v>
      </c>
      <c r="G971" s="3">
        <v>3.1965</v>
      </c>
      <c r="H971" s="3">
        <v>3.1955</v>
      </c>
      <c r="I971" s="3">
        <v>3.1959</v>
      </c>
      <c r="J971" s="3">
        <v>3.1955</v>
      </c>
      <c r="K971" s="3">
        <v>3.1948</v>
      </c>
      <c r="M971" s="3">
        <v>3.1933</v>
      </c>
      <c r="N971" s="3">
        <v>3.1938</v>
      </c>
      <c r="O971" s="3">
        <v>3.1928</v>
      </c>
      <c r="P971" s="3">
        <v>3.1921</v>
      </c>
      <c r="Q971" s="3">
        <v>3.1913</v>
      </c>
      <c r="R971" s="3">
        <v>3.1903</v>
      </c>
      <c r="S971" s="3">
        <v>3.1896</v>
      </c>
      <c r="T971" s="3">
        <v>3.1888</v>
      </c>
      <c r="U971" s="3">
        <v>3.1926</v>
      </c>
      <c r="V971" s="3">
        <v>3.1866</v>
      </c>
      <c r="W971" s="3">
        <v>3.185</v>
      </c>
      <c r="X971" s="3">
        <v>3.1842</v>
      </c>
      <c r="Y971" s="3">
        <v>3.1832</v>
      </c>
      <c r="Z971" s="3">
        <v>3.1816</v>
      </c>
      <c r="AA971" s="3">
        <v>3.1805</v>
      </c>
      <c r="AB971" s="3">
        <v>3.1784</v>
      </c>
      <c r="AC971" s="3">
        <v>3.1774</v>
      </c>
      <c r="AD971" s="3">
        <v>3.1756</v>
      </c>
      <c r="AE971" s="3">
        <v>3.1737</v>
      </c>
      <c r="AF971" s="3">
        <v>3.1712</v>
      </c>
      <c r="AG971" s="3">
        <v>3.1686</v>
      </c>
      <c r="AH971" s="3">
        <v>3.1659</v>
      </c>
      <c r="AI971" s="3">
        <v>3.1629</v>
      </c>
      <c r="AJ971" s="3">
        <v>3.1596</v>
      </c>
      <c r="AK971" s="3">
        <v>3.1492</v>
      </c>
      <c r="AL971" s="3">
        <v>3.1419</v>
      </c>
      <c r="AM971" s="3">
        <v>3.1373</v>
      </c>
      <c r="AN971" s="3">
        <v>3.1437</v>
      </c>
      <c r="AO971" s="3">
        <v>3.14</v>
      </c>
      <c r="AP971" s="3">
        <v>3.1351</v>
      </c>
      <c r="AQ971" s="3">
        <v>3.13</v>
      </c>
      <c r="AR971" s="3">
        <v>3.1229</v>
      </c>
      <c r="AS971" s="3">
        <v>3.1114</v>
      </c>
      <c r="AT971" s="3">
        <v>3.094</v>
      </c>
      <c r="AU971" s="3">
        <v>3.0698</v>
      </c>
      <c r="AV971" s="3">
        <v>3.0354</v>
      </c>
      <c r="AW971" s="3">
        <v>2.9918</v>
      </c>
      <c r="AX971" s="3">
        <v>2.9408</v>
      </c>
      <c r="AY971" s="3">
        <v>2.8765</v>
      </c>
    </row>
    <row r="972" ht="15.75" customHeight="1">
      <c r="C972" s="1">
        <v>2280.0</v>
      </c>
      <c r="D972" s="1">
        <v>2.5</v>
      </c>
      <c r="E972" s="41">
        <f t="shared" si="6"/>
        <v>1.583333333</v>
      </c>
      <c r="F972" s="3">
        <v>3.1937</v>
      </c>
      <c r="G972" s="3">
        <v>3.1959</v>
      </c>
      <c r="H972" s="3">
        <v>3.1948</v>
      </c>
      <c r="I972" s="3">
        <v>3.1952</v>
      </c>
      <c r="J972" s="3">
        <v>3.1948</v>
      </c>
      <c r="K972" s="3">
        <v>3.1943</v>
      </c>
      <c r="M972" s="3">
        <v>3.1926</v>
      </c>
      <c r="N972" s="3">
        <v>3.1932</v>
      </c>
      <c r="O972" s="3">
        <v>3.192</v>
      </c>
      <c r="P972" s="3">
        <v>3.1915</v>
      </c>
      <c r="Q972" s="3">
        <v>3.1904</v>
      </c>
      <c r="R972" s="3">
        <v>3.1896</v>
      </c>
      <c r="S972" s="3">
        <v>3.1889</v>
      </c>
      <c r="T972" s="3">
        <v>3.1879</v>
      </c>
      <c r="U972" s="3">
        <v>3.192</v>
      </c>
      <c r="V972" s="3">
        <v>3.1859</v>
      </c>
      <c r="W972" s="3">
        <v>3.1842</v>
      </c>
      <c r="X972" s="3">
        <v>3.1833</v>
      </c>
      <c r="Y972" s="3">
        <v>3.1822</v>
      </c>
      <c r="Z972" s="3">
        <v>3.1808</v>
      </c>
      <c r="AA972" s="3">
        <v>3.1796</v>
      </c>
      <c r="AB972" s="3">
        <v>3.1776</v>
      </c>
      <c r="AC972" s="3">
        <v>3.1764</v>
      </c>
      <c r="AD972" s="3">
        <v>3.1745</v>
      </c>
      <c r="AE972" s="3">
        <v>3.1727</v>
      </c>
      <c r="AF972" s="3">
        <v>3.17</v>
      </c>
      <c r="AG972" s="3">
        <v>3.1674</v>
      </c>
      <c r="AH972" s="3">
        <v>3.1647</v>
      </c>
      <c r="AI972" s="3">
        <v>3.1617</v>
      </c>
      <c r="AJ972" s="3">
        <v>3.1583</v>
      </c>
      <c r="AK972" s="3">
        <v>3.148</v>
      </c>
      <c r="AL972" s="3">
        <v>3.1407</v>
      </c>
      <c r="AM972" s="3">
        <v>3.136</v>
      </c>
      <c r="AN972" s="3">
        <v>3.1427</v>
      </c>
      <c r="AO972" s="3">
        <v>3.1388</v>
      </c>
      <c r="AP972" s="3">
        <v>3.1338</v>
      </c>
      <c r="AQ972" s="3">
        <v>3.1287</v>
      </c>
      <c r="AR972" s="3">
        <v>3.1209</v>
      </c>
      <c r="AS972" s="3">
        <v>3.1084</v>
      </c>
      <c r="AT972" s="3">
        <v>3.0896</v>
      </c>
      <c r="AU972" s="3">
        <v>3.0637</v>
      </c>
      <c r="AV972" s="3">
        <v>3.0275</v>
      </c>
      <c r="AW972" s="3">
        <v>2.9821</v>
      </c>
      <c r="AX972" s="3">
        <v>2.9288</v>
      </c>
      <c r="AY972" s="3">
        <v>2.8613</v>
      </c>
    </row>
    <row r="973" ht="15.75" customHeight="1">
      <c r="C973" s="1">
        <v>2290.0</v>
      </c>
      <c r="D973" s="1">
        <v>2.5</v>
      </c>
      <c r="E973" s="41">
        <f t="shared" si="6"/>
        <v>1.590277778</v>
      </c>
      <c r="F973" s="3">
        <v>3.193</v>
      </c>
      <c r="G973" s="3">
        <v>3.1952</v>
      </c>
      <c r="H973" s="3">
        <v>3.1943</v>
      </c>
      <c r="I973" s="3">
        <v>3.1945</v>
      </c>
      <c r="J973" s="3">
        <v>3.1943</v>
      </c>
      <c r="K973" s="3">
        <v>3.1937</v>
      </c>
      <c r="M973" s="3">
        <v>3.192</v>
      </c>
      <c r="N973" s="3">
        <v>3.1925</v>
      </c>
      <c r="O973" s="3">
        <v>3.1913</v>
      </c>
      <c r="P973" s="3">
        <v>3.1908</v>
      </c>
      <c r="Q973" s="3">
        <v>3.1898</v>
      </c>
      <c r="R973" s="3">
        <v>3.1888</v>
      </c>
      <c r="S973" s="3">
        <v>3.1881</v>
      </c>
      <c r="T973" s="3">
        <v>3.1872</v>
      </c>
      <c r="U973" s="3">
        <v>3.1911</v>
      </c>
      <c r="V973" s="3">
        <v>3.185</v>
      </c>
      <c r="W973" s="3">
        <v>3.1833</v>
      </c>
      <c r="X973" s="3">
        <v>3.1823</v>
      </c>
      <c r="Y973" s="3">
        <v>3.1813</v>
      </c>
      <c r="Z973" s="3">
        <v>3.1798</v>
      </c>
      <c r="AA973" s="3">
        <v>3.1786</v>
      </c>
      <c r="AB973" s="3">
        <v>3.1766</v>
      </c>
      <c r="AC973" s="3">
        <v>3.1754</v>
      </c>
      <c r="AD973" s="3">
        <v>3.1735</v>
      </c>
      <c r="AE973" s="3">
        <v>3.1715</v>
      </c>
      <c r="AF973" s="3">
        <v>3.1688</v>
      </c>
      <c r="AG973" s="3">
        <v>3.1662</v>
      </c>
      <c r="AH973" s="3">
        <v>3.1635</v>
      </c>
      <c r="AI973" s="3">
        <v>3.1603</v>
      </c>
      <c r="AJ973" s="3">
        <v>3.1571</v>
      </c>
      <c r="AK973" s="3">
        <v>3.1466</v>
      </c>
      <c r="AL973" s="3">
        <v>3.1395</v>
      </c>
      <c r="AM973" s="3">
        <v>3.1348</v>
      </c>
      <c r="AN973" s="3">
        <v>3.1415</v>
      </c>
      <c r="AO973" s="3">
        <v>3.1378</v>
      </c>
      <c r="AP973" s="3">
        <v>3.1324</v>
      </c>
      <c r="AQ973" s="3">
        <v>3.127</v>
      </c>
      <c r="AR973" s="3">
        <v>3.1187</v>
      </c>
      <c r="AS973" s="3">
        <v>3.1052</v>
      </c>
      <c r="AT973" s="3">
        <v>3.0848</v>
      </c>
      <c r="AU973" s="3">
        <v>3.0573</v>
      </c>
      <c r="AV973" s="3">
        <v>3.0194</v>
      </c>
      <c r="AW973" s="3">
        <v>2.9718</v>
      </c>
      <c r="AX973" s="3">
        <v>2.9163</v>
      </c>
      <c r="AY973" s="3">
        <v>2.8454</v>
      </c>
    </row>
    <row r="974" ht="15.75" customHeight="1">
      <c r="C974" s="1">
        <v>2300.0</v>
      </c>
      <c r="D974" s="1">
        <v>2.5</v>
      </c>
      <c r="E974" s="41">
        <f t="shared" si="6"/>
        <v>1.597222222</v>
      </c>
      <c r="F974" s="3">
        <v>3.1923</v>
      </c>
      <c r="G974" s="3">
        <v>3.1945</v>
      </c>
      <c r="H974" s="3">
        <v>3.1937</v>
      </c>
      <c r="I974" s="3">
        <v>3.1938</v>
      </c>
      <c r="J974" s="3">
        <v>3.1937</v>
      </c>
      <c r="K974" s="3">
        <v>3.193</v>
      </c>
      <c r="M974" s="3">
        <v>3.1913</v>
      </c>
      <c r="N974" s="3">
        <v>3.1918</v>
      </c>
      <c r="O974" s="3">
        <v>3.1906</v>
      </c>
      <c r="P974" s="3">
        <v>3.1899</v>
      </c>
      <c r="Q974" s="3">
        <v>3.1889</v>
      </c>
      <c r="R974" s="3">
        <v>3.1881</v>
      </c>
      <c r="S974" s="3">
        <v>3.1874</v>
      </c>
      <c r="T974" s="3">
        <v>3.1864</v>
      </c>
      <c r="U974" s="3">
        <v>3.1904</v>
      </c>
      <c r="V974" s="3">
        <v>3.1842</v>
      </c>
      <c r="W974" s="3">
        <v>3.1825</v>
      </c>
      <c r="X974" s="3">
        <v>3.1815</v>
      </c>
      <c r="Y974" s="3">
        <v>3.1805</v>
      </c>
      <c r="Z974" s="3">
        <v>3.1789</v>
      </c>
      <c r="AA974" s="3">
        <v>3.1776</v>
      </c>
      <c r="AB974" s="3">
        <v>3.1756</v>
      </c>
      <c r="AC974" s="3">
        <v>3.1744</v>
      </c>
      <c r="AD974" s="3">
        <v>3.1725</v>
      </c>
      <c r="AE974" s="3">
        <v>3.1705</v>
      </c>
      <c r="AF974" s="3">
        <v>3.1676</v>
      </c>
      <c r="AG974" s="3">
        <v>3.1651</v>
      </c>
      <c r="AH974" s="3">
        <v>3.1622</v>
      </c>
      <c r="AI974" s="3">
        <v>3.159</v>
      </c>
      <c r="AJ974" s="3">
        <v>3.1558</v>
      </c>
      <c r="AK974" s="3">
        <v>3.1454</v>
      </c>
      <c r="AL974" s="3">
        <v>3.1383</v>
      </c>
      <c r="AM974" s="3">
        <v>3.1336</v>
      </c>
      <c r="AN974" s="3">
        <v>3.1404</v>
      </c>
      <c r="AO974" s="3">
        <v>3.1365</v>
      </c>
      <c r="AP974" s="3">
        <v>3.131</v>
      </c>
      <c r="AQ974" s="3">
        <v>3.1253</v>
      </c>
      <c r="AR974" s="3">
        <v>3.1163</v>
      </c>
      <c r="AS974" s="3">
        <v>3.1016</v>
      </c>
      <c r="AT974" s="3">
        <v>3.0798</v>
      </c>
      <c r="AU974" s="3">
        <v>3.0505</v>
      </c>
      <c r="AV974" s="3">
        <v>3.0107</v>
      </c>
      <c r="AW974" s="3">
        <v>2.9611</v>
      </c>
      <c r="AX974" s="3">
        <v>2.9029</v>
      </c>
      <c r="AY974" s="3">
        <v>2.8281</v>
      </c>
    </row>
    <row r="975" ht="15.75" customHeight="1">
      <c r="C975" s="1">
        <v>2310.0</v>
      </c>
      <c r="D975" s="1">
        <v>2.5</v>
      </c>
      <c r="E975" s="41">
        <f t="shared" si="6"/>
        <v>1.604166667</v>
      </c>
      <c r="F975" s="3">
        <v>3.1916</v>
      </c>
      <c r="G975" s="3">
        <v>3.194</v>
      </c>
      <c r="H975" s="3">
        <v>3.193</v>
      </c>
      <c r="I975" s="3">
        <v>3.1932</v>
      </c>
      <c r="J975" s="3">
        <v>3.193</v>
      </c>
      <c r="K975" s="3">
        <v>3.1923</v>
      </c>
      <c r="M975" s="3">
        <v>3.1904</v>
      </c>
      <c r="N975" s="3">
        <v>3.191</v>
      </c>
      <c r="O975" s="3">
        <v>3.1898</v>
      </c>
      <c r="P975" s="3">
        <v>3.1893</v>
      </c>
      <c r="Q975" s="3">
        <v>3.1882</v>
      </c>
      <c r="R975" s="3">
        <v>3.1872</v>
      </c>
      <c r="S975" s="3">
        <v>3.1866</v>
      </c>
      <c r="T975" s="3">
        <v>3.1855</v>
      </c>
      <c r="U975" s="3">
        <v>3.1896</v>
      </c>
      <c r="V975" s="3">
        <v>3.1833</v>
      </c>
      <c r="W975" s="3">
        <v>3.1816</v>
      </c>
      <c r="X975" s="3">
        <v>3.1806</v>
      </c>
      <c r="Y975" s="3">
        <v>3.1794</v>
      </c>
      <c r="Z975" s="3">
        <v>3.1779</v>
      </c>
      <c r="AA975" s="3">
        <v>3.1766</v>
      </c>
      <c r="AB975" s="3">
        <v>3.1745</v>
      </c>
      <c r="AC975" s="3">
        <v>3.1732</v>
      </c>
      <c r="AD975" s="3">
        <v>3.1713</v>
      </c>
      <c r="AE975" s="3">
        <v>3.1693</v>
      </c>
      <c r="AF975" s="3">
        <v>3.1664</v>
      </c>
      <c r="AG975" s="3">
        <v>3.1637</v>
      </c>
      <c r="AH975" s="3">
        <v>3.161</v>
      </c>
      <c r="AI975" s="3">
        <v>3.1578</v>
      </c>
      <c r="AJ975" s="3">
        <v>3.1544</v>
      </c>
      <c r="AK975" s="3">
        <v>3.1442</v>
      </c>
      <c r="AL975" s="3">
        <v>3.137</v>
      </c>
      <c r="AM975" s="3">
        <v>3.1324</v>
      </c>
      <c r="AN975" s="3">
        <v>3.1392</v>
      </c>
      <c r="AO975" s="3">
        <v>3.1353</v>
      </c>
      <c r="AP975" s="3">
        <v>3.1297</v>
      </c>
      <c r="AQ975" s="3">
        <v>3.1234</v>
      </c>
      <c r="AR975" s="3">
        <v>3.1136</v>
      </c>
      <c r="AS975" s="3">
        <v>3.0979</v>
      </c>
      <c r="AT975" s="3">
        <v>3.0744</v>
      </c>
      <c r="AU975" s="3">
        <v>3.0434</v>
      </c>
      <c r="AV975" s="3">
        <v>3.0016</v>
      </c>
      <c r="AW975" s="3">
        <v>2.95</v>
      </c>
      <c r="AX975" s="3">
        <v>2.8891</v>
      </c>
      <c r="AY975" s="3">
        <v>2.8099</v>
      </c>
    </row>
    <row r="976" ht="15.75" customHeight="1">
      <c r="C976" s="1">
        <v>2320.0</v>
      </c>
      <c r="D976" s="1">
        <v>2.5</v>
      </c>
      <c r="E976" s="41">
        <f t="shared" si="6"/>
        <v>1.611111111</v>
      </c>
      <c r="F976" s="3">
        <v>3.191</v>
      </c>
      <c r="G976" s="3">
        <v>3.1933</v>
      </c>
      <c r="H976" s="3">
        <v>3.1923</v>
      </c>
      <c r="I976" s="3">
        <v>3.1925</v>
      </c>
      <c r="J976" s="3">
        <v>3.1923</v>
      </c>
      <c r="K976" s="3">
        <v>3.1916</v>
      </c>
      <c r="M976" s="3">
        <v>3.1898</v>
      </c>
      <c r="N976" s="3">
        <v>3.1903</v>
      </c>
      <c r="O976" s="3">
        <v>3.1891</v>
      </c>
      <c r="P976" s="3">
        <v>3.1886</v>
      </c>
      <c r="Q976" s="3">
        <v>3.1874</v>
      </c>
      <c r="R976" s="3">
        <v>3.1864</v>
      </c>
      <c r="S976" s="3">
        <v>3.1859</v>
      </c>
      <c r="T976" s="3">
        <v>3.1847</v>
      </c>
      <c r="U976" s="3">
        <v>3.1888</v>
      </c>
      <c r="V976" s="3">
        <v>3.1825</v>
      </c>
      <c r="W976" s="3">
        <v>3.1806</v>
      </c>
      <c r="X976" s="3">
        <v>3.1796</v>
      </c>
      <c r="Y976" s="3">
        <v>3.1784</v>
      </c>
      <c r="Z976" s="3">
        <v>3.1769</v>
      </c>
      <c r="AA976" s="3">
        <v>3.1756</v>
      </c>
      <c r="AB976" s="3">
        <v>3.1735</v>
      </c>
      <c r="AC976" s="3">
        <v>3.1722</v>
      </c>
      <c r="AD976" s="3">
        <v>3.1703</v>
      </c>
      <c r="AE976" s="3">
        <v>3.1681</v>
      </c>
      <c r="AF976" s="3">
        <v>3.1652</v>
      </c>
      <c r="AG976" s="3">
        <v>3.1625</v>
      </c>
      <c r="AH976" s="3">
        <v>3.1596</v>
      </c>
      <c r="AI976" s="3">
        <v>3.1564</v>
      </c>
      <c r="AJ976" s="3">
        <v>3.153</v>
      </c>
      <c r="AK976" s="3">
        <v>3.1429</v>
      </c>
      <c r="AL976" s="3">
        <v>3.1358</v>
      </c>
      <c r="AM976" s="3">
        <v>3.131</v>
      </c>
      <c r="AN976" s="3">
        <v>3.138</v>
      </c>
      <c r="AO976" s="3">
        <v>3.1341</v>
      </c>
      <c r="AP976" s="3">
        <v>3.1282</v>
      </c>
      <c r="AQ976" s="3">
        <v>3.1214</v>
      </c>
      <c r="AR976" s="3">
        <v>3.1107</v>
      </c>
      <c r="AS976" s="3">
        <v>3.0936</v>
      </c>
      <c r="AT976" s="3">
        <v>3.0686</v>
      </c>
      <c r="AU976" s="3">
        <v>3.0358</v>
      </c>
      <c r="AV976" s="3">
        <v>2.9921</v>
      </c>
      <c r="AW976" s="3">
        <v>2.9381</v>
      </c>
      <c r="AX976" s="3">
        <v>2.8742</v>
      </c>
      <c r="AY976" s="3">
        <v>2.7902</v>
      </c>
    </row>
    <row r="977" ht="15.75" customHeight="1">
      <c r="C977" s="1">
        <v>2330.0</v>
      </c>
      <c r="D977" s="1">
        <v>2.5</v>
      </c>
      <c r="E977" s="41">
        <f t="shared" si="6"/>
        <v>1.618055556</v>
      </c>
      <c r="F977" s="3">
        <v>3.1903</v>
      </c>
      <c r="G977" s="3">
        <v>3.1926</v>
      </c>
      <c r="H977" s="3">
        <v>3.1916</v>
      </c>
      <c r="I977" s="3">
        <v>3.1918</v>
      </c>
      <c r="J977" s="3">
        <v>3.1915</v>
      </c>
      <c r="K977" s="3">
        <v>3.1908</v>
      </c>
      <c r="M977" s="3">
        <v>3.1891</v>
      </c>
      <c r="N977" s="3">
        <v>3.1896</v>
      </c>
      <c r="O977" s="3">
        <v>3.1884</v>
      </c>
      <c r="P977" s="3">
        <v>3.1877</v>
      </c>
      <c r="Q977" s="3">
        <v>3.1867</v>
      </c>
      <c r="R977" s="3">
        <v>3.1857</v>
      </c>
      <c r="S977" s="3">
        <v>3.185</v>
      </c>
      <c r="T977" s="3">
        <v>3.1838</v>
      </c>
      <c r="U977" s="3">
        <v>3.1879</v>
      </c>
      <c r="V977" s="3">
        <v>3.1815</v>
      </c>
      <c r="W977" s="3">
        <v>3.1798</v>
      </c>
      <c r="X977" s="3">
        <v>3.1788</v>
      </c>
      <c r="Y977" s="3">
        <v>3.1776</v>
      </c>
      <c r="Z977" s="3">
        <v>3.1759</v>
      </c>
      <c r="AA977" s="3">
        <v>3.1745</v>
      </c>
      <c r="AB977" s="3">
        <v>3.1723</v>
      </c>
      <c r="AC977" s="3">
        <v>3.171</v>
      </c>
      <c r="AD977" s="3">
        <v>3.1691</v>
      </c>
      <c r="AE977" s="3">
        <v>3.1669</v>
      </c>
      <c r="AF977" s="3">
        <v>3.164</v>
      </c>
      <c r="AG977" s="3">
        <v>3.1612</v>
      </c>
      <c r="AH977" s="3">
        <v>3.1583</v>
      </c>
      <c r="AI977" s="3">
        <v>3.1551</v>
      </c>
      <c r="AJ977" s="3">
        <v>3.1519</v>
      </c>
      <c r="AK977" s="3">
        <v>3.1417</v>
      </c>
      <c r="AL977" s="3">
        <v>3.1346</v>
      </c>
      <c r="AM977" s="3">
        <v>3.1297</v>
      </c>
      <c r="AN977" s="3">
        <v>3.1368</v>
      </c>
      <c r="AO977" s="3">
        <v>3.1327</v>
      </c>
      <c r="AP977" s="3">
        <v>3.1265</v>
      </c>
      <c r="AQ977" s="3">
        <v>3.1192</v>
      </c>
      <c r="AR977" s="3">
        <v>3.1077</v>
      </c>
      <c r="AS977" s="3">
        <v>3.0892</v>
      </c>
      <c r="AT977" s="3">
        <v>3.0623</v>
      </c>
      <c r="AU977" s="3">
        <v>3.0278</v>
      </c>
      <c r="AV977" s="3">
        <v>2.9821</v>
      </c>
      <c r="AW977" s="3">
        <v>2.9258</v>
      </c>
      <c r="AX977" s="3">
        <v>2.8584</v>
      </c>
      <c r="AY977" s="3">
        <v>2.7692</v>
      </c>
    </row>
    <row r="978" ht="15.75" customHeight="1">
      <c r="C978" s="1">
        <v>2340.0</v>
      </c>
      <c r="D978" s="1">
        <v>2.5</v>
      </c>
      <c r="E978" s="41">
        <f t="shared" si="6"/>
        <v>1.625</v>
      </c>
      <c r="F978" s="3">
        <v>3.1894</v>
      </c>
      <c r="G978" s="3">
        <v>3.192</v>
      </c>
      <c r="H978" s="3">
        <v>3.1908</v>
      </c>
      <c r="I978" s="3">
        <v>3.1911</v>
      </c>
      <c r="J978" s="3">
        <v>3.1908</v>
      </c>
      <c r="K978" s="3">
        <v>3.1901</v>
      </c>
      <c r="M978" s="3">
        <v>3.1882</v>
      </c>
      <c r="N978" s="3">
        <v>3.1888</v>
      </c>
      <c r="O978" s="3">
        <v>3.1876</v>
      </c>
      <c r="P978" s="3">
        <v>3.1869</v>
      </c>
      <c r="Q978" s="3">
        <v>3.1859</v>
      </c>
      <c r="R978" s="3">
        <v>3.1849</v>
      </c>
      <c r="S978" s="3">
        <v>3.1842</v>
      </c>
      <c r="T978" s="3">
        <v>3.183</v>
      </c>
      <c r="U978" s="3">
        <v>3.1872</v>
      </c>
      <c r="V978" s="3">
        <v>3.1806</v>
      </c>
      <c r="W978" s="3">
        <v>3.1788</v>
      </c>
      <c r="X978" s="3">
        <v>3.1778</v>
      </c>
      <c r="Y978" s="3">
        <v>3.1766</v>
      </c>
      <c r="Z978" s="3">
        <v>3.1749</v>
      </c>
      <c r="AA978" s="3">
        <v>3.1735</v>
      </c>
      <c r="AB978" s="3">
        <v>3.1713</v>
      </c>
      <c r="AC978" s="3">
        <v>3.17</v>
      </c>
      <c r="AD978" s="3">
        <v>3.1679</v>
      </c>
      <c r="AE978" s="3">
        <v>3.1656</v>
      </c>
      <c r="AF978" s="3">
        <v>3.1627</v>
      </c>
      <c r="AG978" s="3">
        <v>3.1598</v>
      </c>
      <c r="AH978" s="3">
        <v>3.1569</v>
      </c>
      <c r="AI978" s="3">
        <v>3.1537</v>
      </c>
      <c r="AJ978" s="3">
        <v>3.1505</v>
      </c>
      <c r="AK978" s="3">
        <v>3.1405</v>
      </c>
      <c r="AL978" s="3">
        <v>3.1332</v>
      </c>
      <c r="AM978" s="3">
        <v>3.1285</v>
      </c>
      <c r="AN978" s="3">
        <v>3.1356</v>
      </c>
      <c r="AO978" s="3">
        <v>3.1314</v>
      </c>
      <c r="AP978" s="3">
        <v>3.1248</v>
      </c>
      <c r="AQ978" s="3">
        <v>3.1168</v>
      </c>
      <c r="AR978" s="3">
        <v>3.1043</v>
      </c>
      <c r="AS978" s="3">
        <v>3.0843</v>
      </c>
      <c r="AT978" s="3">
        <v>3.0559</v>
      </c>
      <c r="AU978" s="3">
        <v>3.0194</v>
      </c>
      <c r="AV978" s="3">
        <v>2.9716</v>
      </c>
      <c r="AW978" s="3">
        <v>2.9127</v>
      </c>
      <c r="AX978" s="3">
        <v>2.8415</v>
      </c>
      <c r="AY978" s="3">
        <v>2.7464</v>
      </c>
    </row>
    <row r="979" ht="15.75" customHeight="1">
      <c r="C979" s="1">
        <v>2350.0</v>
      </c>
      <c r="D979" s="1">
        <v>2.5</v>
      </c>
      <c r="E979" s="41">
        <f t="shared" si="6"/>
        <v>1.631944444</v>
      </c>
      <c r="F979" s="3">
        <v>3.1888</v>
      </c>
      <c r="G979" s="3">
        <v>3.1911</v>
      </c>
      <c r="H979" s="3">
        <v>3.1901</v>
      </c>
      <c r="I979" s="3">
        <v>3.1903</v>
      </c>
      <c r="J979" s="3">
        <v>3.1901</v>
      </c>
      <c r="K979" s="3">
        <v>3.1894</v>
      </c>
      <c r="M979" s="3">
        <v>3.1876</v>
      </c>
      <c r="N979" s="3">
        <v>3.1881</v>
      </c>
      <c r="O979" s="3">
        <v>3.1867</v>
      </c>
      <c r="P979" s="3">
        <v>3.1862</v>
      </c>
      <c r="Q979" s="3">
        <v>3.185</v>
      </c>
      <c r="R979" s="3">
        <v>3.184</v>
      </c>
      <c r="S979" s="3">
        <v>3.1833</v>
      </c>
      <c r="T979" s="3">
        <v>3.1822</v>
      </c>
      <c r="U979" s="3">
        <v>3.1864</v>
      </c>
      <c r="V979" s="3">
        <v>3.1798</v>
      </c>
      <c r="W979" s="3">
        <v>3.1779</v>
      </c>
      <c r="X979" s="3">
        <v>3.1767</v>
      </c>
      <c r="Y979" s="3">
        <v>3.1756</v>
      </c>
      <c r="Z979" s="3">
        <v>3.1739</v>
      </c>
      <c r="AA979" s="3">
        <v>3.1723</v>
      </c>
      <c r="AB979" s="3">
        <v>3.1701</v>
      </c>
      <c r="AC979" s="3">
        <v>3.1688</v>
      </c>
      <c r="AD979" s="3">
        <v>3.1668</v>
      </c>
      <c r="AE979" s="3">
        <v>3.1644</v>
      </c>
      <c r="AF979" s="3">
        <v>3.1615</v>
      </c>
      <c r="AG979" s="3">
        <v>3.1586</v>
      </c>
      <c r="AH979" s="3">
        <v>3.1556</v>
      </c>
      <c r="AI979" s="3">
        <v>3.1524</v>
      </c>
      <c r="AJ979" s="3">
        <v>3.1493</v>
      </c>
      <c r="AK979" s="3">
        <v>3.1393</v>
      </c>
      <c r="AL979" s="3">
        <v>3.1321</v>
      </c>
      <c r="AM979" s="3">
        <v>3.127</v>
      </c>
      <c r="AN979" s="3">
        <v>3.1343</v>
      </c>
      <c r="AO979" s="3">
        <v>3.13</v>
      </c>
      <c r="AP979" s="3">
        <v>3.1229</v>
      </c>
      <c r="AQ979" s="3">
        <v>3.1143</v>
      </c>
      <c r="AR979" s="3">
        <v>3.1006</v>
      </c>
      <c r="AS979" s="3">
        <v>3.0793</v>
      </c>
      <c r="AT979" s="3">
        <v>3.0488</v>
      </c>
      <c r="AU979" s="3">
        <v>3.0106</v>
      </c>
      <c r="AV979" s="3">
        <v>2.9605</v>
      </c>
      <c r="AW979" s="3">
        <v>2.8989</v>
      </c>
      <c r="AX979" s="3">
        <v>2.8237</v>
      </c>
      <c r="AY979" s="3">
        <v>2.7215</v>
      </c>
    </row>
    <row r="980" ht="15.75" customHeight="1">
      <c r="C980" s="1">
        <v>2360.0</v>
      </c>
      <c r="D980" s="1">
        <v>2.5</v>
      </c>
      <c r="E980" s="41">
        <f t="shared" si="6"/>
        <v>1.638888889</v>
      </c>
      <c r="F980" s="3">
        <v>3.1881</v>
      </c>
      <c r="G980" s="3">
        <v>3.1904</v>
      </c>
      <c r="H980" s="3">
        <v>3.1894</v>
      </c>
      <c r="I980" s="3">
        <v>3.1896</v>
      </c>
      <c r="J980" s="3">
        <v>3.1894</v>
      </c>
      <c r="K980" s="3">
        <v>3.1886</v>
      </c>
      <c r="M980" s="3">
        <v>3.1867</v>
      </c>
      <c r="N980" s="3">
        <v>3.1872</v>
      </c>
      <c r="O980" s="3">
        <v>3.186</v>
      </c>
      <c r="P980" s="3">
        <v>3.1854</v>
      </c>
      <c r="Q980" s="3">
        <v>3.1842</v>
      </c>
      <c r="R980" s="3">
        <v>3.1832</v>
      </c>
      <c r="S980" s="3">
        <v>3.1825</v>
      </c>
      <c r="T980" s="3">
        <v>3.1813</v>
      </c>
      <c r="U980" s="3">
        <v>3.1854</v>
      </c>
      <c r="V980" s="3">
        <v>3.1788</v>
      </c>
      <c r="W980" s="3">
        <v>3.1769</v>
      </c>
      <c r="X980" s="3">
        <v>3.1757</v>
      </c>
      <c r="Y980" s="3">
        <v>3.1744</v>
      </c>
      <c r="Z980" s="3">
        <v>3.1728</v>
      </c>
      <c r="AA980" s="3">
        <v>3.1713</v>
      </c>
      <c r="AB980" s="3">
        <v>3.169</v>
      </c>
      <c r="AC980" s="3">
        <v>3.1676</v>
      </c>
      <c r="AD980" s="3">
        <v>3.1656</v>
      </c>
      <c r="AE980" s="3">
        <v>3.163</v>
      </c>
      <c r="AF980" s="3">
        <v>3.1602</v>
      </c>
      <c r="AG980" s="3">
        <v>3.1573</v>
      </c>
      <c r="AH980" s="3">
        <v>3.1542</v>
      </c>
      <c r="AI980" s="3">
        <v>3.151</v>
      </c>
      <c r="AJ980" s="3">
        <v>3.148</v>
      </c>
      <c r="AK980" s="3">
        <v>3.1382</v>
      </c>
      <c r="AL980" s="3">
        <v>3.1307</v>
      </c>
      <c r="AM980" s="3">
        <v>3.1256</v>
      </c>
      <c r="AN980" s="3">
        <v>3.1329</v>
      </c>
      <c r="AO980" s="3">
        <v>3.1285</v>
      </c>
      <c r="AP980" s="3">
        <v>3.1209</v>
      </c>
      <c r="AQ980" s="3">
        <v>3.1114</v>
      </c>
      <c r="AR980" s="3">
        <v>3.0967</v>
      </c>
      <c r="AS980" s="3">
        <v>3.0737</v>
      </c>
      <c r="AT980" s="3">
        <v>3.0414</v>
      </c>
      <c r="AU980" s="3">
        <v>3.0011</v>
      </c>
      <c r="AV980" s="3">
        <v>2.949</v>
      </c>
      <c r="AW980" s="3">
        <v>2.8841</v>
      </c>
      <c r="AX980" s="3">
        <v>2.8044</v>
      </c>
      <c r="AY980" s="3">
        <v>2.6943</v>
      </c>
    </row>
    <row r="981" ht="15.75" customHeight="1">
      <c r="C981" s="1">
        <v>2370.0</v>
      </c>
      <c r="D981" s="1">
        <v>2.5</v>
      </c>
      <c r="E981" s="41">
        <f t="shared" si="6"/>
        <v>1.645833333</v>
      </c>
      <c r="F981" s="3">
        <v>3.1872</v>
      </c>
      <c r="G981" s="3">
        <v>3.1898</v>
      </c>
      <c r="H981" s="3">
        <v>3.1886</v>
      </c>
      <c r="I981" s="3">
        <v>3.1888</v>
      </c>
      <c r="J981" s="3">
        <v>3.1886</v>
      </c>
      <c r="K981" s="3">
        <v>3.1879</v>
      </c>
      <c r="M981" s="3">
        <v>3.1859</v>
      </c>
      <c r="N981" s="3">
        <v>3.1864</v>
      </c>
      <c r="O981" s="3">
        <v>3.1852</v>
      </c>
      <c r="P981" s="3">
        <v>3.1845</v>
      </c>
      <c r="Q981" s="3">
        <v>3.1833</v>
      </c>
      <c r="R981" s="3">
        <v>3.1823</v>
      </c>
      <c r="S981" s="3">
        <v>3.1816</v>
      </c>
      <c r="T981" s="3">
        <v>3.1803</v>
      </c>
      <c r="U981" s="3">
        <v>3.1845</v>
      </c>
      <c r="V981" s="3">
        <v>3.1779</v>
      </c>
      <c r="W981" s="3">
        <v>3.1759</v>
      </c>
      <c r="X981" s="3">
        <v>3.1747</v>
      </c>
      <c r="Y981" s="3">
        <v>3.1734</v>
      </c>
      <c r="Z981" s="3">
        <v>3.1717</v>
      </c>
      <c r="AA981" s="3">
        <v>3.1701</v>
      </c>
      <c r="AB981" s="3">
        <v>3.1678</v>
      </c>
      <c r="AC981" s="3">
        <v>3.1664</v>
      </c>
      <c r="AD981" s="3">
        <v>3.1642</v>
      </c>
      <c r="AE981" s="3">
        <v>3.1618</v>
      </c>
      <c r="AF981" s="3">
        <v>3.1588</v>
      </c>
      <c r="AG981" s="3">
        <v>3.1558</v>
      </c>
      <c r="AH981" s="3">
        <v>3.1529</v>
      </c>
      <c r="AI981" s="3">
        <v>3.1498</v>
      </c>
      <c r="AJ981" s="3">
        <v>3.1468</v>
      </c>
      <c r="AK981" s="3">
        <v>3.1368</v>
      </c>
      <c r="AL981" s="3">
        <v>3.1294</v>
      </c>
      <c r="AM981" s="3">
        <v>3.1241</v>
      </c>
      <c r="AN981" s="3">
        <v>3.1316</v>
      </c>
      <c r="AO981" s="3">
        <v>3.1268</v>
      </c>
      <c r="AP981" s="3">
        <v>3.1187</v>
      </c>
      <c r="AQ981" s="3">
        <v>3.1084</v>
      </c>
      <c r="AR981" s="3">
        <v>3.0923</v>
      </c>
      <c r="AS981" s="3">
        <v>3.0676</v>
      </c>
      <c r="AT981" s="3">
        <v>3.0336</v>
      </c>
      <c r="AU981" s="3">
        <v>2.9913</v>
      </c>
      <c r="AV981" s="3">
        <v>2.9366</v>
      </c>
      <c r="AW981" s="3">
        <v>2.8686</v>
      </c>
      <c r="AX981" s="3">
        <v>2.7836</v>
      </c>
      <c r="AY981" s="3">
        <v>2.6638</v>
      </c>
    </row>
    <row r="982" ht="15.75" customHeight="1">
      <c r="C982" s="1">
        <v>2380.0</v>
      </c>
      <c r="D982" s="1">
        <v>2.5</v>
      </c>
      <c r="E982" s="41">
        <f t="shared" si="6"/>
        <v>1.652777778</v>
      </c>
      <c r="F982" s="3">
        <v>3.1866</v>
      </c>
      <c r="G982" s="3">
        <v>3.1889</v>
      </c>
      <c r="H982" s="3">
        <v>3.1879</v>
      </c>
      <c r="I982" s="3">
        <v>3.1881</v>
      </c>
      <c r="J982" s="3">
        <v>3.1879</v>
      </c>
      <c r="K982" s="3">
        <v>3.1871</v>
      </c>
      <c r="M982" s="3">
        <v>3.185</v>
      </c>
      <c r="N982" s="3">
        <v>3.1857</v>
      </c>
      <c r="O982" s="3">
        <v>3.1844</v>
      </c>
      <c r="P982" s="3">
        <v>3.1837</v>
      </c>
      <c r="Q982" s="3">
        <v>3.1825</v>
      </c>
      <c r="R982" s="3">
        <v>3.1815</v>
      </c>
      <c r="S982" s="3">
        <v>3.1808</v>
      </c>
      <c r="T982" s="3">
        <v>3.1794</v>
      </c>
      <c r="U982" s="3">
        <v>3.1837</v>
      </c>
      <c r="V982" s="3">
        <v>3.1769</v>
      </c>
      <c r="W982" s="3">
        <v>3.1749</v>
      </c>
      <c r="X982" s="3">
        <v>3.1737</v>
      </c>
      <c r="Y982" s="3">
        <v>3.1723</v>
      </c>
      <c r="Z982" s="3">
        <v>3.1706</v>
      </c>
      <c r="AA982" s="3">
        <v>3.169</v>
      </c>
      <c r="AB982" s="3">
        <v>3.1666</v>
      </c>
      <c r="AC982" s="3">
        <v>3.1651</v>
      </c>
      <c r="AD982" s="3">
        <v>3.1629</v>
      </c>
      <c r="AE982" s="3">
        <v>3.1605</v>
      </c>
      <c r="AF982" s="3">
        <v>3.1574</v>
      </c>
      <c r="AG982" s="3">
        <v>3.1544</v>
      </c>
      <c r="AH982" s="3">
        <v>3.1515</v>
      </c>
      <c r="AI982" s="3">
        <v>3.1485</v>
      </c>
      <c r="AJ982" s="3">
        <v>3.1454</v>
      </c>
      <c r="AK982" s="3">
        <v>3.1356</v>
      </c>
      <c r="AL982" s="3">
        <v>3.128</v>
      </c>
      <c r="AM982" s="3">
        <v>3.1224</v>
      </c>
      <c r="AN982" s="3">
        <v>3.1302</v>
      </c>
      <c r="AO982" s="3">
        <v>3.1251</v>
      </c>
      <c r="AP982" s="3">
        <v>3.1163</v>
      </c>
      <c r="AQ982" s="3">
        <v>3.1052</v>
      </c>
      <c r="AR982" s="3">
        <v>3.0877</v>
      </c>
      <c r="AS982" s="3">
        <v>3.0613</v>
      </c>
      <c r="AT982" s="3">
        <v>3.0253</v>
      </c>
      <c r="AU982" s="3">
        <v>2.9809</v>
      </c>
      <c r="AV982" s="3">
        <v>2.9237</v>
      </c>
      <c r="AW982" s="3">
        <v>2.852</v>
      </c>
      <c r="AX982" s="3">
        <v>2.7611</v>
      </c>
      <c r="AY982" s="3">
        <v>2.6289</v>
      </c>
    </row>
    <row r="983" ht="15.75" customHeight="1">
      <c r="C983" s="1">
        <v>2390.0</v>
      </c>
      <c r="D983" s="1">
        <v>2.5</v>
      </c>
      <c r="E983" s="41">
        <f t="shared" si="6"/>
        <v>1.659722222</v>
      </c>
      <c r="F983" s="3">
        <v>3.1857</v>
      </c>
      <c r="G983" s="3">
        <v>3.1882</v>
      </c>
      <c r="H983" s="3">
        <v>3.1871</v>
      </c>
      <c r="I983" s="3">
        <v>3.1872</v>
      </c>
      <c r="J983" s="3">
        <v>3.1871</v>
      </c>
      <c r="K983" s="3">
        <v>3.1862</v>
      </c>
      <c r="M983" s="3">
        <v>3.1844</v>
      </c>
      <c r="N983" s="3">
        <v>3.1849</v>
      </c>
      <c r="O983" s="3">
        <v>3.1835</v>
      </c>
      <c r="P983" s="3">
        <v>3.1828</v>
      </c>
      <c r="Q983" s="3">
        <v>3.1816</v>
      </c>
      <c r="R983" s="3">
        <v>3.1805</v>
      </c>
      <c r="S983" s="3">
        <v>3.18</v>
      </c>
      <c r="T983" s="3">
        <v>3.1784</v>
      </c>
      <c r="U983" s="3">
        <v>3.1828</v>
      </c>
      <c r="V983" s="3">
        <v>3.1759</v>
      </c>
      <c r="W983" s="3">
        <v>3.1739</v>
      </c>
      <c r="X983" s="3">
        <v>3.1727</v>
      </c>
      <c r="Y983" s="3">
        <v>3.1712</v>
      </c>
      <c r="Z983" s="3">
        <v>3.1695</v>
      </c>
      <c r="AA983" s="3">
        <v>3.1678</v>
      </c>
      <c r="AB983" s="3">
        <v>3.1654</v>
      </c>
      <c r="AC983" s="3">
        <v>3.1639</v>
      </c>
      <c r="AD983" s="3">
        <v>3.1617</v>
      </c>
      <c r="AE983" s="3">
        <v>3.1591</v>
      </c>
      <c r="AF983" s="3">
        <v>3.1559</v>
      </c>
      <c r="AG983" s="3">
        <v>3.153</v>
      </c>
      <c r="AH983" s="3">
        <v>3.1502</v>
      </c>
      <c r="AI983" s="3">
        <v>3.1471</v>
      </c>
      <c r="AJ983" s="3">
        <v>3.1442</v>
      </c>
      <c r="AK983" s="3">
        <v>3.1344</v>
      </c>
      <c r="AL983" s="3">
        <v>3.1266</v>
      </c>
      <c r="AM983" s="3">
        <v>3.1209</v>
      </c>
      <c r="AN983" s="3">
        <v>3.1287</v>
      </c>
      <c r="AO983" s="3">
        <v>3.1233</v>
      </c>
      <c r="AP983" s="3">
        <v>3.1138</v>
      </c>
      <c r="AQ983" s="3">
        <v>3.1014</v>
      </c>
      <c r="AR983" s="3">
        <v>3.0826</v>
      </c>
      <c r="AS983" s="3">
        <v>3.0546</v>
      </c>
      <c r="AT983" s="3">
        <v>3.0167</v>
      </c>
      <c r="AU983" s="3">
        <v>2.9701</v>
      </c>
      <c r="AV983" s="3">
        <v>2.91</v>
      </c>
      <c r="AW983" s="3">
        <v>2.8344</v>
      </c>
      <c r="AX983" s="3">
        <v>2.7369</v>
      </c>
      <c r="AY983" s="3">
        <v>2.5894</v>
      </c>
    </row>
    <row r="984" ht="15.75" customHeight="1">
      <c r="C984" s="1">
        <v>2400.0</v>
      </c>
      <c r="D984" s="1">
        <v>2.5</v>
      </c>
      <c r="E984" s="41">
        <f t="shared" si="6"/>
        <v>1.666666667</v>
      </c>
      <c r="F984" s="3">
        <v>3.1849</v>
      </c>
      <c r="G984" s="3">
        <v>3.1874</v>
      </c>
      <c r="H984" s="3">
        <v>3.1864</v>
      </c>
      <c r="I984" s="3">
        <v>3.1866</v>
      </c>
      <c r="J984" s="3">
        <v>3.1862</v>
      </c>
      <c r="K984" s="3">
        <v>3.1854</v>
      </c>
      <c r="M984" s="3">
        <v>3.1835</v>
      </c>
      <c r="N984" s="3">
        <v>3.184</v>
      </c>
      <c r="O984" s="3">
        <v>3.1827</v>
      </c>
      <c r="P984" s="3">
        <v>3.182</v>
      </c>
      <c r="Q984" s="3">
        <v>3.1808</v>
      </c>
      <c r="R984" s="3">
        <v>3.1796</v>
      </c>
      <c r="S984" s="3">
        <v>3.1789</v>
      </c>
      <c r="T984" s="3">
        <v>3.1776</v>
      </c>
      <c r="U984" s="3">
        <v>3.1818</v>
      </c>
      <c r="V984" s="3">
        <v>3.1749</v>
      </c>
      <c r="W984" s="3">
        <v>3.1727</v>
      </c>
      <c r="X984" s="3">
        <v>3.1715</v>
      </c>
      <c r="Y984" s="3">
        <v>3.1701</v>
      </c>
      <c r="Z984" s="3">
        <v>3.1683</v>
      </c>
      <c r="AA984" s="3">
        <v>3.1666</v>
      </c>
      <c r="AB984" s="3">
        <v>3.164</v>
      </c>
      <c r="AC984" s="3">
        <v>3.1625</v>
      </c>
      <c r="AD984" s="3">
        <v>3.1603</v>
      </c>
      <c r="AE984" s="3">
        <v>3.1578</v>
      </c>
      <c r="AF984" s="3">
        <v>3.1546</v>
      </c>
      <c r="AG984" s="3">
        <v>3.1517</v>
      </c>
      <c r="AH984" s="3">
        <v>3.1488</v>
      </c>
      <c r="AI984" s="3">
        <v>3.1459</v>
      </c>
      <c r="AJ984" s="3">
        <v>3.1429</v>
      </c>
      <c r="AK984" s="3">
        <v>3.1331</v>
      </c>
      <c r="AL984" s="3">
        <v>3.1251</v>
      </c>
      <c r="AM984" s="3">
        <v>3.119</v>
      </c>
      <c r="AN984" s="3">
        <v>3.1272</v>
      </c>
      <c r="AO984" s="3">
        <v>3.1214</v>
      </c>
      <c r="AP984" s="3">
        <v>3.1109</v>
      </c>
      <c r="AQ984" s="3">
        <v>3.0975</v>
      </c>
      <c r="AR984" s="3">
        <v>3.0772</v>
      </c>
      <c r="AS984" s="3">
        <v>3.0473</v>
      </c>
      <c r="AT984" s="3">
        <v>3.0073</v>
      </c>
      <c r="AU984" s="3">
        <v>2.9586</v>
      </c>
      <c r="AV984" s="3">
        <v>2.8957</v>
      </c>
      <c r="AW984" s="3">
        <v>2.8153</v>
      </c>
      <c r="AX984" s="3">
        <v>2.7103</v>
      </c>
      <c r="AY984" s="3">
        <v>2.5452</v>
      </c>
    </row>
    <row r="985" ht="15.75" customHeight="1">
      <c r="C985" s="1">
        <v>2410.0</v>
      </c>
      <c r="D985" s="1">
        <v>2.5</v>
      </c>
      <c r="E985" s="41">
        <f t="shared" si="6"/>
        <v>1.673611111</v>
      </c>
      <c r="F985" s="3">
        <v>3.1842</v>
      </c>
      <c r="G985" s="3">
        <v>3.1866</v>
      </c>
      <c r="H985" s="3">
        <v>3.1855</v>
      </c>
      <c r="I985" s="3">
        <v>3.1857</v>
      </c>
      <c r="J985" s="3">
        <v>3.1855</v>
      </c>
      <c r="K985" s="3">
        <v>3.1847</v>
      </c>
      <c r="M985" s="3">
        <v>3.1827</v>
      </c>
      <c r="N985" s="3">
        <v>3.1832</v>
      </c>
      <c r="O985" s="3">
        <v>3.1818</v>
      </c>
      <c r="P985" s="3">
        <v>3.1811</v>
      </c>
      <c r="Q985" s="3">
        <v>3.18</v>
      </c>
      <c r="R985" s="3">
        <v>3.1786</v>
      </c>
      <c r="S985" s="3">
        <v>3.1781</v>
      </c>
      <c r="T985" s="3">
        <v>3.1766</v>
      </c>
      <c r="U985" s="3">
        <v>3.181</v>
      </c>
      <c r="V985" s="3">
        <v>3.1739</v>
      </c>
      <c r="W985" s="3">
        <v>3.1717</v>
      </c>
      <c r="X985" s="3">
        <v>3.1705</v>
      </c>
      <c r="Y985" s="3">
        <v>3.169</v>
      </c>
      <c r="Z985" s="3">
        <v>3.1671</v>
      </c>
      <c r="AA985" s="3">
        <v>3.1654</v>
      </c>
      <c r="AB985" s="3">
        <v>3.1629</v>
      </c>
      <c r="AC985" s="3">
        <v>3.1612</v>
      </c>
      <c r="AD985" s="3">
        <v>3.159</v>
      </c>
      <c r="AE985" s="3">
        <v>3.1563</v>
      </c>
      <c r="AF985" s="3">
        <v>3.1532</v>
      </c>
      <c r="AG985" s="3">
        <v>3.1503</v>
      </c>
      <c r="AH985" s="3">
        <v>3.1475</v>
      </c>
      <c r="AI985" s="3">
        <v>3.1446</v>
      </c>
      <c r="AJ985" s="3">
        <v>3.1417</v>
      </c>
      <c r="AK985" s="3">
        <v>3.1317</v>
      </c>
      <c r="AL985" s="3">
        <v>3.1236</v>
      </c>
      <c r="AM985" s="3">
        <v>3.1173</v>
      </c>
      <c r="AN985" s="3">
        <v>3.1255</v>
      </c>
      <c r="AO985" s="3">
        <v>3.1192</v>
      </c>
      <c r="AP985" s="3">
        <v>3.1079</v>
      </c>
      <c r="AQ985" s="3">
        <v>3.0933</v>
      </c>
      <c r="AR985" s="3">
        <v>3.0715</v>
      </c>
      <c r="AS985" s="3">
        <v>3.0397</v>
      </c>
      <c r="AT985" s="3">
        <v>2.9977</v>
      </c>
      <c r="AU985" s="3">
        <v>2.9466</v>
      </c>
      <c r="AV985" s="3">
        <v>2.8803</v>
      </c>
      <c r="AW985" s="3">
        <v>2.7948</v>
      </c>
      <c r="AX985" s="3">
        <v>2.6807</v>
      </c>
      <c r="AY985" s="3">
        <v>2.4998</v>
      </c>
    </row>
    <row r="986" ht="15.75" customHeight="1">
      <c r="C986" s="1">
        <v>2420.0</v>
      </c>
      <c r="D986" s="1">
        <v>2.5</v>
      </c>
      <c r="E986" s="41">
        <f t="shared" si="6"/>
        <v>1.680555556</v>
      </c>
      <c r="F986" s="3">
        <v>3.1833</v>
      </c>
      <c r="G986" s="3">
        <v>3.1859</v>
      </c>
      <c r="H986" s="3">
        <v>3.1847</v>
      </c>
      <c r="I986" s="3">
        <v>3.1849</v>
      </c>
      <c r="J986" s="3">
        <v>3.1847</v>
      </c>
      <c r="K986" s="3">
        <v>3.1838</v>
      </c>
      <c r="M986" s="3">
        <v>3.1818</v>
      </c>
      <c r="N986" s="3">
        <v>3.1823</v>
      </c>
      <c r="O986" s="3">
        <v>3.181</v>
      </c>
      <c r="P986" s="3">
        <v>3.1801</v>
      </c>
      <c r="Q986" s="3">
        <v>3.1789</v>
      </c>
      <c r="R986" s="3">
        <v>3.1778</v>
      </c>
      <c r="S986" s="3">
        <v>3.1771</v>
      </c>
      <c r="T986" s="3">
        <v>3.1756</v>
      </c>
      <c r="U986" s="3">
        <v>3.18</v>
      </c>
      <c r="V986" s="3">
        <v>3.1727</v>
      </c>
      <c r="W986" s="3">
        <v>3.1706</v>
      </c>
      <c r="X986" s="3">
        <v>3.1693</v>
      </c>
      <c r="Y986" s="3">
        <v>3.1678</v>
      </c>
      <c r="Z986" s="3">
        <v>3.1659</v>
      </c>
      <c r="AA986" s="3">
        <v>3.164</v>
      </c>
      <c r="AB986" s="3">
        <v>3.1615</v>
      </c>
      <c r="AC986" s="3">
        <v>3.1598</v>
      </c>
      <c r="AD986" s="3">
        <v>3.1576</v>
      </c>
      <c r="AE986" s="3">
        <v>3.1549</v>
      </c>
      <c r="AF986" s="3">
        <v>3.1517</v>
      </c>
      <c r="AG986" s="3">
        <v>3.149</v>
      </c>
      <c r="AH986" s="3">
        <v>3.1461</v>
      </c>
      <c r="AI986" s="3">
        <v>3.1434</v>
      </c>
      <c r="AJ986" s="3">
        <v>3.1405</v>
      </c>
      <c r="AK986" s="3">
        <v>3.1305</v>
      </c>
      <c r="AL986" s="3">
        <v>3.1221</v>
      </c>
      <c r="AM986" s="3">
        <v>3.1153</v>
      </c>
      <c r="AN986" s="3">
        <v>3.1238</v>
      </c>
      <c r="AO986" s="3">
        <v>3.117</v>
      </c>
      <c r="AP986" s="3">
        <v>3.1045</v>
      </c>
      <c r="AQ986" s="3">
        <v>3.0886</v>
      </c>
      <c r="AR986" s="3">
        <v>3.0652</v>
      </c>
      <c r="AS986" s="3">
        <v>3.0315</v>
      </c>
      <c r="AT986" s="3">
        <v>2.9875</v>
      </c>
      <c r="AU986" s="3">
        <v>2.9339</v>
      </c>
      <c r="AV986" s="3">
        <v>2.864</v>
      </c>
      <c r="AW986" s="3">
        <v>2.7726</v>
      </c>
      <c r="AX986" s="3">
        <v>2.6472</v>
      </c>
    </row>
    <row r="987" ht="15.75" customHeight="1">
      <c r="C987" s="1">
        <v>2430.0</v>
      </c>
      <c r="D987" s="1">
        <v>2.5</v>
      </c>
      <c r="E987" s="41">
        <f t="shared" si="6"/>
        <v>1.6875</v>
      </c>
      <c r="F987" s="3">
        <v>3.1825</v>
      </c>
      <c r="G987" s="3">
        <v>3.185</v>
      </c>
      <c r="H987" s="3">
        <v>3.1838</v>
      </c>
      <c r="I987" s="3">
        <v>3.184</v>
      </c>
      <c r="J987" s="3">
        <v>3.1838</v>
      </c>
      <c r="K987" s="3">
        <v>3.183</v>
      </c>
      <c r="M987" s="3">
        <v>3.181</v>
      </c>
      <c r="N987" s="3">
        <v>3.1815</v>
      </c>
      <c r="O987" s="3">
        <v>3.18</v>
      </c>
      <c r="P987" s="3">
        <v>3.1793</v>
      </c>
      <c r="Q987" s="3">
        <v>3.1781</v>
      </c>
      <c r="R987" s="3">
        <v>3.1767</v>
      </c>
      <c r="S987" s="3">
        <v>3.1761</v>
      </c>
      <c r="T987" s="3">
        <v>3.1745</v>
      </c>
      <c r="U987" s="3">
        <v>3.1789</v>
      </c>
      <c r="V987" s="3">
        <v>3.1717</v>
      </c>
      <c r="W987" s="3">
        <v>3.1695</v>
      </c>
      <c r="X987" s="3">
        <v>3.1681</v>
      </c>
      <c r="Y987" s="3">
        <v>3.1666</v>
      </c>
      <c r="Z987" s="3">
        <v>3.1646</v>
      </c>
      <c r="AA987" s="3">
        <v>3.1627</v>
      </c>
      <c r="AB987" s="3">
        <v>3.1602</v>
      </c>
      <c r="AC987" s="3">
        <v>3.1585</v>
      </c>
      <c r="AD987" s="3">
        <v>3.1561</v>
      </c>
      <c r="AE987" s="3">
        <v>3.1534</v>
      </c>
      <c r="AF987" s="3">
        <v>3.1503</v>
      </c>
      <c r="AG987" s="3">
        <v>3.1476</v>
      </c>
      <c r="AH987" s="3">
        <v>3.1448</v>
      </c>
      <c r="AI987" s="3">
        <v>3.142</v>
      </c>
      <c r="AJ987" s="3">
        <v>3.1393</v>
      </c>
      <c r="AK987" s="3">
        <v>3.1292</v>
      </c>
      <c r="AL987" s="3">
        <v>3.1204</v>
      </c>
      <c r="AM987" s="3">
        <v>3.1131</v>
      </c>
      <c r="AN987" s="3">
        <v>3.1219</v>
      </c>
      <c r="AO987" s="3">
        <v>3.1143</v>
      </c>
      <c r="AP987" s="3">
        <v>3.1008</v>
      </c>
      <c r="AQ987" s="3">
        <v>3.0837</v>
      </c>
      <c r="AR987" s="3">
        <v>3.0586</v>
      </c>
      <c r="AS987" s="3">
        <v>3.0229</v>
      </c>
      <c r="AT987" s="3">
        <v>2.9769</v>
      </c>
      <c r="AU987" s="3">
        <v>2.9204</v>
      </c>
      <c r="AV987" s="3">
        <v>2.8466</v>
      </c>
      <c r="AW987" s="3">
        <v>2.7486</v>
      </c>
      <c r="AX987" s="3">
        <v>2.6088</v>
      </c>
    </row>
    <row r="988" ht="15.75" customHeight="1">
      <c r="C988" s="1">
        <v>2440.0</v>
      </c>
      <c r="D988" s="1">
        <v>2.5</v>
      </c>
      <c r="E988" s="41">
        <f t="shared" si="6"/>
        <v>1.694444444</v>
      </c>
      <c r="F988" s="3">
        <v>3.1816</v>
      </c>
      <c r="G988" s="3">
        <v>3.1842</v>
      </c>
      <c r="H988" s="3">
        <v>3.183</v>
      </c>
      <c r="I988" s="3">
        <v>3.1832</v>
      </c>
      <c r="J988" s="3">
        <v>3.183</v>
      </c>
      <c r="K988" s="3">
        <v>3.1822</v>
      </c>
      <c r="M988" s="3">
        <v>3.18</v>
      </c>
      <c r="N988" s="3">
        <v>3.1806</v>
      </c>
      <c r="O988" s="3">
        <v>3.1791</v>
      </c>
      <c r="P988" s="3">
        <v>3.1783</v>
      </c>
      <c r="Q988" s="3">
        <v>3.1771</v>
      </c>
      <c r="R988" s="3">
        <v>3.1757</v>
      </c>
      <c r="S988" s="3">
        <v>3.1752</v>
      </c>
      <c r="T988" s="3">
        <v>3.1735</v>
      </c>
      <c r="U988" s="3">
        <v>3.1779</v>
      </c>
      <c r="V988" s="3">
        <v>3.1706</v>
      </c>
      <c r="W988" s="3">
        <v>3.1683</v>
      </c>
      <c r="X988" s="3">
        <v>3.1669</v>
      </c>
      <c r="Y988" s="3">
        <v>3.1654</v>
      </c>
      <c r="Z988" s="3">
        <v>3.1634</v>
      </c>
      <c r="AA988" s="3">
        <v>3.1615</v>
      </c>
      <c r="AB988" s="3">
        <v>3.1588</v>
      </c>
      <c r="AC988" s="3">
        <v>3.1569</v>
      </c>
      <c r="AD988" s="3">
        <v>3.1547</v>
      </c>
      <c r="AE988" s="3">
        <v>3.1519</v>
      </c>
      <c r="AF988" s="3">
        <v>3.149</v>
      </c>
      <c r="AG988" s="3">
        <v>3.1463</v>
      </c>
      <c r="AH988" s="3">
        <v>3.1436</v>
      </c>
      <c r="AI988" s="3">
        <v>3.1407</v>
      </c>
      <c r="AJ988" s="3">
        <v>3.138</v>
      </c>
      <c r="AK988" s="3">
        <v>3.1277</v>
      </c>
      <c r="AL988" s="3">
        <v>3.1185</v>
      </c>
      <c r="AM988" s="3">
        <v>3.1107</v>
      </c>
      <c r="AN988" s="3">
        <v>3.1197</v>
      </c>
      <c r="AO988" s="3">
        <v>3.1116</v>
      </c>
      <c r="AP988" s="3">
        <v>3.0967</v>
      </c>
      <c r="AQ988" s="3">
        <v>3.0781</v>
      </c>
      <c r="AR988" s="3">
        <v>3.0515</v>
      </c>
      <c r="AS988" s="3">
        <v>3.0139</v>
      </c>
      <c r="AT988" s="3">
        <v>2.9655</v>
      </c>
      <c r="AU988" s="3">
        <v>2.9061</v>
      </c>
      <c r="AV988" s="3">
        <v>2.8276</v>
      </c>
      <c r="AW988" s="3">
        <v>2.7224</v>
      </c>
      <c r="AX988" s="3">
        <v>2.5655</v>
      </c>
    </row>
    <row r="989" ht="15.75" customHeight="1">
      <c r="C989" s="1">
        <v>2450.0</v>
      </c>
      <c r="D989" s="1">
        <v>2.5</v>
      </c>
      <c r="E989" s="41">
        <f t="shared" si="6"/>
        <v>1.701388889</v>
      </c>
      <c r="F989" s="3">
        <v>3.1808</v>
      </c>
      <c r="G989" s="3">
        <v>3.1833</v>
      </c>
      <c r="H989" s="3">
        <v>3.1822</v>
      </c>
      <c r="I989" s="3">
        <v>3.1823</v>
      </c>
      <c r="J989" s="3">
        <v>3.1822</v>
      </c>
      <c r="K989" s="3">
        <v>3.1813</v>
      </c>
      <c r="M989" s="3">
        <v>3.1791</v>
      </c>
      <c r="N989" s="3">
        <v>3.1796</v>
      </c>
      <c r="O989" s="3">
        <v>3.1783</v>
      </c>
      <c r="P989" s="3">
        <v>3.1774</v>
      </c>
      <c r="Q989" s="3">
        <v>3.1761</v>
      </c>
      <c r="R989" s="3">
        <v>3.1747</v>
      </c>
      <c r="S989" s="3">
        <v>3.1742</v>
      </c>
      <c r="T989" s="3">
        <v>3.1725</v>
      </c>
      <c r="U989" s="3">
        <v>3.1769</v>
      </c>
      <c r="V989" s="3">
        <v>3.1695</v>
      </c>
      <c r="W989" s="3">
        <v>3.1671</v>
      </c>
      <c r="X989" s="3">
        <v>3.1657</v>
      </c>
      <c r="Y989" s="3">
        <v>3.164</v>
      </c>
      <c r="Z989" s="3">
        <v>3.162</v>
      </c>
      <c r="AA989" s="3">
        <v>3.1602</v>
      </c>
      <c r="AB989" s="3">
        <v>3.1574</v>
      </c>
      <c r="AC989" s="3">
        <v>3.1556</v>
      </c>
      <c r="AD989" s="3">
        <v>3.1532</v>
      </c>
      <c r="AE989" s="3">
        <v>3.1505</v>
      </c>
      <c r="AF989" s="3">
        <v>3.1475</v>
      </c>
      <c r="AG989" s="3">
        <v>3.1449</v>
      </c>
      <c r="AH989" s="3">
        <v>3.1422</v>
      </c>
      <c r="AI989" s="3">
        <v>3.1395</v>
      </c>
      <c r="AJ989" s="3">
        <v>3.1368</v>
      </c>
      <c r="AK989" s="3">
        <v>3.1263</v>
      </c>
      <c r="AL989" s="3">
        <v>3.1167</v>
      </c>
      <c r="AM989" s="3">
        <v>3.1084</v>
      </c>
      <c r="AN989" s="3">
        <v>3.1175</v>
      </c>
      <c r="AO989" s="3">
        <v>3.1085</v>
      </c>
      <c r="AP989" s="3">
        <v>3.0925</v>
      </c>
      <c r="AQ989" s="3">
        <v>3.0723</v>
      </c>
      <c r="AR989" s="3">
        <v>3.0439</v>
      </c>
      <c r="AS989" s="3">
        <v>3.0045</v>
      </c>
      <c r="AT989" s="3">
        <v>2.9537</v>
      </c>
      <c r="AU989" s="3">
        <v>2.8909</v>
      </c>
      <c r="AV989" s="3">
        <v>2.8075</v>
      </c>
      <c r="AW989" s="3">
        <v>2.6934</v>
      </c>
      <c r="AX989" s="3">
        <v>2.5169</v>
      </c>
    </row>
    <row r="990" ht="15.75" customHeight="1">
      <c r="C990" s="1">
        <v>2460.0</v>
      </c>
      <c r="D990" s="1">
        <v>2.5</v>
      </c>
      <c r="E990" s="41">
        <f t="shared" si="6"/>
        <v>1.708333333</v>
      </c>
      <c r="F990" s="3">
        <v>3.18</v>
      </c>
      <c r="G990" s="3">
        <v>3.1825</v>
      </c>
      <c r="H990" s="3">
        <v>3.1813</v>
      </c>
      <c r="I990" s="3">
        <v>3.1815</v>
      </c>
      <c r="J990" s="3">
        <v>3.1813</v>
      </c>
      <c r="K990" s="3">
        <v>3.1803</v>
      </c>
      <c r="M990" s="3">
        <v>3.1783</v>
      </c>
      <c r="N990" s="3">
        <v>3.1788</v>
      </c>
      <c r="O990" s="3">
        <v>3.1772</v>
      </c>
      <c r="P990" s="3">
        <v>3.1764</v>
      </c>
      <c r="Q990" s="3">
        <v>3.1752</v>
      </c>
      <c r="R990" s="3">
        <v>3.1737</v>
      </c>
      <c r="S990" s="3">
        <v>3.1732</v>
      </c>
      <c r="T990" s="3">
        <v>3.1713</v>
      </c>
      <c r="U990" s="3">
        <v>3.1759</v>
      </c>
      <c r="V990" s="3">
        <v>3.1683</v>
      </c>
      <c r="W990" s="3">
        <v>3.1659</v>
      </c>
      <c r="X990" s="3">
        <v>3.1644</v>
      </c>
      <c r="Y990" s="3">
        <v>3.1629</v>
      </c>
      <c r="Z990" s="3">
        <v>3.1607</v>
      </c>
      <c r="AA990" s="3">
        <v>3.1586</v>
      </c>
      <c r="AB990" s="3">
        <v>3.1559</v>
      </c>
      <c r="AC990" s="3">
        <v>3.1541</v>
      </c>
      <c r="AD990" s="3">
        <v>3.1517</v>
      </c>
      <c r="AE990" s="3">
        <v>3.1492</v>
      </c>
      <c r="AF990" s="3">
        <v>3.1461</v>
      </c>
      <c r="AG990" s="3">
        <v>3.1436</v>
      </c>
      <c r="AH990" s="3">
        <v>3.141</v>
      </c>
      <c r="AI990" s="3">
        <v>3.1383</v>
      </c>
      <c r="AJ990" s="3">
        <v>3.1354</v>
      </c>
      <c r="AK990" s="3">
        <v>3.1248</v>
      </c>
      <c r="AL990" s="3">
        <v>3.1146</v>
      </c>
      <c r="AM990" s="3">
        <v>3.1057</v>
      </c>
      <c r="AN990" s="3">
        <v>3.1151</v>
      </c>
      <c r="AO990" s="3">
        <v>3.1052</v>
      </c>
      <c r="AP990" s="3">
        <v>3.0877</v>
      </c>
      <c r="AQ990" s="3">
        <v>3.0661</v>
      </c>
      <c r="AR990" s="3">
        <v>3.0359</v>
      </c>
      <c r="AS990" s="3">
        <v>2.9943</v>
      </c>
      <c r="AT990" s="3">
        <v>2.941</v>
      </c>
      <c r="AU990" s="3">
        <v>2.8748</v>
      </c>
      <c r="AV990" s="3">
        <v>2.7857</v>
      </c>
      <c r="AW990" s="3">
        <v>2.6609</v>
      </c>
      <c r="AX990" s="3">
        <v>2.5</v>
      </c>
    </row>
    <row r="991" ht="15.75" customHeight="1">
      <c r="C991" s="1">
        <v>2470.0</v>
      </c>
      <c r="D991" s="1">
        <v>2.5</v>
      </c>
      <c r="E991" s="41">
        <f t="shared" si="6"/>
        <v>1.715277778</v>
      </c>
      <c r="F991" s="3">
        <v>3.1789</v>
      </c>
      <c r="G991" s="3">
        <v>3.1815</v>
      </c>
      <c r="H991" s="3">
        <v>3.1805</v>
      </c>
      <c r="I991" s="3">
        <v>3.1805</v>
      </c>
      <c r="J991" s="3">
        <v>3.1803</v>
      </c>
      <c r="K991" s="3">
        <v>3.1794</v>
      </c>
      <c r="M991" s="3">
        <v>3.1772</v>
      </c>
      <c r="N991" s="3">
        <v>3.1778</v>
      </c>
      <c r="O991" s="3">
        <v>3.1762</v>
      </c>
      <c r="P991" s="3">
        <v>3.1754</v>
      </c>
      <c r="Q991" s="3">
        <v>3.1742</v>
      </c>
      <c r="R991" s="3">
        <v>3.1727</v>
      </c>
      <c r="S991" s="3">
        <v>3.1722</v>
      </c>
      <c r="T991" s="3">
        <v>3.1703</v>
      </c>
      <c r="U991" s="3">
        <v>3.1747</v>
      </c>
      <c r="V991" s="3">
        <v>3.1671</v>
      </c>
      <c r="W991" s="3">
        <v>3.1646</v>
      </c>
      <c r="X991" s="3">
        <v>3.1632</v>
      </c>
      <c r="Y991" s="3">
        <v>3.1615</v>
      </c>
      <c r="Z991" s="3">
        <v>3.1593</v>
      </c>
      <c r="AA991" s="3">
        <v>3.1573</v>
      </c>
      <c r="AB991" s="3">
        <v>3.1546</v>
      </c>
      <c r="AC991" s="3">
        <v>3.1527</v>
      </c>
      <c r="AD991" s="3">
        <v>3.1503</v>
      </c>
      <c r="AE991" s="3">
        <v>3.1476</v>
      </c>
      <c r="AF991" s="3">
        <v>3.1448</v>
      </c>
      <c r="AG991" s="3">
        <v>3.1422</v>
      </c>
      <c r="AH991" s="3">
        <v>3.1397</v>
      </c>
      <c r="AI991" s="3">
        <v>3.137</v>
      </c>
      <c r="AJ991" s="3">
        <v>3.1341</v>
      </c>
      <c r="AK991" s="3">
        <v>3.1231</v>
      </c>
      <c r="AL991" s="3">
        <v>3.1124</v>
      </c>
      <c r="AM991" s="3">
        <v>3.1028</v>
      </c>
      <c r="AN991" s="3">
        <v>3.1124</v>
      </c>
      <c r="AO991" s="3">
        <v>3.1014</v>
      </c>
      <c r="AP991" s="3">
        <v>3.0826</v>
      </c>
      <c r="AQ991" s="3">
        <v>3.0593</v>
      </c>
      <c r="AR991" s="3">
        <v>3.0275</v>
      </c>
      <c r="AS991" s="3">
        <v>2.9838</v>
      </c>
      <c r="AT991" s="3">
        <v>2.9278</v>
      </c>
      <c r="AU991" s="3">
        <v>2.8576</v>
      </c>
      <c r="AV991" s="3">
        <v>2.7618</v>
      </c>
      <c r="AW991" s="3">
        <v>2.6232</v>
      </c>
    </row>
    <row r="992" ht="15.75" customHeight="1">
      <c r="C992" s="1">
        <v>2480.0</v>
      </c>
      <c r="D992" s="1">
        <v>2.5</v>
      </c>
      <c r="E992" s="41">
        <f t="shared" si="6"/>
        <v>1.722222222</v>
      </c>
      <c r="F992" s="3">
        <v>3.1781</v>
      </c>
      <c r="G992" s="3">
        <v>3.1806</v>
      </c>
      <c r="H992" s="3">
        <v>3.1794</v>
      </c>
      <c r="I992" s="3">
        <v>3.1796</v>
      </c>
      <c r="J992" s="3">
        <v>3.1794</v>
      </c>
      <c r="K992" s="3">
        <v>3.1784</v>
      </c>
      <c r="M992" s="3">
        <v>3.1762</v>
      </c>
      <c r="N992" s="3">
        <v>3.1769</v>
      </c>
      <c r="O992" s="3">
        <v>3.1752</v>
      </c>
      <c r="P992" s="3">
        <v>3.1744</v>
      </c>
      <c r="Q992" s="3">
        <v>3.1732</v>
      </c>
      <c r="R992" s="3">
        <v>3.1717</v>
      </c>
      <c r="S992" s="3">
        <v>3.171</v>
      </c>
      <c r="T992" s="3">
        <v>3.1691</v>
      </c>
      <c r="U992" s="3">
        <v>3.1737</v>
      </c>
      <c r="V992" s="3">
        <v>3.1659</v>
      </c>
      <c r="W992" s="3">
        <v>3.1634</v>
      </c>
      <c r="X992" s="3">
        <v>3.1618</v>
      </c>
      <c r="Y992" s="3">
        <v>3.1602</v>
      </c>
      <c r="Z992" s="3">
        <v>3.158</v>
      </c>
      <c r="AA992" s="3">
        <v>3.1559</v>
      </c>
      <c r="AB992" s="3">
        <v>3.153</v>
      </c>
      <c r="AC992" s="3">
        <v>3.1512</v>
      </c>
      <c r="AD992" s="3">
        <v>3.1488</v>
      </c>
      <c r="AE992" s="3">
        <v>3.1463</v>
      </c>
      <c r="AF992" s="3">
        <v>3.1434</v>
      </c>
      <c r="AG992" s="3">
        <v>3.1409</v>
      </c>
      <c r="AH992" s="3">
        <v>3.1385</v>
      </c>
      <c r="AI992" s="3">
        <v>3.1358</v>
      </c>
      <c r="AJ992" s="3">
        <v>3.1329</v>
      </c>
      <c r="AK992" s="3">
        <v>3.1214</v>
      </c>
      <c r="AL992" s="3">
        <v>3.1101</v>
      </c>
      <c r="AM992" s="3">
        <v>3.0996</v>
      </c>
      <c r="AN992" s="3">
        <v>3.1094</v>
      </c>
      <c r="AO992" s="3">
        <v>3.0974</v>
      </c>
      <c r="AP992" s="3">
        <v>3.0771</v>
      </c>
      <c r="AQ992" s="3">
        <v>3.0522</v>
      </c>
      <c r="AR992" s="3">
        <v>3.0185</v>
      </c>
      <c r="AS992" s="3">
        <v>2.9727</v>
      </c>
      <c r="AT992" s="3">
        <v>2.9136</v>
      </c>
      <c r="AU992" s="3">
        <v>2.8391</v>
      </c>
      <c r="AV992" s="3">
        <v>2.7359</v>
      </c>
      <c r="AW992" s="3">
        <v>2.5804</v>
      </c>
    </row>
    <row r="993" ht="15.75" customHeight="1">
      <c r="C993" s="1">
        <v>2490.0</v>
      </c>
      <c r="D993" s="1">
        <v>2.5</v>
      </c>
      <c r="E993" s="41">
        <f t="shared" si="6"/>
        <v>1.729166667</v>
      </c>
      <c r="F993" s="3">
        <v>3.1771</v>
      </c>
      <c r="G993" s="3">
        <v>3.1798</v>
      </c>
      <c r="H993" s="3">
        <v>3.1786</v>
      </c>
      <c r="I993" s="3">
        <v>3.1786</v>
      </c>
      <c r="J993" s="3">
        <v>3.1786</v>
      </c>
      <c r="K993" s="3">
        <v>3.1776</v>
      </c>
      <c r="M993" s="3">
        <v>3.1752</v>
      </c>
      <c r="N993" s="3">
        <v>3.1759</v>
      </c>
      <c r="O993" s="3">
        <v>3.1742</v>
      </c>
      <c r="P993" s="3">
        <v>3.1734</v>
      </c>
      <c r="Q993" s="3">
        <v>3.1722</v>
      </c>
      <c r="R993" s="3">
        <v>3.1705</v>
      </c>
      <c r="S993" s="3">
        <v>3.17</v>
      </c>
      <c r="T993" s="3">
        <v>3.1681</v>
      </c>
      <c r="U993" s="3">
        <v>3.1725</v>
      </c>
      <c r="V993" s="3">
        <v>3.1647</v>
      </c>
      <c r="W993" s="3">
        <v>3.162</v>
      </c>
      <c r="X993" s="3">
        <v>3.1607</v>
      </c>
      <c r="Y993" s="3">
        <v>3.1588</v>
      </c>
      <c r="Z993" s="3">
        <v>3.1566</v>
      </c>
      <c r="AA993" s="3">
        <v>3.1544</v>
      </c>
      <c r="AB993" s="3">
        <v>3.1515</v>
      </c>
      <c r="AC993" s="3">
        <v>3.1497</v>
      </c>
      <c r="AD993" s="3">
        <v>3.1475</v>
      </c>
      <c r="AE993" s="3">
        <v>3.1448</v>
      </c>
      <c r="AF993" s="3">
        <v>3.142</v>
      </c>
      <c r="AG993" s="3">
        <v>3.1397</v>
      </c>
      <c r="AH993" s="3">
        <v>3.1371</v>
      </c>
      <c r="AI993" s="3">
        <v>3.1344</v>
      </c>
      <c r="AJ993" s="3">
        <v>3.1316</v>
      </c>
      <c r="AK993" s="3">
        <v>3.1195</v>
      </c>
      <c r="AL993" s="3">
        <v>3.1075</v>
      </c>
      <c r="AM993" s="3">
        <v>3.0962</v>
      </c>
      <c r="AN993" s="3">
        <v>3.1063</v>
      </c>
      <c r="AO993" s="3">
        <v>3.0931</v>
      </c>
      <c r="AP993" s="3">
        <v>3.071</v>
      </c>
      <c r="AQ993" s="3">
        <v>3.0444</v>
      </c>
      <c r="AR993" s="3">
        <v>3.0092</v>
      </c>
      <c r="AS993" s="3">
        <v>2.961</v>
      </c>
      <c r="AT993" s="3">
        <v>2.8987</v>
      </c>
      <c r="AU993" s="3">
        <v>2.8192</v>
      </c>
      <c r="AV993" s="3">
        <v>2.7075</v>
      </c>
      <c r="AW993" s="3">
        <v>2.5325</v>
      </c>
    </row>
    <row r="994" ht="15.75" customHeight="1">
      <c r="C994" s="1">
        <v>2500.0</v>
      </c>
      <c r="D994" s="1">
        <v>2.5</v>
      </c>
      <c r="E994" s="41">
        <f t="shared" si="6"/>
        <v>1.736111111</v>
      </c>
      <c r="F994" s="3">
        <v>3.1762</v>
      </c>
      <c r="G994" s="3">
        <v>3.1788</v>
      </c>
      <c r="H994" s="3">
        <v>3.1776</v>
      </c>
      <c r="I994" s="3">
        <v>3.1778</v>
      </c>
      <c r="J994" s="3">
        <v>3.1776</v>
      </c>
      <c r="K994" s="3">
        <v>3.1766</v>
      </c>
      <c r="M994" s="3">
        <v>3.1744</v>
      </c>
      <c r="N994" s="3">
        <v>3.1749</v>
      </c>
      <c r="O994" s="3">
        <v>3.1732</v>
      </c>
      <c r="P994" s="3">
        <v>3.1723</v>
      </c>
      <c r="Q994" s="3">
        <v>3.171</v>
      </c>
      <c r="R994" s="3">
        <v>3.1695</v>
      </c>
      <c r="S994" s="3">
        <v>3.1688</v>
      </c>
      <c r="T994" s="3">
        <v>3.1669</v>
      </c>
      <c r="U994" s="3">
        <v>3.1715</v>
      </c>
      <c r="V994" s="3">
        <v>3.1634</v>
      </c>
      <c r="W994" s="3">
        <v>3.1608</v>
      </c>
      <c r="X994" s="3">
        <v>3.1593</v>
      </c>
      <c r="Y994" s="3">
        <v>3.1574</v>
      </c>
      <c r="Z994" s="3">
        <v>3.1551</v>
      </c>
      <c r="AA994" s="3">
        <v>3.1529</v>
      </c>
      <c r="AB994" s="3">
        <v>3.1502</v>
      </c>
      <c r="AC994" s="3">
        <v>3.1483</v>
      </c>
      <c r="AD994" s="3">
        <v>3.1459</v>
      </c>
      <c r="AE994" s="3">
        <v>3.1434</v>
      </c>
      <c r="AF994" s="3">
        <v>3.1407</v>
      </c>
      <c r="AG994" s="3">
        <v>3.1383</v>
      </c>
      <c r="AH994" s="3">
        <v>3.1358</v>
      </c>
      <c r="AI994" s="3">
        <v>3.1331</v>
      </c>
      <c r="AJ994" s="3">
        <v>3.13</v>
      </c>
      <c r="AK994" s="3">
        <v>3.1177</v>
      </c>
      <c r="AL994" s="3">
        <v>3.1048</v>
      </c>
      <c r="AM994" s="3">
        <v>3.0925</v>
      </c>
      <c r="AN994" s="3">
        <v>3.1028</v>
      </c>
      <c r="AO994" s="3">
        <v>3.0882</v>
      </c>
      <c r="AP994" s="3">
        <v>3.0645</v>
      </c>
      <c r="AQ994" s="3">
        <v>3.0363</v>
      </c>
      <c r="AR994" s="3">
        <v>2.9992</v>
      </c>
      <c r="AS994" s="3">
        <v>2.9485</v>
      </c>
      <c r="AT994" s="3">
        <v>2.8826</v>
      </c>
      <c r="AU994" s="3">
        <v>2.7977</v>
      </c>
      <c r="AV994" s="3">
        <v>2.6755</v>
      </c>
      <c r="AW994" s="3">
        <v>2.5</v>
      </c>
    </row>
    <row r="995" ht="15.75" customHeight="1">
      <c r="C995" s="1">
        <v>2510.0</v>
      </c>
      <c r="D995" s="1">
        <v>2.5</v>
      </c>
      <c r="E995" s="41">
        <f t="shared" si="6"/>
        <v>1.743055556</v>
      </c>
      <c r="F995" s="3">
        <v>3.1752</v>
      </c>
      <c r="G995" s="3">
        <v>3.1779</v>
      </c>
      <c r="H995" s="3">
        <v>3.1766</v>
      </c>
      <c r="I995" s="3">
        <v>3.1767</v>
      </c>
      <c r="J995" s="3">
        <v>3.1766</v>
      </c>
      <c r="K995" s="3">
        <v>3.1756</v>
      </c>
      <c r="M995" s="3">
        <v>3.1734</v>
      </c>
      <c r="N995" s="3">
        <v>3.1739</v>
      </c>
      <c r="O995" s="3">
        <v>3.1722</v>
      </c>
      <c r="P995" s="3">
        <v>3.1713</v>
      </c>
      <c r="Q995" s="3">
        <v>3.17</v>
      </c>
      <c r="R995" s="3">
        <v>3.1683</v>
      </c>
      <c r="S995" s="3">
        <v>3.1678</v>
      </c>
      <c r="T995" s="3">
        <v>3.1657</v>
      </c>
      <c r="U995" s="3">
        <v>3.1703</v>
      </c>
      <c r="V995" s="3">
        <v>3.1622</v>
      </c>
      <c r="W995" s="3">
        <v>3.1595</v>
      </c>
      <c r="X995" s="3">
        <v>3.1578</v>
      </c>
      <c r="Y995" s="3">
        <v>3.1559</v>
      </c>
      <c r="Z995" s="3">
        <v>3.1536</v>
      </c>
      <c r="AA995" s="3">
        <v>3.1515</v>
      </c>
      <c r="AB995" s="3">
        <v>3.1486</v>
      </c>
      <c r="AC995" s="3">
        <v>3.1468</v>
      </c>
      <c r="AD995" s="3">
        <v>3.1446</v>
      </c>
      <c r="AE995" s="3">
        <v>3.142</v>
      </c>
      <c r="AF995" s="3">
        <v>3.1393</v>
      </c>
      <c r="AG995" s="3">
        <v>3.137</v>
      </c>
      <c r="AH995" s="3">
        <v>3.1346</v>
      </c>
      <c r="AI995" s="3">
        <v>3.1317</v>
      </c>
      <c r="AJ995" s="3">
        <v>3.1287</v>
      </c>
      <c r="AK995" s="3">
        <v>3.1156</v>
      </c>
      <c r="AL995" s="3">
        <v>3.1018</v>
      </c>
      <c r="AM995" s="3">
        <v>3.0884</v>
      </c>
      <c r="AN995" s="3">
        <v>3.0989</v>
      </c>
      <c r="AO995" s="3">
        <v>3.083</v>
      </c>
      <c r="AP995" s="3">
        <v>3.0576</v>
      </c>
      <c r="AQ995" s="3">
        <v>3.0276</v>
      </c>
      <c r="AR995" s="3">
        <v>2.9887</v>
      </c>
      <c r="AS995" s="3">
        <v>2.9353</v>
      </c>
      <c r="AT995" s="3">
        <v>2.8657</v>
      </c>
      <c r="AU995" s="3">
        <v>2.7743</v>
      </c>
      <c r="AV995" s="3">
        <v>2.6389</v>
      </c>
    </row>
    <row r="996" ht="15.75" customHeight="1">
      <c r="C996" s="1">
        <v>2520.0</v>
      </c>
      <c r="D996" s="1">
        <v>2.5</v>
      </c>
      <c r="E996" s="41">
        <f t="shared" si="6"/>
        <v>1.75</v>
      </c>
      <c r="F996" s="3">
        <v>3.1742</v>
      </c>
      <c r="G996" s="3">
        <v>3.1769</v>
      </c>
      <c r="H996" s="3">
        <v>3.1756</v>
      </c>
      <c r="I996" s="3">
        <v>3.1757</v>
      </c>
      <c r="J996" s="3">
        <v>3.1756</v>
      </c>
      <c r="K996" s="3">
        <v>3.1745</v>
      </c>
      <c r="M996" s="3">
        <v>3.1723</v>
      </c>
      <c r="N996" s="3">
        <v>3.1728</v>
      </c>
      <c r="O996" s="3">
        <v>3.1712</v>
      </c>
      <c r="P996" s="3">
        <v>3.1703</v>
      </c>
      <c r="Q996" s="3">
        <v>3.1688</v>
      </c>
      <c r="R996" s="3">
        <v>3.1671</v>
      </c>
      <c r="S996" s="3">
        <v>3.1666</v>
      </c>
      <c r="T996" s="3">
        <v>3.1646</v>
      </c>
      <c r="U996" s="3">
        <v>3.1691</v>
      </c>
      <c r="V996" s="3">
        <v>3.1608</v>
      </c>
      <c r="W996" s="3">
        <v>3.1581</v>
      </c>
      <c r="X996" s="3">
        <v>3.1564</v>
      </c>
      <c r="Y996" s="3">
        <v>3.1544</v>
      </c>
      <c r="Z996" s="3">
        <v>3.1522</v>
      </c>
      <c r="AA996" s="3">
        <v>3.15</v>
      </c>
      <c r="AB996" s="3">
        <v>3.1471</v>
      </c>
      <c r="AC996" s="3">
        <v>3.1453</v>
      </c>
      <c r="AD996" s="3">
        <v>3.1431</v>
      </c>
      <c r="AE996" s="3">
        <v>3.1407</v>
      </c>
      <c r="AF996" s="3">
        <v>3.138</v>
      </c>
      <c r="AG996" s="3">
        <v>3.1358</v>
      </c>
      <c r="AH996" s="3">
        <v>3.1332</v>
      </c>
      <c r="AI996" s="3">
        <v>3.1304</v>
      </c>
      <c r="AJ996" s="3">
        <v>3.1272</v>
      </c>
      <c r="AK996" s="3">
        <v>3.1134</v>
      </c>
      <c r="AL996" s="3">
        <v>3.0984</v>
      </c>
      <c r="AM996" s="3">
        <v>3.084</v>
      </c>
      <c r="AN996" s="3">
        <v>3.0947</v>
      </c>
      <c r="AO996" s="3">
        <v>3.0774</v>
      </c>
      <c r="AP996" s="3">
        <v>3.0502</v>
      </c>
      <c r="AQ996" s="3">
        <v>3.0187</v>
      </c>
      <c r="AR996" s="3">
        <v>2.9776</v>
      </c>
      <c r="AS996" s="3">
        <v>2.9214</v>
      </c>
      <c r="AT996" s="3">
        <v>2.8474</v>
      </c>
      <c r="AU996" s="3">
        <v>2.7488</v>
      </c>
      <c r="AV996" s="3">
        <v>2.5965</v>
      </c>
    </row>
    <row r="997" ht="15.75" customHeight="1">
      <c r="C997" s="1">
        <v>2530.0</v>
      </c>
      <c r="D997" s="1">
        <v>2.5</v>
      </c>
      <c r="E997" s="41">
        <f t="shared" si="6"/>
        <v>1.756944444</v>
      </c>
      <c r="F997" s="3">
        <v>3.1732</v>
      </c>
      <c r="G997" s="3">
        <v>3.1759</v>
      </c>
      <c r="H997" s="3">
        <v>3.1745</v>
      </c>
      <c r="I997" s="3">
        <v>3.1747</v>
      </c>
      <c r="J997" s="3">
        <v>3.1747</v>
      </c>
      <c r="K997" s="3">
        <v>3.1735</v>
      </c>
      <c r="M997" s="3">
        <v>3.1712</v>
      </c>
      <c r="N997" s="3">
        <v>3.1718</v>
      </c>
      <c r="O997" s="3">
        <v>3.1701</v>
      </c>
      <c r="P997" s="3">
        <v>3.1691</v>
      </c>
      <c r="Q997" s="3">
        <v>3.1678</v>
      </c>
      <c r="R997" s="3">
        <v>3.1659</v>
      </c>
      <c r="S997" s="3">
        <v>3.1654</v>
      </c>
      <c r="T997" s="3">
        <v>3.1632</v>
      </c>
      <c r="U997" s="3">
        <v>3.1679</v>
      </c>
      <c r="V997" s="3">
        <v>3.1595</v>
      </c>
      <c r="W997" s="3">
        <v>3.1566</v>
      </c>
      <c r="X997" s="3">
        <v>3.1551</v>
      </c>
      <c r="Y997" s="3">
        <v>3.153</v>
      </c>
      <c r="Z997" s="3">
        <v>3.1507</v>
      </c>
      <c r="AA997" s="3">
        <v>3.1485</v>
      </c>
      <c r="AB997" s="3">
        <v>3.1458</v>
      </c>
      <c r="AC997" s="3">
        <v>3.1439</v>
      </c>
      <c r="AD997" s="3">
        <v>3.1417</v>
      </c>
      <c r="AE997" s="3">
        <v>3.1393</v>
      </c>
      <c r="AF997" s="3">
        <v>3.1366</v>
      </c>
      <c r="AG997" s="3">
        <v>3.1344</v>
      </c>
      <c r="AH997" s="3">
        <v>3.1317</v>
      </c>
      <c r="AI997" s="3">
        <v>3.1288</v>
      </c>
      <c r="AJ997" s="3">
        <v>3.1255</v>
      </c>
      <c r="AK997" s="3">
        <v>3.1109</v>
      </c>
      <c r="AL997" s="3">
        <v>3.095</v>
      </c>
      <c r="AM997" s="3">
        <v>3.0793</v>
      </c>
      <c r="AN997" s="3">
        <v>3.0901</v>
      </c>
      <c r="AO997" s="3">
        <v>3.0713</v>
      </c>
      <c r="AP997" s="3">
        <v>3.0424</v>
      </c>
      <c r="AQ997" s="3">
        <v>3.009</v>
      </c>
      <c r="AR997" s="3">
        <v>2.9659</v>
      </c>
      <c r="AS997" s="3">
        <v>2.9067</v>
      </c>
      <c r="AT997" s="3">
        <v>2.8276</v>
      </c>
      <c r="AU997" s="3">
        <v>2.7207</v>
      </c>
      <c r="AV997" s="3">
        <v>2.5487</v>
      </c>
    </row>
    <row r="998" ht="15.75" customHeight="1">
      <c r="C998" s="1">
        <v>2540.0</v>
      </c>
      <c r="D998" s="1">
        <v>2.5</v>
      </c>
      <c r="E998" s="41">
        <f t="shared" si="6"/>
        <v>1.763888889</v>
      </c>
      <c r="F998" s="3">
        <v>3.1722</v>
      </c>
      <c r="G998" s="3">
        <v>3.1749</v>
      </c>
      <c r="H998" s="3">
        <v>3.1735</v>
      </c>
      <c r="I998" s="3">
        <v>3.1737</v>
      </c>
      <c r="J998" s="3">
        <v>3.1737</v>
      </c>
      <c r="K998" s="3">
        <v>3.1725</v>
      </c>
      <c r="M998" s="3">
        <v>3.1701</v>
      </c>
      <c r="N998" s="3">
        <v>3.1706</v>
      </c>
      <c r="O998" s="3">
        <v>3.169</v>
      </c>
      <c r="P998" s="3">
        <v>3.1679</v>
      </c>
      <c r="Q998" s="3">
        <v>3.1666</v>
      </c>
      <c r="R998" s="3">
        <v>3.1647</v>
      </c>
      <c r="S998" s="3">
        <v>3.1642</v>
      </c>
      <c r="T998" s="3">
        <v>3.162</v>
      </c>
      <c r="U998" s="3">
        <v>3.1666</v>
      </c>
      <c r="V998" s="3">
        <v>3.1581</v>
      </c>
      <c r="W998" s="3">
        <v>3.1552</v>
      </c>
      <c r="X998" s="3">
        <v>3.1536</v>
      </c>
      <c r="Y998" s="3">
        <v>3.1515</v>
      </c>
      <c r="Z998" s="3">
        <v>3.1492</v>
      </c>
      <c r="AA998" s="3">
        <v>3.147</v>
      </c>
      <c r="AB998" s="3">
        <v>3.1442</v>
      </c>
      <c r="AC998" s="3">
        <v>3.1424</v>
      </c>
      <c r="AD998" s="3">
        <v>3.1404</v>
      </c>
      <c r="AE998" s="3">
        <v>3.138</v>
      </c>
      <c r="AF998" s="3">
        <v>3.1354</v>
      </c>
      <c r="AG998" s="3">
        <v>3.1331</v>
      </c>
      <c r="AH998" s="3">
        <v>3.1304</v>
      </c>
      <c r="AI998" s="3">
        <v>3.1273</v>
      </c>
      <c r="AJ998" s="3">
        <v>3.1238</v>
      </c>
      <c r="AK998" s="3">
        <v>3.1084</v>
      </c>
      <c r="AL998" s="3">
        <v>3.0911</v>
      </c>
      <c r="AM998" s="3">
        <v>3.0742</v>
      </c>
      <c r="AN998" s="3">
        <v>3.085</v>
      </c>
      <c r="AO998" s="3">
        <v>3.0647</v>
      </c>
      <c r="AP998" s="3">
        <v>3.0339</v>
      </c>
      <c r="AQ998" s="3">
        <v>2.9989</v>
      </c>
      <c r="AR998" s="3">
        <v>2.9535</v>
      </c>
      <c r="AS998" s="3">
        <v>2.8909</v>
      </c>
      <c r="AT998" s="3">
        <v>2.8063</v>
      </c>
      <c r="AU998" s="3">
        <v>2.6895</v>
      </c>
      <c r="AV998" s="3">
        <v>2.5</v>
      </c>
    </row>
    <row r="999" ht="15.75" customHeight="1">
      <c r="C999" s="1">
        <v>2550.0</v>
      </c>
      <c r="D999" s="1">
        <v>2.5</v>
      </c>
      <c r="E999" s="41">
        <f t="shared" si="6"/>
        <v>1.770833333</v>
      </c>
      <c r="F999" s="3">
        <v>3.1712</v>
      </c>
      <c r="G999" s="3">
        <v>3.1739</v>
      </c>
      <c r="H999" s="3">
        <v>3.1725</v>
      </c>
      <c r="I999" s="3">
        <v>3.1727</v>
      </c>
      <c r="J999" s="3">
        <v>3.1727</v>
      </c>
      <c r="K999" s="3">
        <v>3.1715</v>
      </c>
      <c r="M999" s="3">
        <v>3.1691</v>
      </c>
      <c r="N999" s="3">
        <v>3.1696</v>
      </c>
      <c r="O999" s="3">
        <v>3.1679</v>
      </c>
      <c r="P999" s="3">
        <v>3.1669</v>
      </c>
      <c r="Q999" s="3">
        <v>3.1654</v>
      </c>
      <c r="R999" s="3">
        <v>3.1635</v>
      </c>
      <c r="S999" s="3">
        <v>3.163</v>
      </c>
      <c r="T999" s="3">
        <v>3.1607</v>
      </c>
      <c r="U999" s="3">
        <v>3.1654</v>
      </c>
      <c r="V999" s="3">
        <v>3.1568</v>
      </c>
      <c r="W999" s="3">
        <v>3.1537</v>
      </c>
      <c r="X999" s="3">
        <v>3.152</v>
      </c>
      <c r="Y999" s="3">
        <v>3.15</v>
      </c>
      <c r="Z999" s="3">
        <v>3.1476</v>
      </c>
      <c r="AA999" s="3">
        <v>3.1454</v>
      </c>
      <c r="AB999" s="3">
        <v>3.1427</v>
      </c>
      <c r="AC999" s="3">
        <v>3.141</v>
      </c>
      <c r="AD999" s="3">
        <v>3.139</v>
      </c>
      <c r="AE999" s="3">
        <v>3.1366</v>
      </c>
      <c r="AF999" s="3">
        <v>3.1341</v>
      </c>
      <c r="AG999" s="3">
        <v>3.1317</v>
      </c>
      <c r="AH999" s="3">
        <v>3.129</v>
      </c>
      <c r="AI999" s="3">
        <v>3.1258</v>
      </c>
      <c r="AJ999" s="3">
        <v>3.1219</v>
      </c>
      <c r="AK999" s="3">
        <v>3.1055</v>
      </c>
      <c r="AL999" s="3">
        <v>3.0869</v>
      </c>
      <c r="AM999" s="3">
        <v>3.0688</v>
      </c>
      <c r="AN999" s="3">
        <v>3.0796</v>
      </c>
      <c r="AO999" s="3">
        <v>3.0576</v>
      </c>
      <c r="AP999" s="3">
        <v>3.0249</v>
      </c>
      <c r="AQ999" s="3">
        <v>2.9881</v>
      </c>
      <c r="AR999" s="3">
        <v>2.9405</v>
      </c>
      <c r="AS999" s="3">
        <v>2.874</v>
      </c>
      <c r="AT999" s="3">
        <v>2.7831</v>
      </c>
      <c r="AU999" s="3">
        <v>2.654</v>
      </c>
    </row>
    <row r="1000" ht="15.75" customHeight="1">
      <c r="C1000" s="1">
        <v>2560.0</v>
      </c>
      <c r="D1000" s="1">
        <v>2.5</v>
      </c>
      <c r="E1000" s="41">
        <f t="shared" si="6"/>
        <v>1.777777778</v>
      </c>
      <c r="F1000" s="3">
        <v>3.1701</v>
      </c>
      <c r="G1000" s="3">
        <v>3.1728</v>
      </c>
      <c r="H1000" s="3">
        <v>3.1715</v>
      </c>
      <c r="I1000" s="3">
        <v>3.1717</v>
      </c>
      <c r="J1000" s="3">
        <v>3.1717</v>
      </c>
      <c r="K1000" s="3">
        <v>3.1705</v>
      </c>
      <c r="M1000" s="3">
        <v>3.1679</v>
      </c>
      <c r="N1000" s="3">
        <v>3.1684</v>
      </c>
      <c r="O1000" s="3">
        <v>3.1668</v>
      </c>
      <c r="P1000" s="3">
        <v>3.1657</v>
      </c>
      <c r="Q1000" s="3">
        <v>3.1642</v>
      </c>
      <c r="R1000" s="3">
        <v>3.1624</v>
      </c>
      <c r="S1000" s="3">
        <v>3.1617</v>
      </c>
      <c r="T1000" s="3">
        <v>3.1595</v>
      </c>
      <c r="U1000" s="3">
        <v>3.164</v>
      </c>
      <c r="V1000" s="3">
        <v>3.1552</v>
      </c>
      <c r="W1000" s="3">
        <v>3.1522</v>
      </c>
      <c r="X1000" s="3">
        <v>3.1505</v>
      </c>
      <c r="Y1000" s="3">
        <v>3.1485</v>
      </c>
      <c r="Z1000" s="3">
        <v>3.1461</v>
      </c>
      <c r="AA1000" s="3">
        <v>3.1439</v>
      </c>
      <c r="AB1000" s="3">
        <v>3.1414</v>
      </c>
      <c r="AC1000" s="3">
        <v>3.1397</v>
      </c>
      <c r="AD1000" s="3">
        <v>3.1376</v>
      </c>
      <c r="AE1000" s="3">
        <v>3.1353</v>
      </c>
      <c r="AF1000" s="3">
        <v>3.1327</v>
      </c>
      <c r="AG1000" s="3">
        <v>3.1302</v>
      </c>
      <c r="AH1000" s="3">
        <v>3.1275</v>
      </c>
      <c r="AI1000" s="3">
        <v>3.1241</v>
      </c>
      <c r="AJ1000" s="3">
        <v>3.12</v>
      </c>
      <c r="AK1000" s="3">
        <v>3.1023</v>
      </c>
      <c r="AL1000" s="3">
        <v>3.0823</v>
      </c>
      <c r="AM1000" s="3">
        <v>3.0628</v>
      </c>
      <c r="AN1000" s="3">
        <v>3.0737</v>
      </c>
      <c r="AO1000" s="3">
        <v>3.0502</v>
      </c>
      <c r="AP1000" s="3">
        <v>3.0156</v>
      </c>
      <c r="AQ1000" s="3">
        <v>2.9767</v>
      </c>
      <c r="AR1000" s="3">
        <v>2.9266</v>
      </c>
      <c r="AS1000" s="3">
        <v>2.8561</v>
      </c>
      <c r="AT1000" s="3">
        <v>2.7579</v>
      </c>
      <c r="AU1000" s="3">
        <v>2.6125</v>
      </c>
    </row>
    <row r="1001" ht="15.75" customHeight="1">
      <c r="C1001" s="1">
        <v>2570.0</v>
      </c>
      <c r="D1001" s="1">
        <v>2.5</v>
      </c>
      <c r="E1001" s="41">
        <f t="shared" si="6"/>
        <v>1.784722222</v>
      </c>
      <c r="F1001" s="3">
        <v>3.169</v>
      </c>
      <c r="G1001" s="3">
        <v>3.1717</v>
      </c>
      <c r="H1001" s="3">
        <v>3.1705</v>
      </c>
      <c r="I1001" s="3">
        <v>3.1705</v>
      </c>
      <c r="J1001" s="3">
        <v>3.1706</v>
      </c>
      <c r="K1001" s="3">
        <v>3.1693</v>
      </c>
      <c r="M1001" s="3">
        <v>3.1669</v>
      </c>
      <c r="N1001" s="3">
        <v>3.1674</v>
      </c>
      <c r="O1001" s="3">
        <v>3.1656</v>
      </c>
      <c r="P1001" s="3">
        <v>3.1646</v>
      </c>
      <c r="Q1001" s="3">
        <v>3.163</v>
      </c>
      <c r="R1001" s="3">
        <v>3.1612</v>
      </c>
      <c r="S1001" s="3">
        <v>3.1605</v>
      </c>
      <c r="T1001" s="3">
        <v>3.1581</v>
      </c>
      <c r="U1001" s="3">
        <v>3.1627</v>
      </c>
      <c r="V1001" s="3">
        <v>3.1539</v>
      </c>
      <c r="W1001" s="3">
        <v>3.1508</v>
      </c>
      <c r="X1001" s="3">
        <v>3.149</v>
      </c>
      <c r="Y1001" s="3">
        <v>3.1468</v>
      </c>
      <c r="Z1001" s="3">
        <v>3.1446</v>
      </c>
      <c r="AA1001" s="3">
        <v>3.1426</v>
      </c>
      <c r="AB1001" s="3">
        <v>3.14</v>
      </c>
      <c r="AC1001" s="3">
        <v>3.1383</v>
      </c>
      <c r="AD1001" s="3">
        <v>3.1363</v>
      </c>
      <c r="AE1001" s="3">
        <v>3.1339</v>
      </c>
      <c r="AF1001" s="3">
        <v>3.1312</v>
      </c>
      <c r="AG1001" s="3">
        <v>3.1288</v>
      </c>
      <c r="AH1001" s="3">
        <v>3.1258</v>
      </c>
      <c r="AI1001" s="3">
        <v>3.1222</v>
      </c>
      <c r="AJ1001" s="3">
        <v>3.1178</v>
      </c>
      <c r="AK1001" s="3">
        <v>3.0989</v>
      </c>
      <c r="AL1001" s="3">
        <v>3.0774</v>
      </c>
      <c r="AM1001" s="3">
        <v>3.0564</v>
      </c>
      <c r="AN1001" s="3">
        <v>3.0671</v>
      </c>
      <c r="AO1001" s="3">
        <v>3.042</v>
      </c>
      <c r="AP1001" s="3">
        <v>3.0055</v>
      </c>
      <c r="AQ1001" s="3">
        <v>2.9647</v>
      </c>
      <c r="AR1001" s="3">
        <v>2.9119</v>
      </c>
      <c r="AS1001" s="3">
        <v>2.8366</v>
      </c>
      <c r="AT1001" s="3">
        <v>2.7301</v>
      </c>
      <c r="AU1001" s="3">
        <v>2.5653</v>
      </c>
    </row>
    <row r="1002" ht="15.75" customHeight="1">
      <c r="C1002" s="1">
        <v>2580.0</v>
      </c>
      <c r="D1002" s="1">
        <v>2.5</v>
      </c>
      <c r="E1002" s="41">
        <f t="shared" si="6"/>
        <v>1.791666667</v>
      </c>
      <c r="F1002" s="3">
        <v>3.1679</v>
      </c>
      <c r="G1002" s="3">
        <v>3.1706</v>
      </c>
      <c r="H1002" s="3">
        <v>3.1693</v>
      </c>
      <c r="I1002" s="3">
        <v>3.1695</v>
      </c>
      <c r="J1002" s="3">
        <v>3.1695</v>
      </c>
      <c r="K1002" s="3">
        <v>3.1683</v>
      </c>
      <c r="M1002" s="3">
        <v>3.1657</v>
      </c>
      <c r="N1002" s="3">
        <v>3.1662</v>
      </c>
      <c r="O1002" s="3">
        <v>3.1644</v>
      </c>
      <c r="P1002" s="3">
        <v>3.1632</v>
      </c>
      <c r="Q1002" s="3">
        <v>3.1617</v>
      </c>
      <c r="R1002" s="3">
        <v>3.1598</v>
      </c>
      <c r="S1002" s="3">
        <v>3.1591</v>
      </c>
      <c r="T1002" s="3">
        <v>3.1568</v>
      </c>
      <c r="U1002" s="3">
        <v>3.1613</v>
      </c>
      <c r="V1002" s="3">
        <v>3.1524</v>
      </c>
      <c r="W1002" s="3">
        <v>3.1492</v>
      </c>
      <c r="X1002" s="3">
        <v>3.1475</v>
      </c>
      <c r="Y1002" s="3">
        <v>3.1453</v>
      </c>
      <c r="Z1002" s="3">
        <v>3.1431</v>
      </c>
      <c r="AA1002" s="3">
        <v>3.141</v>
      </c>
      <c r="AB1002" s="3">
        <v>3.1385</v>
      </c>
      <c r="AC1002" s="3">
        <v>3.137</v>
      </c>
      <c r="AD1002" s="3">
        <v>3.1349</v>
      </c>
      <c r="AE1002" s="3">
        <v>3.1326</v>
      </c>
      <c r="AF1002" s="3">
        <v>3.1299</v>
      </c>
      <c r="AG1002" s="3">
        <v>3.1273</v>
      </c>
      <c r="AH1002" s="3">
        <v>3.1243</v>
      </c>
      <c r="AI1002" s="3">
        <v>3.1204</v>
      </c>
      <c r="AJ1002" s="3">
        <v>3.1156</v>
      </c>
      <c r="AK1002" s="3">
        <v>3.0952</v>
      </c>
      <c r="AL1002" s="3">
        <v>3.072</v>
      </c>
      <c r="AM1002" s="3">
        <v>3.0495</v>
      </c>
      <c r="AN1002" s="3">
        <v>3.0601</v>
      </c>
      <c r="AO1002" s="3">
        <v>3.0334</v>
      </c>
      <c r="AP1002" s="3">
        <v>2.995</v>
      </c>
      <c r="AQ1002" s="3">
        <v>2.952</v>
      </c>
      <c r="AR1002" s="3">
        <v>2.8963</v>
      </c>
      <c r="AS1002" s="3">
        <v>2.8156</v>
      </c>
      <c r="AT1002" s="3">
        <v>2.6993</v>
      </c>
      <c r="AU1002" s="3">
        <v>2.5118</v>
      </c>
    </row>
    <row r="1003" ht="15.75" customHeight="1">
      <c r="C1003" s="1">
        <v>2590.0</v>
      </c>
      <c r="D1003" s="1">
        <v>2.5</v>
      </c>
      <c r="E1003" s="41">
        <f t="shared" si="6"/>
        <v>1.798611111</v>
      </c>
      <c r="F1003" s="3">
        <v>3.1668</v>
      </c>
      <c r="G1003" s="3">
        <v>3.1696</v>
      </c>
      <c r="H1003" s="3">
        <v>3.1681</v>
      </c>
      <c r="I1003" s="3">
        <v>3.1683</v>
      </c>
      <c r="J1003" s="3">
        <v>3.1684</v>
      </c>
      <c r="K1003" s="3">
        <v>3.1671</v>
      </c>
      <c r="M1003" s="3">
        <v>3.1646</v>
      </c>
      <c r="N1003" s="3">
        <v>3.1651</v>
      </c>
      <c r="O1003" s="3">
        <v>3.1632</v>
      </c>
      <c r="P1003" s="3">
        <v>3.162</v>
      </c>
      <c r="Q1003" s="3">
        <v>3.1605</v>
      </c>
      <c r="R1003" s="3">
        <v>3.1585</v>
      </c>
      <c r="S1003" s="3">
        <v>3.1578</v>
      </c>
      <c r="T1003" s="3">
        <v>3.1552</v>
      </c>
      <c r="U1003" s="3">
        <v>3.16</v>
      </c>
      <c r="V1003" s="3">
        <v>3.1508</v>
      </c>
      <c r="W1003" s="3">
        <v>3.1476</v>
      </c>
      <c r="X1003" s="3">
        <v>3.1459</v>
      </c>
      <c r="Y1003" s="3">
        <v>3.1437</v>
      </c>
      <c r="Z1003" s="3">
        <v>3.1415</v>
      </c>
      <c r="AA1003" s="3">
        <v>3.1397</v>
      </c>
      <c r="AB1003" s="3">
        <v>3.1371</v>
      </c>
      <c r="AC1003" s="3">
        <v>3.1356</v>
      </c>
      <c r="AD1003" s="3">
        <v>3.1336</v>
      </c>
      <c r="AE1003" s="3">
        <v>3.1312</v>
      </c>
      <c r="AF1003" s="3">
        <v>3.1283</v>
      </c>
      <c r="AG1003" s="3">
        <v>3.1256</v>
      </c>
      <c r="AH1003" s="3">
        <v>3.1224</v>
      </c>
      <c r="AI1003" s="3">
        <v>3.1184</v>
      </c>
      <c r="AJ1003" s="3">
        <v>3.1131</v>
      </c>
      <c r="AK1003" s="3">
        <v>3.0911</v>
      </c>
      <c r="AL1003" s="3">
        <v>3.0662</v>
      </c>
      <c r="AM1003" s="3">
        <v>3.0422</v>
      </c>
      <c r="AN1003" s="3">
        <v>3.0527</v>
      </c>
      <c r="AO1003" s="3">
        <v>3.0243</v>
      </c>
      <c r="AP1003" s="3">
        <v>2.9838</v>
      </c>
      <c r="AQ1003" s="3">
        <v>2.9385</v>
      </c>
      <c r="AR1003" s="3">
        <v>2.8796</v>
      </c>
      <c r="AS1003" s="3">
        <v>2.7928</v>
      </c>
      <c r="AT1003" s="3">
        <v>2.6647</v>
      </c>
      <c r="AU1003" s="3">
        <v>2.5</v>
      </c>
    </row>
    <row r="1004" ht="15.75" customHeight="1">
      <c r="C1004" s="1">
        <v>2600.0</v>
      </c>
      <c r="D1004" s="1">
        <v>2.5</v>
      </c>
      <c r="E1004" s="41">
        <f t="shared" si="6"/>
        <v>1.805555556</v>
      </c>
      <c r="F1004" s="3">
        <v>3.1656</v>
      </c>
      <c r="G1004" s="3">
        <v>3.1684</v>
      </c>
      <c r="H1004" s="3">
        <v>3.1671</v>
      </c>
      <c r="I1004" s="3">
        <v>3.1673</v>
      </c>
      <c r="J1004" s="3">
        <v>3.1673</v>
      </c>
      <c r="K1004" s="3">
        <v>3.1659</v>
      </c>
      <c r="M1004" s="3">
        <v>3.1634</v>
      </c>
      <c r="N1004" s="3">
        <v>3.1639</v>
      </c>
      <c r="O1004" s="3">
        <v>3.162</v>
      </c>
      <c r="P1004" s="3">
        <v>3.1608</v>
      </c>
      <c r="Q1004" s="3">
        <v>3.1591</v>
      </c>
      <c r="R1004" s="3">
        <v>3.1571</v>
      </c>
      <c r="S1004" s="3">
        <v>3.1564</v>
      </c>
      <c r="T1004" s="3">
        <v>3.1539</v>
      </c>
      <c r="U1004" s="3">
        <v>3.1586</v>
      </c>
      <c r="V1004" s="3">
        <v>3.1493</v>
      </c>
      <c r="W1004" s="3">
        <v>3.1461</v>
      </c>
      <c r="X1004" s="3">
        <v>3.1444</v>
      </c>
      <c r="Y1004" s="3">
        <v>3.1422</v>
      </c>
      <c r="Z1004" s="3">
        <v>3.1402</v>
      </c>
      <c r="AA1004" s="3">
        <v>3.1383</v>
      </c>
      <c r="AB1004" s="3">
        <v>3.1358</v>
      </c>
      <c r="AC1004" s="3">
        <v>3.1341</v>
      </c>
      <c r="AD1004" s="3">
        <v>3.1321</v>
      </c>
      <c r="AE1004" s="3">
        <v>3.1299</v>
      </c>
      <c r="AF1004" s="3">
        <v>3.127</v>
      </c>
      <c r="AG1004" s="3">
        <v>3.1241</v>
      </c>
      <c r="AH1004" s="3">
        <v>3.1206</v>
      </c>
      <c r="AI1004" s="3">
        <v>3.116</v>
      </c>
      <c r="AJ1004" s="3">
        <v>3.1102</v>
      </c>
      <c r="AK1004" s="3">
        <v>3.0865</v>
      </c>
      <c r="AL1004" s="3">
        <v>3.06</v>
      </c>
      <c r="AM1004" s="3">
        <v>3.0342</v>
      </c>
      <c r="AN1004" s="3">
        <v>3.0447</v>
      </c>
      <c r="AO1004" s="3">
        <v>3.0145</v>
      </c>
      <c r="AP1004" s="3">
        <v>2.972</v>
      </c>
      <c r="AQ1004" s="3">
        <v>2.9243</v>
      </c>
      <c r="AR1004" s="3">
        <v>2.8616</v>
      </c>
      <c r="AS1004" s="3">
        <v>2.7679</v>
      </c>
      <c r="AT1004" s="3">
        <v>2.6242</v>
      </c>
    </row>
    <row r="1005" ht="15.75" customHeight="1">
      <c r="C1005" s="1">
        <v>2610.0</v>
      </c>
      <c r="D1005" s="1">
        <v>2.5</v>
      </c>
      <c r="E1005" s="41">
        <f t="shared" si="6"/>
        <v>1.8125</v>
      </c>
      <c r="F1005" s="3">
        <v>3.1644</v>
      </c>
      <c r="G1005" s="3">
        <v>3.1673</v>
      </c>
      <c r="H1005" s="3">
        <v>3.1659</v>
      </c>
      <c r="I1005" s="3">
        <v>3.1661</v>
      </c>
      <c r="J1005" s="3">
        <v>3.1662</v>
      </c>
      <c r="K1005" s="3">
        <v>3.1647</v>
      </c>
      <c r="M1005" s="3">
        <v>3.1622</v>
      </c>
      <c r="N1005" s="3">
        <v>3.1627</v>
      </c>
      <c r="O1005" s="3">
        <v>3.1607</v>
      </c>
      <c r="P1005" s="3">
        <v>3.1595</v>
      </c>
      <c r="Q1005" s="3">
        <v>3.1578</v>
      </c>
      <c r="R1005" s="3">
        <v>3.1558</v>
      </c>
      <c r="S1005" s="3">
        <v>3.1551</v>
      </c>
      <c r="T1005" s="3">
        <v>3.1524</v>
      </c>
      <c r="U1005" s="3">
        <v>3.1571</v>
      </c>
      <c r="V1005" s="3">
        <v>3.1478</v>
      </c>
      <c r="W1005" s="3">
        <v>3.1446</v>
      </c>
      <c r="X1005" s="3">
        <v>3.1429</v>
      </c>
      <c r="Y1005" s="3">
        <v>3.1409</v>
      </c>
      <c r="Z1005" s="3">
        <v>3.1388</v>
      </c>
      <c r="AA1005" s="3">
        <v>3.137</v>
      </c>
      <c r="AB1005" s="3">
        <v>3.1344</v>
      </c>
      <c r="AC1005" s="3">
        <v>3.1327</v>
      </c>
      <c r="AD1005" s="3">
        <v>3.1307</v>
      </c>
      <c r="AE1005" s="3">
        <v>3.1283</v>
      </c>
      <c r="AF1005" s="3">
        <v>3.1253</v>
      </c>
      <c r="AG1005" s="3">
        <v>3.1222</v>
      </c>
      <c r="AH1005" s="3">
        <v>3.1185</v>
      </c>
      <c r="AI1005" s="3">
        <v>3.1136</v>
      </c>
      <c r="AJ1005" s="3">
        <v>3.1074</v>
      </c>
      <c r="AK1005" s="3">
        <v>3.0816</v>
      </c>
      <c r="AL1005" s="3">
        <v>3.0532</v>
      </c>
      <c r="AM1005" s="3">
        <v>3.026</v>
      </c>
      <c r="AN1005" s="3">
        <v>3.0361</v>
      </c>
      <c r="AO1005" s="3">
        <v>3.0041</v>
      </c>
      <c r="AP1005" s="3">
        <v>2.9595</v>
      </c>
      <c r="AQ1005" s="3">
        <v>2.9092</v>
      </c>
      <c r="AR1005" s="3">
        <v>2.8425</v>
      </c>
      <c r="AS1005" s="3">
        <v>2.7405</v>
      </c>
      <c r="AT1005" s="3">
        <v>2.5772</v>
      </c>
    </row>
    <row r="1006" ht="15.75" customHeight="1">
      <c r="C1006" s="1">
        <v>2620.0</v>
      </c>
      <c r="D1006" s="1">
        <v>2.5</v>
      </c>
      <c r="E1006" s="41">
        <f t="shared" si="6"/>
        <v>1.819444444</v>
      </c>
      <c r="F1006" s="3">
        <v>3.1632</v>
      </c>
      <c r="G1006" s="3">
        <v>3.1661</v>
      </c>
      <c r="H1006" s="3">
        <v>3.1647</v>
      </c>
      <c r="I1006" s="3">
        <v>3.1649</v>
      </c>
      <c r="J1006" s="3">
        <v>3.1651</v>
      </c>
      <c r="K1006" s="3">
        <v>3.1635</v>
      </c>
      <c r="M1006" s="3">
        <v>3.161</v>
      </c>
      <c r="N1006" s="3">
        <v>3.1613</v>
      </c>
      <c r="O1006" s="3">
        <v>3.1593</v>
      </c>
      <c r="P1006" s="3">
        <v>3.1581</v>
      </c>
      <c r="Q1006" s="3">
        <v>3.1564</v>
      </c>
      <c r="R1006" s="3">
        <v>3.1544</v>
      </c>
      <c r="S1006" s="3">
        <v>3.1536</v>
      </c>
      <c r="T1006" s="3">
        <v>3.1508</v>
      </c>
      <c r="U1006" s="3">
        <v>3.1556</v>
      </c>
      <c r="V1006" s="3">
        <v>3.1461</v>
      </c>
      <c r="W1006" s="3">
        <v>3.1431</v>
      </c>
      <c r="X1006" s="3">
        <v>3.1414</v>
      </c>
      <c r="Y1006" s="3">
        <v>3.1393</v>
      </c>
      <c r="Z1006" s="3">
        <v>3.1373</v>
      </c>
      <c r="AA1006" s="3">
        <v>3.1354</v>
      </c>
      <c r="AB1006" s="3">
        <v>3.1331</v>
      </c>
      <c r="AC1006" s="3">
        <v>3.1314</v>
      </c>
      <c r="AD1006" s="3">
        <v>3.1294</v>
      </c>
      <c r="AE1006" s="3">
        <v>3.1268</v>
      </c>
      <c r="AF1006" s="3">
        <v>3.1236</v>
      </c>
      <c r="AG1006" s="3">
        <v>3.1204</v>
      </c>
      <c r="AH1006" s="3">
        <v>3.1165</v>
      </c>
      <c r="AI1006" s="3">
        <v>3.1109</v>
      </c>
      <c r="AJ1006" s="3">
        <v>3.104</v>
      </c>
      <c r="AK1006" s="3">
        <v>3.0764</v>
      </c>
      <c r="AL1006" s="3">
        <v>3.0459</v>
      </c>
      <c r="AM1006" s="3">
        <v>3.017</v>
      </c>
      <c r="AN1006" s="3">
        <v>3.0271</v>
      </c>
      <c r="AO1006" s="3">
        <v>2.9933</v>
      </c>
      <c r="AP1006" s="3">
        <v>2.9461</v>
      </c>
      <c r="AQ1006" s="3">
        <v>2.8929</v>
      </c>
      <c r="AR1006" s="3">
        <v>2.8215</v>
      </c>
      <c r="AS1006" s="3">
        <v>2.7103</v>
      </c>
      <c r="AT1006" s="3">
        <v>2.5244</v>
      </c>
    </row>
    <row r="1007" ht="15.75" customHeight="1">
      <c r="C1007" s="1">
        <v>2630.0</v>
      </c>
      <c r="D1007" s="1">
        <v>2.5</v>
      </c>
      <c r="E1007" s="41">
        <f t="shared" si="6"/>
        <v>1.826388889</v>
      </c>
      <c r="F1007" s="3">
        <v>3.162</v>
      </c>
      <c r="G1007" s="3">
        <v>3.1649</v>
      </c>
      <c r="H1007" s="3">
        <v>3.1635</v>
      </c>
      <c r="I1007" s="3">
        <v>3.1637</v>
      </c>
      <c r="J1007" s="3">
        <v>3.1639</v>
      </c>
      <c r="K1007" s="3">
        <v>3.1624</v>
      </c>
      <c r="M1007" s="3">
        <v>3.1596</v>
      </c>
      <c r="N1007" s="3">
        <v>3.1602</v>
      </c>
      <c r="O1007" s="3">
        <v>3.1581</v>
      </c>
      <c r="P1007" s="3">
        <v>3.1568</v>
      </c>
      <c r="Q1007" s="3">
        <v>3.1551</v>
      </c>
      <c r="R1007" s="3">
        <v>3.1529</v>
      </c>
      <c r="S1007" s="3">
        <v>3.152</v>
      </c>
      <c r="T1007" s="3">
        <v>3.1493</v>
      </c>
      <c r="U1007" s="3">
        <v>3.1542</v>
      </c>
      <c r="V1007" s="3">
        <v>3.1446</v>
      </c>
      <c r="W1007" s="3">
        <v>3.1415</v>
      </c>
      <c r="X1007" s="3">
        <v>3.1398</v>
      </c>
      <c r="Y1007" s="3">
        <v>3.138</v>
      </c>
      <c r="Z1007" s="3">
        <v>3.136</v>
      </c>
      <c r="AA1007" s="3">
        <v>3.1341</v>
      </c>
      <c r="AB1007" s="3">
        <v>3.1317</v>
      </c>
      <c r="AC1007" s="3">
        <v>3.13</v>
      </c>
      <c r="AD1007" s="3">
        <v>3.1278</v>
      </c>
      <c r="AE1007" s="3">
        <v>3.1253</v>
      </c>
      <c r="AF1007" s="3">
        <v>3.1219</v>
      </c>
      <c r="AG1007" s="3">
        <v>3.1185</v>
      </c>
      <c r="AH1007" s="3">
        <v>3.1141</v>
      </c>
      <c r="AI1007" s="3">
        <v>3.108</v>
      </c>
      <c r="AJ1007" s="3">
        <v>3.1002</v>
      </c>
      <c r="AK1007" s="3">
        <v>3.0706</v>
      </c>
      <c r="AL1007" s="3">
        <v>3.0381</v>
      </c>
      <c r="AM1007" s="3">
        <v>3.0075</v>
      </c>
      <c r="AN1007" s="3">
        <v>3.0173</v>
      </c>
      <c r="AO1007" s="3">
        <v>2.9818</v>
      </c>
      <c r="AP1007" s="3">
        <v>2.932</v>
      </c>
      <c r="AQ1007" s="3">
        <v>2.8757</v>
      </c>
      <c r="AR1007" s="3">
        <v>2.799</v>
      </c>
      <c r="AS1007" s="3">
        <v>2.6763</v>
      </c>
      <c r="AT1007" s="3">
        <v>2.5</v>
      </c>
    </row>
    <row r="1008" ht="15.75" customHeight="1">
      <c r="C1008" s="1">
        <v>2640.0</v>
      </c>
      <c r="D1008" s="1">
        <v>2.5</v>
      </c>
      <c r="E1008" s="41">
        <f t="shared" si="6"/>
        <v>1.833333333</v>
      </c>
      <c r="F1008" s="3">
        <v>3.1608</v>
      </c>
      <c r="G1008" s="3">
        <v>3.1637</v>
      </c>
      <c r="H1008" s="3">
        <v>3.1624</v>
      </c>
      <c r="I1008" s="3">
        <v>3.1625</v>
      </c>
      <c r="J1008" s="3">
        <v>3.1627</v>
      </c>
      <c r="K1008" s="3">
        <v>3.1612</v>
      </c>
      <c r="M1008" s="3">
        <v>3.1583</v>
      </c>
      <c r="N1008" s="3">
        <v>3.1588</v>
      </c>
      <c r="O1008" s="3">
        <v>3.1568</v>
      </c>
      <c r="P1008" s="3">
        <v>3.1554</v>
      </c>
      <c r="Q1008" s="3">
        <v>3.1536</v>
      </c>
      <c r="R1008" s="3">
        <v>3.1515</v>
      </c>
      <c r="S1008" s="3">
        <v>3.1507</v>
      </c>
      <c r="T1008" s="3">
        <v>3.1478</v>
      </c>
      <c r="U1008" s="3">
        <v>3.1527</v>
      </c>
      <c r="V1008" s="3">
        <v>3.1431</v>
      </c>
      <c r="W1008" s="3">
        <v>3.14</v>
      </c>
      <c r="X1008" s="3">
        <v>3.1385</v>
      </c>
      <c r="Y1008" s="3">
        <v>3.1365</v>
      </c>
      <c r="Z1008" s="3">
        <v>3.1344</v>
      </c>
      <c r="AA1008" s="3">
        <v>3.1327</v>
      </c>
      <c r="AB1008" s="3">
        <v>3.1302</v>
      </c>
      <c r="AC1008" s="3">
        <v>3.1287</v>
      </c>
      <c r="AD1008" s="3">
        <v>3.1263</v>
      </c>
      <c r="AE1008" s="3">
        <v>3.1236</v>
      </c>
      <c r="AF1008" s="3">
        <v>3.12</v>
      </c>
      <c r="AG1008" s="3">
        <v>3.1163</v>
      </c>
      <c r="AH1008" s="3">
        <v>3.1114</v>
      </c>
      <c r="AI1008" s="3">
        <v>3.1048</v>
      </c>
      <c r="AJ1008" s="3">
        <v>3.096</v>
      </c>
      <c r="AK1008" s="3">
        <v>3.0644</v>
      </c>
      <c r="AL1008" s="3">
        <v>3.0298</v>
      </c>
      <c r="AM1008" s="3">
        <v>2.9974</v>
      </c>
      <c r="AN1008" s="3">
        <v>3.0072</v>
      </c>
      <c r="AO1008" s="3">
        <v>2.9694</v>
      </c>
      <c r="AP1008" s="3">
        <v>2.917</v>
      </c>
      <c r="AQ1008" s="3">
        <v>2.8571</v>
      </c>
      <c r="AR1008" s="3">
        <v>2.7743</v>
      </c>
      <c r="AS1008" s="3">
        <v>2.6371</v>
      </c>
    </row>
    <row r="1009" ht="15.75" customHeight="1">
      <c r="C1009" s="1">
        <v>2650.0</v>
      </c>
      <c r="D1009" s="1">
        <v>2.5</v>
      </c>
      <c r="E1009" s="41">
        <f t="shared" si="6"/>
        <v>1.840277778</v>
      </c>
      <c r="F1009" s="3">
        <v>3.1596</v>
      </c>
      <c r="G1009" s="3">
        <v>3.1625</v>
      </c>
      <c r="H1009" s="3">
        <v>3.1612</v>
      </c>
      <c r="I1009" s="3">
        <v>3.1613</v>
      </c>
      <c r="J1009" s="3">
        <v>3.1615</v>
      </c>
      <c r="K1009" s="3">
        <v>3.1598</v>
      </c>
      <c r="M1009" s="3">
        <v>3.1569</v>
      </c>
      <c r="N1009" s="3">
        <v>3.1574</v>
      </c>
      <c r="O1009" s="3">
        <v>3.1552</v>
      </c>
      <c r="P1009" s="3">
        <v>3.1539</v>
      </c>
      <c r="Q1009" s="3">
        <v>3.1522</v>
      </c>
      <c r="R1009" s="3">
        <v>3.15</v>
      </c>
      <c r="S1009" s="3">
        <v>3.1492</v>
      </c>
      <c r="T1009" s="3">
        <v>3.1463</v>
      </c>
      <c r="U1009" s="3">
        <v>3.1512</v>
      </c>
      <c r="V1009" s="3">
        <v>3.1415</v>
      </c>
      <c r="W1009" s="3">
        <v>3.1385</v>
      </c>
      <c r="X1009" s="3">
        <v>3.137</v>
      </c>
      <c r="Y1009" s="3">
        <v>3.1351</v>
      </c>
      <c r="Z1009" s="3">
        <v>3.1331</v>
      </c>
      <c r="AA1009" s="3">
        <v>3.1314</v>
      </c>
      <c r="AB1009" s="3">
        <v>3.1288</v>
      </c>
      <c r="AC1009" s="3">
        <v>3.1272</v>
      </c>
      <c r="AD1009" s="3">
        <v>3.1248</v>
      </c>
      <c r="AE1009" s="3">
        <v>3.1217</v>
      </c>
      <c r="AF1009" s="3">
        <v>3.118</v>
      </c>
      <c r="AG1009" s="3">
        <v>3.1141</v>
      </c>
      <c r="AH1009" s="3">
        <v>3.1087</v>
      </c>
      <c r="AI1009" s="3">
        <v>3.1011</v>
      </c>
      <c r="AJ1009" s="3">
        <v>3.0914</v>
      </c>
      <c r="AK1009" s="3">
        <v>3.0576</v>
      </c>
      <c r="AL1009" s="3">
        <v>3.021</v>
      </c>
      <c r="AM1009" s="3">
        <v>2.9867</v>
      </c>
      <c r="AN1009" s="3">
        <v>2.9962</v>
      </c>
      <c r="AO1009" s="3">
        <v>2.9566</v>
      </c>
      <c r="AP1009" s="3">
        <v>2.9011</v>
      </c>
      <c r="AQ1009" s="3">
        <v>2.8369</v>
      </c>
      <c r="AR1009" s="3">
        <v>2.7472</v>
      </c>
      <c r="AS1009" s="3">
        <v>2.591</v>
      </c>
    </row>
    <row r="1010" ht="15.75" customHeight="1">
      <c r="C1010" s="1">
        <v>2660.0</v>
      </c>
      <c r="D1010" s="1">
        <v>2.5</v>
      </c>
      <c r="E1010" s="41">
        <f t="shared" si="6"/>
        <v>1.847222222</v>
      </c>
      <c r="F1010" s="3">
        <v>3.1583</v>
      </c>
      <c r="G1010" s="3">
        <v>3.1613</v>
      </c>
      <c r="H1010" s="3">
        <v>3.1598</v>
      </c>
      <c r="I1010" s="3">
        <v>3.16</v>
      </c>
      <c r="J1010" s="3">
        <v>3.1603</v>
      </c>
      <c r="K1010" s="3">
        <v>3.1586</v>
      </c>
      <c r="M1010" s="3">
        <v>3.1556</v>
      </c>
      <c r="N1010" s="3">
        <v>3.1561</v>
      </c>
      <c r="O1010" s="3">
        <v>3.1539</v>
      </c>
      <c r="P1010" s="3">
        <v>3.1525</v>
      </c>
      <c r="Q1010" s="3">
        <v>3.1507</v>
      </c>
      <c r="R1010" s="3">
        <v>3.1485</v>
      </c>
      <c r="S1010" s="3">
        <v>3.1476</v>
      </c>
      <c r="T1010" s="3">
        <v>3.1446</v>
      </c>
      <c r="U1010" s="3">
        <v>3.1497</v>
      </c>
      <c r="V1010" s="3">
        <v>3.14</v>
      </c>
      <c r="W1010" s="3">
        <v>3.1371</v>
      </c>
      <c r="X1010" s="3">
        <v>3.1354</v>
      </c>
      <c r="Y1010" s="3">
        <v>3.1336</v>
      </c>
      <c r="Z1010" s="3">
        <v>3.1317</v>
      </c>
      <c r="AA1010" s="3">
        <v>3.13</v>
      </c>
      <c r="AB1010" s="3">
        <v>3.1273</v>
      </c>
      <c r="AC1010" s="3">
        <v>3.1256</v>
      </c>
      <c r="AD1010" s="3">
        <v>3.1231</v>
      </c>
      <c r="AE1010" s="3">
        <v>3.12</v>
      </c>
      <c r="AF1010" s="3">
        <v>3.116</v>
      </c>
      <c r="AG1010" s="3">
        <v>3.1116</v>
      </c>
      <c r="AH1010" s="3">
        <v>3.1055</v>
      </c>
      <c r="AI1010" s="3">
        <v>3.0972</v>
      </c>
      <c r="AJ1010" s="3">
        <v>3.0865</v>
      </c>
      <c r="AK1010" s="3">
        <v>3.0502</v>
      </c>
      <c r="AL1010" s="3">
        <v>3.0116</v>
      </c>
      <c r="AM1010" s="3">
        <v>2.9752</v>
      </c>
      <c r="AN1010" s="3">
        <v>2.9845</v>
      </c>
      <c r="AO1010" s="3">
        <v>2.9427</v>
      </c>
      <c r="AP1010" s="3">
        <v>2.8838</v>
      </c>
      <c r="AQ1010" s="3">
        <v>2.8153</v>
      </c>
      <c r="AR1010" s="3">
        <v>2.7173</v>
      </c>
      <c r="AS1010" s="3">
        <v>2.5388</v>
      </c>
    </row>
    <row r="1011" ht="15.75" customHeight="1">
      <c r="C1011" s="1">
        <v>2670.0</v>
      </c>
      <c r="D1011" s="1">
        <v>2.5</v>
      </c>
      <c r="E1011" s="41">
        <f t="shared" si="6"/>
        <v>1.854166667</v>
      </c>
      <c r="F1011" s="3">
        <v>3.1571</v>
      </c>
      <c r="G1011" s="3">
        <v>3.16</v>
      </c>
      <c r="H1011" s="3">
        <v>3.1585</v>
      </c>
      <c r="I1011" s="3">
        <v>3.1588</v>
      </c>
      <c r="J1011" s="3">
        <v>3.1591</v>
      </c>
      <c r="K1011" s="3">
        <v>3.1573</v>
      </c>
      <c r="M1011" s="3">
        <v>3.1542</v>
      </c>
      <c r="N1011" s="3">
        <v>3.1547</v>
      </c>
      <c r="O1011" s="3">
        <v>3.1524</v>
      </c>
      <c r="P1011" s="3">
        <v>3.151</v>
      </c>
      <c r="Q1011" s="3">
        <v>3.1492</v>
      </c>
      <c r="R1011" s="3">
        <v>3.1468</v>
      </c>
      <c r="S1011" s="3">
        <v>3.1461</v>
      </c>
      <c r="T1011" s="3">
        <v>3.1431</v>
      </c>
      <c r="U1011" s="3">
        <v>3.148</v>
      </c>
      <c r="V1011" s="3">
        <v>3.1385</v>
      </c>
      <c r="W1011" s="3">
        <v>3.1356</v>
      </c>
      <c r="X1011" s="3">
        <v>3.1341</v>
      </c>
      <c r="Y1011" s="3">
        <v>3.1322</v>
      </c>
      <c r="Z1011" s="3">
        <v>3.1302</v>
      </c>
      <c r="AA1011" s="3">
        <v>3.1285</v>
      </c>
      <c r="AB1011" s="3">
        <v>3.1258</v>
      </c>
      <c r="AC1011" s="3">
        <v>3.1241</v>
      </c>
      <c r="AD1011" s="3">
        <v>3.1214</v>
      </c>
      <c r="AE1011" s="3">
        <v>3.118</v>
      </c>
      <c r="AF1011" s="3">
        <v>3.1138</v>
      </c>
      <c r="AG1011" s="3">
        <v>3.1087</v>
      </c>
      <c r="AH1011" s="3">
        <v>3.1021</v>
      </c>
      <c r="AI1011" s="3">
        <v>3.0926</v>
      </c>
      <c r="AJ1011" s="3">
        <v>3.081</v>
      </c>
      <c r="AK1011" s="3">
        <v>3.0424</v>
      </c>
      <c r="AL1011" s="3">
        <v>3.0014</v>
      </c>
      <c r="AM1011" s="3">
        <v>2.9632</v>
      </c>
      <c r="AN1011" s="3">
        <v>2.9723</v>
      </c>
      <c r="AO1011" s="3">
        <v>2.9281</v>
      </c>
      <c r="AP1011" s="3">
        <v>2.8655</v>
      </c>
      <c r="AQ1011" s="3">
        <v>2.7916</v>
      </c>
      <c r="AR1011" s="3">
        <v>2.6838</v>
      </c>
      <c r="AS1011" s="3">
        <v>2.5</v>
      </c>
    </row>
    <row r="1012" ht="15.75" customHeight="1">
      <c r="C1012" s="1">
        <v>2680.0</v>
      </c>
      <c r="D1012" s="1">
        <v>2.5</v>
      </c>
      <c r="E1012" s="41">
        <f t="shared" si="6"/>
        <v>1.861111111</v>
      </c>
      <c r="F1012" s="3">
        <v>3.1558</v>
      </c>
      <c r="G1012" s="3">
        <v>3.1588</v>
      </c>
      <c r="H1012" s="3">
        <v>3.1573</v>
      </c>
      <c r="I1012" s="3">
        <v>3.1574</v>
      </c>
      <c r="J1012" s="3">
        <v>3.1578</v>
      </c>
      <c r="K1012" s="3">
        <v>3.1559</v>
      </c>
      <c r="M1012" s="3">
        <v>3.1529</v>
      </c>
      <c r="N1012" s="3">
        <v>3.1532</v>
      </c>
      <c r="O1012" s="3">
        <v>3.151</v>
      </c>
      <c r="P1012" s="3">
        <v>3.1495</v>
      </c>
      <c r="Q1012" s="3">
        <v>3.1476</v>
      </c>
      <c r="R1012" s="3">
        <v>3.1453</v>
      </c>
      <c r="S1012" s="3">
        <v>3.1444</v>
      </c>
      <c r="T1012" s="3">
        <v>3.1414</v>
      </c>
      <c r="U1012" s="3">
        <v>3.1464</v>
      </c>
      <c r="V1012" s="3">
        <v>3.137</v>
      </c>
      <c r="W1012" s="3">
        <v>3.1341</v>
      </c>
      <c r="X1012" s="3">
        <v>3.1326</v>
      </c>
      <c r="Y1012" s="3">
        <v>3.1307</v>
      </c>
      <c r="Z1012" s="3">
        <v>3.1288</v>
      </c>
      <c r="AA1012" s="3">
        <v>3.1272</v>
      </c>
      <c r="AB1012" s="3">
        <v>3.1243</v>
      </c>
      <c r="AC1012" s="3">
        <v>3.1224</v>
      </c>
      <c r="AD1012" s="3">
        <v>3.1195</v>
      </c>
      <c r="AE1012" s="3">
        <v>3.116</v>
      </c>
      <c r="AF1012" s="3">
        <v>3.1112</v>
      </c>
      <c r="AG1012" s="3">
        <v>3.1057</v>
      </c>
      <c r="AH1012" s="3">
        <v>3.0982</v>
      </c>
      <c r="AI1012" s="3">
        <v>3.0877</v>
      </c>
      <c r="AJ1012" s="3">
        <v>3.075</v>
      </c>
      <c r="AK1012" s="3">
        <v>3.0339</v>
      </c>
      <c r="AL1012" s="3">
        <v>2.9908</v>
      </c>
      <c r="AM1012" s="3">
        <v>2.9503</v>
      </c>
      <c r="AN1012" s="3">
        <v>2.9593</v>
      </c>
      <c r="AO1012" s="3">
        <v>2.9126</v>
      </c>
      <c r="AP1012" s="3">
        <v>2.8457</v>
      </c>
      <c r="AQ1012" s="3">
        <v>2.7655</v>
      </c>
      <c r="AR1012" s="3">
        <v>2.6452</v>
      </c>
    </row>
    <row r="1013" ht="15.75" customHeight="1">
      <c r="C1013" s="1">
        <v>2690.0</v>
      </c>
      <c r="D1013" s="1">
        <v>2.5</v>
      </c>
      <c r="E1013" s="41">
        <f t="shared" si="6"/>
        <v>1.868055556</v>
      </c>
      <c r="F1013" s="3">
        <v>3.1544</v>
      </c>
      <c r="G1013" s="3">
        <v>3.1574</v>
      </c>
      <c r="H1013" s="3">
        <v>3.1559</v>
      </c>
      <c r="I1013" s="3">
        <v>3.1561</v>
      </c>
      <c r="J1013" s="3">
        <v>3.1564</v>
      </c>
      <c r="K1013" s="3">
        <v>3.1546</v>
      </c>
      <c r="M1013" s="3">
        <v>3.1514</v>
      </c>
      <c r="N1013" s="3">
        <v>3.1519</v>
      </c>
      <c r="O1013" s="3">
        <v>3.1495</v>
      </c>
      <c r="P1013" s="3">
        <v>3.148</v>
      </c>
      <c r="Q1013" s="3">
        <v>3.1461</v>
      </c>
      <c r="R1013" s="3">
        <v>3.1437</v>
      </c>
      <c r="S1013" s="3">
        <v>3.1429</v>
      </c>
      <c r="T1013" s="3">
        <v>3.1398</v>
      </c>
      <c r="U1013" s="3">
        <v>3.1449</v>
      </c>
      <c r="V1013" s="3">
        <v>3.1354</v>
      </c>
      <c r="W1013" s="3">
        <v>3.1327</v>
      </c>
      <c r="X1013" s="3">
        <v>3.1312</v>
      </c>
      <c r="Y1013" s="3">
        <v>3.1294</v>
      </c>
      <c r="Z1013" s="3">
        <v>3.1275</v>
      </c>
      <c r="AA1013" s="3">
        <v>3.1256</v>
      </c>
      <c r="AB1013" s="3">
        <v>3.1228</v>
      </c>
      <c r="AC1013" s="3">
        <v>3.1207</v>
      </c>
      <c r="AD1013" s="3">
        <v>3.1177</v>
      </c>
      <c r="AE1013" s="3">
        <v>3.1138</v>
      </c>
      <c r="AF1013" s="3">
        <v>3.1085</v>
      </c>
      <c r="AG1013" s="3">
        <v>3.1023</v>
      </c>
      <c r="AH1013" s="3">
        <v>3.094</v>
      </c>
      <c r="AI1013" s="3">
        <v>3.0825</v>
      </c>
      <c r="AJ1013" s="3">
        <v>3.0684</v>
      </c>
      <c r="AK1013" s="3">
        <v>3.0249</v>
      </c>
      <c r="AL1013" s="3">
        <v>2.9794</v>
      </c>
      <c r="AM1013" s="3">
        <v>2.9368</v>
      </c>
      <c r="AN1013" s="3">
        <v>2.9454</v>
      </c>
      <c r="AO1013" s="3">
        <v>2.8958</v>
      </c>
      <c r="AP1013" s="3">
        <v>2.8242</v>
      </c>
      <c r="AQ1013" s="3">
        <v>2.7371</v>
      </c>
      <c r="AR1013" s="3">
        <v>2.6</v>
      </c>
    </row>
    <row r="1014" ht="15.75" customHeight="1">
      <c r="C1014" s="1">
        <v>2700.0</v>
      </c>
      <c r="D1014" s="1">
        <v>2.5</v>
      </c>
      <c r="E1014" s="41">
        <f t="shared" si="6"/>
        <v>1.875</v>
      </c>
      <c r="F1014" s="3">
        <v>3.153</v>
      </c>
      <c r="G1014" s="3">
        <v>3.1561</v>
      </c>
      <c r="H1014" s="3">
        <v>3.1546</v>
      </c>
      <c r="I1014" s="3">
        <v>3.1547</v>
      </c>
      <c r="J1014" s="3">
        <v>3.1551</v>
      </c>
      <c r="K1014" s="3">
        <v>3.153</v>
      </c>
      <c r="M1014" s="3">
        <v>3.15</v>
      </c>
      <c r="N1014" s="3">
        <v>3.1503</v>
      </c>
      <c r="O1014" s="3">
        <v>3.1478</v>
      </c>
      <c r="P1014" s="3">
        <v>3.1464</v>
      </c>
      <c r="Q1014" s="3">
        <v>3.1444</v>
      </c>
      <c r="R1014" s="3">
        <v>3.142</v>
      </c>
      <c r="S1014" s="3">
        <v>3.1414</v>
      </c>
      <c r="T1014" s="3">
        <v>3.1383</v>
      </c>
      <c r="U1014" s="3">
        <v>3.1434</v>
      </c>
      <c r="V1014" s="3">
        <v>3.1341</v>
      </c>
      <c r="W1014" s="3">
        <v>3.1312</v>
      </c>
      <c r="X1014" s="3">
        <v>3.1299</v>
      </c>
      <c r="Y1014" s="3">
        <v>3.128</v>
      </c>
      <c r="Z1014" s="3">
        <v>3.126</v>
      </c>
      <c r="AA1014" s="3">
        <v>3.1241</v>
      </c>
      <c r="AB1014" s="3">
        <v>3.1211</v>
      </c>
      <c r="AC1014" s="3">
        <v>3.1189</v>
      </c>
      <c r="AD1014" s="3">
        <v>3.1156</v>
      </c>
      <c r="AE1014" s="3">
        <v>3.1112</v>
      </c>
      <c r="AF1014" s="3">
        <v>3.1055</v>
      </c>
      <c r="AG1014" s="3">
        <v>3.0986</v>
      </c>
      <c r="AH1014" s="3">
        <v>3.0892</v>
      </c>
      <c r="AI1014" s="3">
        <v>3.0764</v>
      </c>
      <c r="AJ1014" s="3">
        <v>3.0612</v>
      </c>
      <c r="AK1014" s="3">
        <v>3.0153</v>
      </c>
      <c r="AL1014" s="3">
        <v>2.9674</v>
      </c>
      <c r="AM1014" s="3">
        <v>2.9224</v>
      </c>
      <c r="AN1014" s="3">
        <v>2.9305</v>
      </c>
      <c r="AO1014" s="3">
        <v>2.8781</v>
      </c>
      <c r="AP1014" s="3">
        <v>2.8009</v>
      </c>
      <c r="AQ1014" s="3">
        <v>2.7053</v>
      </c>
      <c r="AR1014" s="3">
        <v>2.5484</v>
      </c>
    </row>
    <row r="1015" ht="15.75" customHeight="1">
      <c r="C1015" s="1">
        <v>2710.0</v>
      </c>
      <c r="D1015" s="1">
        <v>2.5</v>
      </c>
      <c r="E1015" s="41">
        <f t="shared" si="6"/>
        <v>1.881944444</v>
      </c>
      <c r="F1015" s="3">
        <v>3.1517</v>
      </c>
      <c r="G1015" s="3">
        <v>3.1547</v>
      </c>
      <c r="H1015" s="3">
        <v>3.153</v>
      </c>
      <c r="I1015" s="3">
        <v>3.1534</v>
      </c>
      <c r="J1015" s="3">
        <v>3.1537</v>
      </c>
      <c r="K1015" s="3">
        <v>3.1517</v>
      </c>
      <c r="M1015" s="3">
        <v>3.1485</v>
      </c>
      <c r="N1015" s="3">
        <v>3.1488</v>
      </c>
      <c r="O1015" s="3">
        <v>3.1463</v>
      </c>
      <c r="P1015" s="3">
        <v>3.1448</v>
      </c>
      <c r="Q1015" s="3">
        <v>3.1429</v>
      </c>
      <c r="R1015" s="3">
        <v>3.1404</v>
      </c>
      <c r="S1015" s="3">
        <v>3.1398</v>
      </c>
      <c r="T1015" s="3">
        <v>3.1368</v>
      </c>
      <c r="U1015" s="3">
        <v>3.1419</v>
      </c>
      <c r="V1015" s="3">
        <v>3.1326</v>
      </c>
      <c r="W1015" s="3">
        <v>3.1299</v>
      </c>
      <c r="X1015" s="3">
        <v>3.1283</v>
      </c>
      <c r="Y1015" s="3">
        <v>3.1265</v>
      </c>
      <c r="Z1015" s="3">
        <v>3.1244</v>
      </c>
      <c r="AA1015" s="3">
        <v>3.1224</v>
      </c>
      <c r="AB1015" s="3">
        <v>3.1192</v>
      </c>
      <c r="AC1015" s="3">
        <v>3.117</v>
      </c>
      <c r="AD1015" s="3">
        <v>3.1134</v>
      </c>
      <c r="AE1015" s="3">
        <v>3.1087</v>
      </c>
      <c r="AF1015" s="3">
        <v>3.1021</v>
      </c>
      <c r="AG1015" s="3">
        <v>3.0943</v>
      </c>
      <c r="AH1015" s="3">
        <v>3.084</v>
      </c>
      <c r="AI1015" s="3">
        <v>3.07</v>
      </c>
      <c r="AJ1015" s="3">
        <v>3.0535</v>
      </c>
      <c r="AK1015" s="3">
        <v>3.005</v>
      </c>
      <c r="AL1015" s="3">
        <v>2.9545</v>
      </c>
      <c r="AM1015" s="3">
        <v>2.9068</v>
      </c>
      <c r="AN1015" s="3">
        <v>2.9148</v>
      </c>
      <c r="AO1015" s="3">
        <v>2.8588</v>
      </c>
      <c r="AP1015" s="3">
        <v>2.7753</v>
      </c>
      <c r="AQ1015" s="3">
        <v>2.6694</v>
      </c>
      <c r="AR1015" s="3">
        <v>2.5</v>
      </c>
    </row>
    <row r="1016" ht="15.75" customHeight="1">
      <c r="C1016" s="1">
        <v>2720.0</v>
      </c>
      <c r="D1016" s="1">
        <v>2.5</v>
      </c>
      <c r="E1016" s="41">
        <f t="shared" si="6"/>
        <v>1.888888889</v>
      </c>
      <c r="F1016" s="3">
        <v>3.1503</v>
      </c>
      <c r="G1016" s="3">
        <v>3.1534</v>
      </c>
      <c r="H1016" s="3">
        <v>3.1517</v>
      </c>
      <c r="I1016" s="3">
        <v>3.1519</v>
      </c>
      <c r="J1016" s="3">
        <v>3.1524</v>
      </c>
      <c r="K1016" s="3">
        <v>3.1502</v>
      </c>
      <c r="M1016" s="3">
        <v>3.1468</v>
      </c>
      <c r="N1016" s="3">
        <v>3.1473</v>
      </c>
      <c r="O1016" s="3">
        <v>3.1446</v>
      </c>
      <c r="P1016" s="3">
        <v>3.1431</v>
      </c>
      <c r="Q1016" s="3">
        <v>3.1412</v>
      </c>
      <c r="R1016" s="3">
        <v>3.1388</v>
      </c>
      <c r="S1016" s="3">
        <v>3.1382</v>
      </c>
      <c r="T1016" s="3">
        <v>3.1353</v>
      </c>
      <c r="U1016" s="3">
        <v>3.1405</v>
      </c>
      <c r="V1016" s="3">
        <v>3.131</v>
      </c>
      <c r="W1016" s="3">
        <v>3.1285</v>
      </c>
      <c r="X1016" s="3">
        <v>3.1268</v>
      </c>
      <c r="Y1016" s="3">
        <v>3.125</v>
      </c>
      <c r="Z1016" s="3">
        <v>3.1229</v>
      </c>
      <c r="AA1016" s="3">
        <v>3.1207</v>
      </c>
      <c r="AB1016" s="3">
        <v>3.1173</v>
      </c>
      <c r="AC1016" s="3">
        <v>3.1148</v>
      </c>
      <c r="AD1016" s="3">
        <v>3.1111</v>
      </c>
      <c r="AE1016" s="3">
        <v>3.1057</v>
      </c>
      <c r="AF1016" s="3">
        <v>3.0986</v>
      </c>
      <c r="AG1016" s="3">
        <v>3.0898</v>
      </c>
      <c r="AH1016" s="3">
        <v>3.0782</v>
      </c>
      <c r="AI1016" s="3">
        <v>3.063</v>
      </c>
      <c r="AJ1016" s="3">
        <v>3.0451</v>
      </c>
      <c r="AK1016" s="3">
        <v>2.994</v>
      </c>
      <c r="AL1016" s="3">
        <v>2.941</v>
      </c>
      <c r="AM1016" s="3">
        <v>2.8906</v>
      </c>
      <c r="AN1016" s="3">
        <v>2.898</v>
      </c>
      <c r="AO1016" s="3">
        <v>2.8379</v>
      </c>
      <c r="AP1016" s="3">
        <v>2.7472</v>
      </c>
      <c r="AQ1016" s="3">
        <v>2.6276</v>
      </c>
    </row>
    <row r="1017" ht="15.75" customHeight="1">
      <c r="C1017" s="1">
        <v>2730.0</v>
      </c>
      <c r="D1017" s="1">
        <v>2.5</v>
      </c>
      <c r="E1017" s="41">
        <f t="shared" si="6"/>
        <v>1.895833333</v>
      </c>
      <c r="F1017" s="3">
        <v>3.1488</v>
      </c>
      <c r="G1017" s="3">
        <v>3.1519</v>
      </c>
      <c r="H1017" s="3">
        <v>3.1503</v>
      </c>
      <c r="I1017" s="3">
        <v>3.1505</v>
      </c>
      <c r="J1017" s="3">
        <v>3.151</v>
      </c>
      <c r="K1017" s="3">
        <v>3.1488</v>
      </c>
      <c r="M1017" s="3">
        <v>3.1453</v>
      </c>
      <c r="N1017" s="3">
        <v>3.1456</v>
      </c>
      <c r="O1017" s="3">
        <v>3.1431</v>
      </c>
      <c r="P1017" s="3">
        <v>3.1414</v>
      </c>
      <c r="Q1017" s="3">
        <v>3.1395</v>
      </c>
      <c r="R1017" s="3">
        <v>3.1371</v>
      </c>
      <c r="S1017" s="3">
        <v>3.1366</v>
      </c>
      <c r="T1017" s="3">
        <v>3.1338</v>
      </c>
      <c r="U1017" s="3">
        <v>3.139</v>
      </c>
      <c r="V1017" s="3">
        <v>3.1297</v>
      </c>
      <c r="W1017" s="3">
        <v>3.127</v>
      </c>
      <c r="X1017" s="3">
        <v>3.1253</v>
      </c>
      <c r="Y1017" s="3">
        <v>3.1234</v>
      </c>
      <c r="Z1017" s="3">
        <v>3.1212</v>
      </c>
      <c r="AA1017" s="3">
        <v>3.119</v>
      </c>
      <c r="AB1017" s="3">
        <v>3.1153</v>
      </c>
      <c r="AC1017" s="3">
        <v>3.1126</v>
      </c>
      <c r="AD1017" s="3">
        <v>3.1085</v>
      </c>
      <c r="AE1017" s="3">
        <v>3.1024</v>
      </c>
      <c r="AF1017" s="3">
        <v>3.0945</v>
      </c>
      <c r="AG1017" s="3">
        <v>3.0847</v>
      </c>
      <c r="AH1017" s="3">
        <v>3.072</v>
      </c>
      <c r="AI1017" s="3">
        <v>3.0552</v>
      </c>
      <c r="AJ1017" s="3">
        <v>3.0361</v>
      </c>
      <c r="AK1017" s="3">
        <v>2.9825</v>
      </c>
      <c r="AL1017" s="3">
        <v>2.9265</v>
      </c>
      <c r="AM1017" s="3">
        <v>2.8728</v>
      </c>
      <c r="AN1017" s="3">
        <v>2.8799</v>
      </c>
      <c r="AO1017" s="3">
        <v>2.8154</v>
      </c>
      <c r="AP1017" s="3">
        <v>2.7159</v>
      </c>
      <c r="AQ1017" s="3">
        <v>2.5785</v>
      </c>
    </row>
    <row r="1018" ht="15.75" customHeight="1">
      <c r="C1018" s="1">
        <v>2740.0</v>
      </c>
      <c r="D1018" s="1">
        <v>2.5</v>
      </c>
      <c r="E1018" s="41">
        <f t="shared" si="6"/>
        <v>1.902777778</v>
      </c>
      <c r="F1018" s="3">
        <v>3.1473</v>
      </c>
      <c r="G1018" s="3">
        <v>3.1505</v>
      </c>
      <c r="H1018" s="3">
        <v>3.1488</v>
      </c>
      <c r="I1018" s="3">
        <v>3.149</v>
      </c>
      <c r="J1018" s="3">
        <v>3.1495</v>
      </c>
      <c r="K1018" s="3">
        <v>3.1471</v>
      </c>
      <c r="M1018" s="3">
        <v>3.1436</v>
      </c>
      <c r="N1018" s="3">
        <v>3.1439</v>
      </c>
      <c r="O1018" s="3">
        <v>3.1414</v>
      </c>
      <c r="P1018" s="3">
        <v>3.1398</v>
      </c>
      <c r="Q1018" s="3">
        <v>3.138</v>
      </c>
      <c r="R1018" s="3">
        <v>3.1356</v>
      </c>
      <c r="S1018" s="3">
        <v>3.1351</v>
      </c>
      <c r="T1018" s="3">
        <v>3.1322</v>
      </c>
      <c r="U1018" s="3">
        <v>3.1376</v>
      </c>
      <c r="V1018" s="3">
        <v>3.1282</v>
      </c>
      <c r="W1018" s="3">
        <v>3.1255</v>
      </c>
      <c r="X1018" s="3">
        <v>3.1238</v>
      </c>
      <c r="Y1018" s="3">
        <v>3.1217</v>
      </c>
      <c r="Z1018" s="3">
        <v>3.1195</v>
      </c>
      <c r="AA1018" s="3">
        <v>3.1172</v>
      </c>
      <c r="AB1018" s="3">
        <v>3.1133</v>
      </c>
      <c r="AC1018" s="3">
        <v>3.1102</v>
      </c>
      <c r="AD1018" s="3">
        <v>3.1057</v>
      </c>
      <c r="AE1018" s="3">
        <v>3.0989</v>
      </c>
      <c r="AF1018" s="3">
        <v>3.0899</v>
      </c>
      <c r="AG1018" s="3">
        <v>3.0789</v>
      </c>
      <c r="AH1018" s="3">
        <v>3.065</v>
      </c>
      <c r="AI1018" s="3">
        <v>3.0469</v>
      </c>
      <c r="AJ1018" s="3">
        <v>3.0265</v>
      </c>
      <c r="AK1018" s="3">
        <v>2.9701</v>
      </c>
      <c r="AL1018" s="3">
        <v>2.9111</v>
      </c>
      <c r="AM1018" s="3">
        <v>2.854</v>
      </c>
      <c r="AN1018" s="3">
        <v>2.8603</v>
      </c>
      <c r="AO1018" s="3">
        <v>2.7907</v>
      </c>
      <c r="AP1018" s="3">
        <v>2.6809</v>
      </c>
      <c r="AQ1018" s="3">
        <v>2.5228</v>
      </c>
    </row>
    <row r="1019" ht="15.75" customHeight="1">
      <c r="C1019" s="1">
        <v>2750.0</v>
      </c>
      <c r="D1019" s="1">
        <v>2.5</v>
      </c>
      <c r="E1019" s="41">
        <f t="shared" si="6"/>
        <v>1.909722222</v>
      </c>
      <c r="F1019" s="3">
        <v>3.1458</v>
      </c>
      <c r="G1019" s="3">
        <v>3.149</v>
      </c>
      <c r="H1019" s="3">
        <v>3.1473</v>
      </c>
      <c r="I1019" s="3">
        <v>3.1475</v>
      </c>
      <c r="J1019" s="3">
        <v>3.148</v>
      </c>
      <c r="K1019" s="3">
        <v>3.1456</v>
      </c>
      <c r="M1019" s="3">
        <v>3.1419</v>
      </c>
      <c r="N1019" s="3">
        <v>3.1422</v>
      </c>
      <c r="O1019" s="3">
        <v>3.1397</v>
      </c>
      <c r="P1019" s="3">
        <v>3.1382</v>
      </c>
      <c r="Q1019" s="3">
        <v>3.1363</v>
      </c>
      <c r="R1019" s="3">
        <v>3.1339</v>
      </c>
      <c r="S1019" s="3">
        <v>3.1336</v>
      </c>
      <c r="T1019" s="3">
        <v>3.1307</v>
      </c>
      <c r="U1019" s="3">
        <v>3.1363</v>
      </c>
      <c r="V1019" s="3">
        <v>3.1268</v>
      </c>
      <c r="W1019" s="3">
        <v>3.1239</v>
      </c>
      <c r="X1019" s="3">
        <v>3.1222</v>
      </c>
      <c r="Y1019" s="3">
        <v>3.12</v>
      </c>
      <c r="Z1019" s="3">
        <v>3.1177</v>
      </c>
      <c r="AA1019" s="3">
        <v>3.1151</v>
      </c>
      <c r="AB1019" s="3">
        <v>3.1109</v>
      </c>
      <c r="AC1019" s="3">
        <v>3.1077</v>
      </c>
      <c r="AD1019" s="3">
        <v>3.1026</v>
      </c>
      <c r="AE1019" s="3">
        <v>3.095</v>
      </c>
      <c r="AF1019" s="3">
        <v>3.0848</v>
      </c>
      <c r="AG1019" s="3">
        <v>3.0728</v>
      </c>
      <c r="AH1019" s="3">
        <v>3.0574</v>
      </c>
      <c r="AI1019" s="3">
        <v>3.038</v>
      </c>
      <c r="AJ1019" s="3">
        <v>3.0161</v>
      </c>
      <c r="AK1019" s="3">
        <v>2.9569</v>
      </c>
      <c r="AL1019" s="3">
        <v>2.8946</v>
      </c>
      <c r="AM1019" s="3">
        <v>2.8337</v>
      </c>
      <c r="AN1019" s="3">
        <v>2.8393</v>
      </c>
      <c r="AO1019" s="3">
        <v>2.7635</v>
      </c>
      <c r="AP1019" s="3">
        <v>2.6401</v>
      </c>
      <c r="AQ1019" s="3">
        <v>2.5</v>
      </c>
    </row>
    <row r="1020" ht="15.75" customHeight="1">
      <c r="C1020" s="1">
        <v>2760.0</v>
      </c>
      <c r="D1020" s="1">
        <v>2.5</v>
      </c>
      <c r="E1020" s="41">
        <f t="shared" si="6"/>
        <v>1.916666667</v>
      </c>
      <c r="F1020" s="3">
        <v>3.1442</v>
      </c>
      <c r="G1020" s="3">
        <v>3.1475</v>
      </c>
      <c r="H1020" s="3">
        <v>3.1458</v>
      </c>
      <c r="I1020" s="3">
        <v>3.1458</v>
      </c>
      <c r="J1020" s="3">
        <v>3.1464</v>
      </c>
      <c r="K1020" s="3">
        <v>3.1439</v>
      </c>
      <c r="M1020" s="3">
        <v>3.1402</v>
      </c>
      <c r="N1020" s="3">
        <v>3.1405</v>
      </c>
      <c r="O1020" s="3">
        <v>3.138</v>
      </c>
      <c r="P1020" s="3">
        <v>3.1365</v>
      </c>
      <c r="Q1020" s="3">
        <v>3.1346</v>
      </c>
      <c r="R1020" s="3">
        <v>3.1324</v>
      </c>
      <c r="S1020" s="3">
        <v>3.1321</v>
      </c>
      <c r="T1020" s="3">
        <v>3.1292</v>
      </c>
      <c r="U1020" s="3">
        <v>3.1349</v>
      </c>
      <c r="V1020" s="3">
        <v>3.1253</v>
      </c>
      <c r="W1020" s="3">
        <v>3.1224</v>
      </c>
      <c r="X1020" s="3">
        <v>3.1206</v>
      </c>
      <c r="Y1020" s="3">
        <v>3.1184</v>
      </c>
      <c r="Z1020" s="3">
        <v>3.1158</v>
      </c>
      <c r="AA1020" s="3">
        <v>3.1131</v>
      </c>
      <c r="AB1020" s="3">
        <v>3.1085</v>
      </c>
      <c r="AC1020" s="3">
        <v>3.1048</v>
      </c>
      <c r="AD1020" s="3">
        <v>3.0991</v>
      </c>
      <c r="AE1020" s="3">
        <v>3.0904</v>
      </c>
      <c r="AF1020" s="3">
        <v>3.0794</v>
      </c>
      <c r="AG1020" s="3">
        <v>3.0661</v>
      </c>
      <c r="AH1020" s="3">
        <v>3.0493</v>
      </c>
      <c r="AI1020" s="3">
        <v>3.0283</v>
      </c>
      <c r="AJ1020" s="3">
        <v>3.0051</v>
      </c>
      <c r="AK1020" s="3">
        <v>2.943</v>
      </c>
      <c r="AL1020" s="3">
        <v>2.8769</v>
      </c>
      <c r="AM1020" s="3">
        <v>2.8115</v>
      </c>
      <c r="AN1020" s="3">
        <v>2.8163</v>
      </c>
      <c r="AO1020" s="3">
        <v>2.7335</v>
      </c>
      <c r="AP1020" s="3">
        <v>2.5921</v>
      </c>
    </row>
    <row r="1021" ht="15.75" customHeight="1">
      <c r="C1021" s="1">
        <v>2770.0</v>
      </c>
      <c r="D1021" s="1">
        <v>2.5</v>
      </c>
      <c r="E1021" s="41">
        <f t="shared" si="6"/>
        <v>1.923611111</v>
      </c>
      <c r="F1021" s="3">
        <v>3.1427</v>
      </c>
      <c r="G1021" s="3">
        <v>3.1459</v>
      </c>
      <c r="H1021" s="3">
        <v>3.1441</v>
      </c>
      <c r="I1021" s="3">
        <v>3.1442</v>
      </c>
      <c r="J1021" s="3">
        <v>3.1449</v>
      </c>
      <c r="K1021" s="3">
        <v>3.1422</v>
      </c>
      <c r="M1021" s="3">
        <v>3.1385</v>
      </c>
      <c r="N1021" s="3">
        <v>3.1388</v>
      </c>
      <c r="O1021" s="3">
        <v>3.1363</v>
      </c>
      <c r="P1021" s="3">
        <v>3.1348</v>
      </c>
      <c r="Q1021" s="3">
        <v>3.1331</v>
      </c>
      <c r="R1021" s="3">
        <v>3.1309</v>
      </c>
      <c r="S1021" s="3">
        <v>3.1307</v>
      </c>
      <c r="T1021" s="3">
        <v>3.1277</v>
      </c>
      <c r="U1021" s="3">
        <v>3.1336</v>
      </c>
      <c r="V1021" s="3">
        <v>3.1238</v>
      </c>
      <c r="W1021" s="3">
        <v>3.1207</v>
      </c>
      <c r="X1021" s="3">
        <v>3.1189</v>
      </c>
      <c r="Y1021" s="3">
        <v>3.1167</v>
      </c>
      <c r="Z1021" s="3">
        <v>3.114</v>
      </c>
      <c r="AA1021" s="3">
        <v>3.1109</v>
      </c>
      <c r="AB1021" s="3">
        <v>3.1058</v>
      </c>
      <c r="AC1021" s="3">
        <v>3.1016</v>
      </c>
      <c r="AD1021" s="3">
        <v>3.0952</v>
      </c>
      <c r="AE1021" s="3">
        <v>3.0855</v>
      </c>
      <c r="AF1021" s="3">
        <v>3.0732</v>
      </c>
      <c r="AG1021" s="3">
        <v>3.0586</v>
      </c>
      <c r="AH1021" s="3">
        <v>3.0405</v>
      </c>
      <c r="AI1021" s="3">
        <v>3.018</v>
      </c>
      <c r="AJ1021" s="3">
        <v>2.9933</v>
      </c>
      <c r="AK1021" s="3">
        <v>2.9281</v>
      </c>
      <c r="AL1021" s="3">
        <v>2.8579</v>
      </c>
      <c r="AM1021" s="3">
        <v>2.7875</v>
      </c>
      <c r="AN1021" s="3">
        <v>2.7912</v>
      </c>
      <c r="AO1021" s="3">
        <v>2.7</v>
      </c>
      <c r="AP1021" s="3">
        <v>2.5371</v>
      </c>
    </row>
    <row r="1022" ht="15.75" customHeight="1">
      <c r="C1022" s="1">
        <v>2780.0</v>
      </c>
      <c r="D1022" s="1">
        <v>2.5</v>
      </c>
      <c r="E1022" s="41">
        <f t="shared" si="6"/>
        <v>1.930555556</v>
      </c>
      <c r="F1022" s="3">
        <v>3.141</v>
      </c>
      <c r="G1022" s="3">
        <v>3.1442</v>
      </c>
      <c r="H1022" s="3">
        <v>3.1424</v>
      </c>
      <c r="I1022" s="3">
        <v>3.1426</v>
      </c>
      <c r="J1022" s="3">
        <v>3.1432</v>
      </c>
      <c r="K1022" s="3">
        <v>3.1405</v>
      </c>
      <c r="M1022" s="3">
        <v>3.1368</v>
      </c>
      <c r="N1022" s="3">
        <v>3.1371</v>
      </c>
      <c r="O1022" s="3">
        <v>3.1344</v>
      </c>
      <c r="P1022" s="3">
        <v>3.1331</v>
      </c>
      <c r="Q1022" s="3">
        <v>3.1314</v>
      </c>
      <c r="R1022" s="3">
        <v>3.1292</v>
      </c>
      <c r="S1022" s="3">
        <v>3.1292</v>
      </c>
      <c r="T1022" s="3">
        <v>3.1263</v>
      </c>
      <c r="U1022" s="3">
        <v>3.1321</v>
      </c>
      <c r="V1022" s="3">
        <v>3.1221</v>
      </c>
      <c r="W1022" s="3">
        <v>3.119</v>
      </c>
      <c r="X1022" s="3">
        <v>3.1172</v>
      </c>
      <c r="Y1022" s="3">
        <v>3.1146</v>
      </c>
      <c r="Z1022" s="3">
        <v>3.1118</v>
      </c>
      <c r="AA1022" s="3">
        <v>3.1084</v>
      </c>
      <c r="AB1022" s="3">
        <v>3.103</v>
      </c>
      <c r="AC1022" s="3">
        <v>3.098</v>
      </c>
      <c r="AD1022" s="3">
        <v>3.0908</v>
      </c>
      <c r="AE1022" s="3">
        <v>3.0801</v>
      </c>
      <c r="AF1022" s="3">
        <v>3.0664</v>
      </c>
      <c r="AG1022" s="3">
        <v>3.0505</v>
      </c>
      <c r="AH1022" s="3">
        <v>3.031</v>
      </c>
      <c r="AI1022" s="3">
        <v>3.007</v>
      </c>
      <c r="AJ1022" s="3">
        <v>2.9809</v>
      </c>
      <c r="AK1022" s="3">
        <v>2.9122</v>
      </c>
      <c r="AL1022" s="3">
        <v>2.8376</v>
      </c>
      <c r="AM1022" s="3">
        <v>2.7613</v>
      </c>
      <c r="AN1022" s="3">
        <v>2.7635</v>
      </c>
      <c r="AO1022" s="3">
        <v>2.6618</v>
      </c>
      <c r="AP1022" s="3">
        <v>2.5</v>
      </c>
    </row>
    <row r="1023" ht="15.75" customHeight="1">
      <c r="C1023" s="1">
        <v>2790.0</v>
      </c>
      <c r="D1023" s="1">
        <v>2.5</v>
      </c>
      <c r="E1023" s="41">
        <f t="shared" si="6"/>
        <v>1.9375</v>
      </c>
      <c r="F1023" s="3">
        <v>3.1393</v>
      </c>
      <c r="G1023" s="3">
        <v>3.1427</v>
      </c>
      <c r="H1023" s="3">
        <v>3.1409</v>
      </c>
      <c r="I1023" s="3">
        <v>3.1409</v>
      </c>
      <c r="J1023" s="3">
        <v>3.1417</v>
      </c>
      <c r="K1023" s="3">
        <v>3.1388</v>
      </c>
      <c r="M1023" s="3">
        <v>3.1349</v>
      </c>
      <c r="N1023" s="3">
        <v>3.1354</v>
      </c>
      <c r="O1023" s="3">
        <v>3.1327</v>
      </c>
      <c r="P1023" s="3">
        <v>3.1314</v>
      </c>
      <c r="Q1023" s="3">
        <v>3.1299</v>
      </c>
      <c r="R1023" s="3">
        <v>3.1277</v>
      </c>
      <c r="S1023" s="3">
        <v>3.1277</v>
      </c>
      <c r="T1023" s="3">
        <v>3.1246</v>
      </c>
      <c r="U1023" s="3">
        <v>3.1307</v>
      </c>
      <c r="V1023" s="3">
        <v>3.1206</v>
      </c>
      <c r="W1023" s="3">
        <v>3.1173</v>
      </c>
      <c r="X1023" s="3">
        <v>3.1153</v>
      </c>
      <c r="Y1023" s="3">
        <v>3.1126</v>
      </c>
      <c r="Z1023" s="3">
        <v>3.1094</v>
      </c>
      <c r="AA1023" s="3">
        <v>3.1057</v>
      </c>
      <c r="AB1023" s="3">
        <v>3.0996</v>
      </c>
      <c r="AC1023" s="3">
        <v>3.0942</v>
      </c>
      <c r="AD1023" s="3">
        <v>3.086</v>
      </c>
      <c r="AE1023" s="3">
        <v>3.074</v>
      </c>
      <c r="AF1023" s="3">
        <v>3.0591</v>
      </c>
      <c r="AG1023" s="3">
        <v>3.0417</v>
      </c>
      <c r="AH1023" s="3">
        <v>3.0209</v>
      </c>
      <c r="AI1023" s="3">
        <v>2.9953</v>
      </c>
      <c r="AJ1023" s="3">
        <v>2.9676</v>
      </c>
      <c r="AK1023" s="3">
        <v>2.8951</v>
      </c>
      <c r="AL1023" s="3">
        <v>2.8154</v>
      </c>
      <c r="AM1023" s="3">
        <v>2.7325</v>
      </c>
      <c r="AN1023" s="3">
        <v>2.733</v>
      </c>
      <c r="AO1023" s="3">
        <v>2.6166</v>
      </c>
    </row>
    <row r="1024" ht="15.75" customHeight="1">
      <c r="C1024" s="1">
        <v>2800.0</v>
      </c>
      <c r="D1024" s="1">
        <v>2.5</v>
      </c>
      <c r="E1024" s="41">
        <f t="shared" si="6"/>
        <v>1.944444444</v>
      </c>
      <c r="F1024" s="3">
        <v>3.1376</v>
      </c>
      <c r="G1024" s="3">
        <v>3.141</v>
      </c>
      <c r="H1024" s="3">
        <v>3.1392</v>
      </c>
      <c r="I1024" s="3">
        <v>3.1392</v>
      </c>
      <c r="J1024" s="3">
        <v>3.14</v>
      </c>
      <c r="K1024" s="3">
        <v>3.1371</v>
      </c>
      <c r="M1024" s="3">
        <v>3.1332</v>
      </c>
      <c r="N1024" s="3">
        <v>3.1338</v>
      </c>
      <c r="O1024" s="3">
        <v>3.131</v>
      </c>
      <c r="P1024" s="3">
        <v>3.1299</v>
      </c>
      <c r="Q1024" s="3">
        <v>3.1283</v>
      </c>
      <c r="R1024" s="3">
        <v>3.1261</v>
      </c>
      <c r="S1024" s="3">
        <v>3.1263</v>
      </c>
      <c r="T1024" s="3">
        <v>3.1231</v>
      </c>
      <c r="U1024" s="3">
        <v>3.1294</v>
      </c>
      <c r="V1024" s="3">
        <v>3.1189</v>
      </c>
      <c r="W1024" s="3">
        <v>3.1156</v>
      </c>
      <c r="X1024" s="3">
        <v>3.1134</v>
      </c>
      <c r="Y1024" s="3">
        <v>3.1106</v>
      </c>
      <c r="Z1024" s="3">
        <v>3.107</v>
      </c>
      <c r="AA1024" s="3">
        <v>3.1028</v>
      </c>
      <c r="AB1024" s="3">
        <v>3.096</v>
      </c>
      <c r="AC1024" s="3">
        <v>3.0898</v>
      </c>
      <c r="AD1024" s="3">
        <v>3.0808</v>
      </c>
      <c r="AE1024" s="3">
        <v>3.0674</v>
      </c>
      <c r="AF1024" s="3">
        <v>3.0512</v>
      </c>
      <c r="AG1024" s="3">
        <v>3.0322</v>
      </c>
      <c r="AH1024" s="3">
        <v>3.0099</v>
      </c>
      <c r="AI1024" s="3">
        <v>2.9828</v>
      </c>
      <c r="AJ1024" s="3">
        <v>2.9534</v>
      </c>
      <c r="AK1024" s="3">
        <v>2.877</v>
      </c>
      <c r="AL1024" s="3">
        <v>2.7912</v>
      </c>
      <c r="AM1024" s="3">
        <v>2.7005</v>
      </c>
      <c r="AN1024" s="3">
        <v>2.6987</v>
      </c>
      <c r="AO1024" s="3">
        <v>2.5638</v>
      </c>
    </row>
    <row r="1025" ht="15.75" customHeight="1">
      <c r="C1025" s="1">
        <v>2810.0</v>
      </c>
      <c r="D1025" s="1">
        <v>2.5</v>
      </c>
      <c r="E1025" s="41">
        <f t="shared" si="6"/>
        <v>1.951388889</v>
      </c>
      <c r="F1025" s="3">
        <v>3.136</v>
      </c>
      <c r="G1025" s="3">
        <v>3.1393</v>
      </c>
      <c r="H1025" s="3">
        <v>3.1373</v>
      </c>
      <c r="I1025" s="3">
        <v>3.1373</v>
      </c>
      <c r="J1025" s="3">
        <v>3.1383</v>
      </c>
      <c r="K1025" s="3">
        <v>3.1353</v>
      </c>
      <c r="M1025" s="3">
        <v>3.1314</v>
      </c>
      <c r="N1025" s="3">
        <v>3.1321</v>
      </c>
      <c r="O1025" s="3">
        <v>3.1295</v>
      </c>
      <c r="P1025" s="3">
        <v>3.1282</v>
      </c>
      <c r="Q1025" s="3">
        <v>3.1266</v>
      </c>
      <c r="R1025" s="3">
        <v>3.1246</v>
      </c>
      <c r="S1025" s="3">
        <v>3.1248</v>
      </c>
      <c r="T1025" s="3">
        <v>3.1216</v>
      </c>
      <c r="U1025" s="3">
        <v>3.128</v>
      </c>
      <c r="V1025" s="3">
        <v>3.1172</v>
      </c>
      <c r="W1025" s="3">
        <v>3.1138</v>
      </c>
      <c r="X1025" s="3">
        <v>3.1114</v>
      </c>
      <c r="Y1025" s="3">
        <v>3.1082</v>
      </c>
      <c r="Z1025" s="3">
        <v>3.1043</v>
      </c>
      <c r="AA1025" s="3">
        <v>3.0996</v>
      </c>
      <c r="AB1025" s="3">
        <v>3.092</v>
      </c>
      <c r="AC1025" s="3">
        <v>3.0848</v>
      </c>
      <c r="AD1025" s="3">
        <v>3.0749</v>
      </c>
      <c r="AE1025" s="3">
        <v>3.0601</v>
      </c>
      <c r="AF1025" s="3">
        <v>3.0424</v>
      </c>
      <c r="AG1025" s="3">
        <v>3.0222</v>
      </c>
      <c r="AH1025" s="3">
        <v>2.9982</v>
      </c>
      <c r="AI1025" s="3">
        <v>2.9693</v>
      </c>
      <c r="AJ1025" s="3">
        <v>2.9381</v>
      </c>
      <c r="AK1025" s="3">
        <v>2.8574</v>
      </c>
      <c r="AL1025" s="3">
        <v>2.7648</v>
      </c>
      <c r="AM1025" s="3">
        <v>2.6647</v>
      </c>
      <c r="AN1025" s="3">
        <v>2.6597</v>
      </c>
      <c r="AO1025" s="3">
        <v>2.5036</v>
      </c>
    </row>
    <row r="1026" ht="15.75" customHeight="1">
      <c r="C1026" s="1">
        <v>2820.0</v>
      </c>
      <c r="D1026" s="1">
        <v>2.5</v>
      </c>
      <c r="E1026" s="41">
        <f t="shared" si="6"/>
        <v>1.958333333</v>
      </c>
      <c r="F1026" s="3">
        <v>3.1341</v>
      </c>
      <c r="G1026" s="3">
        <v>3.1376</v>
      </c>
      <c r="H1026" s="3">
        <v>3.1354</v>
      </c>
      <c r="I1026" s="3">
        <v>3.1356</v>
      </c>
      <c r="J1026" s="3">
        <v>3.1365</v>
      </c>
      <c r="K1026" s="3">
        <v>3.1334</v>
      </c>
      <c r="M1026" s="3">
        <v>3.1297</v>
      </c>
      <c r="N1026" s="3">
        <v>3.1304</v>
      </c>
      <c r="O1026" s="3">
        <v>3.1278</v>
      </c>
      <c r="P1026" s="3">
        <v>3.1266</v>
      </c>
      <c r="Q1026" s="3">
        <v>3.1251</v>
      </c>
      <c r="R1026" s="3">
        <v>3.1229</v>
      </c>
      <c r="S1026" s="3">
        <v>3.1233</v>
      </c>
      <c r="T1026" s="3">
        <v>3.1199</v>
      </c>
      <c r="U1026" s="3">
        <v>3.1265</v>
      </c>
      <c r="V1026" s="3">
        <v>3.1155</v>
      </c>
      <c r="W1026" s="3">
        <v>3.1118</v>
      </c>
      <c r="X1026" s="3">
        <v>3.1092</v>
      </c>
      <c r="Y1026" s="3">
        <v>3.1058</v>
      </c>
      <c r="Z1026" s="3">
        <v>3.1014</v>
      </c>
      <c r="AA1026" s="3">
        <v>3.096</v>
      </c>
      <c r="AB1026" s="3">
        <v>3.0874</v>
      </c>
      <c r="AC1026" s="3">
        <v>3.0794</v>
      </c>
      <c r="AD1026" s="3">
        <v>3.0684</v>
      </c>
      <c r="AE1026" s="3">
        <v>3.0522</v>
      </c>
      <c r="AF1026" s="3">
        <v>3.0331</v>
      </c>
      <c r="AG1026" s="3">
        <v>3.0114</v>
      </c>
      <c r="AH1026" s="3">
        <v>2.9857</v>
      </c>
      <c r="AI1026" s="3">
        <v>2.9551</v>
      </c>
      <c r="AJ1026" s="3">
        <v>2.9219</v>
      </c>
      <c r="AK1026" s="3">
        <v>2.8363</v>
      </c>
      <c r="AL1026" s="3">
        <v>2.7359</v>
      </c>
      <c r="AM1026" s="3">
        <v>2.6229</v>
      </c>
      <c r="AN1026" s="3">
        <v>2.6136</v>
      </c>
      <c r="AO1026" s="3">
        <v>2.5</v>
      </c>
    </row>
    <row r="1027" ht="15.75" customHeight="1">
      <c r="C1027" s="1">
        <v>2830.0</v>
      </c>
      <c r="D1027" s="1">
        <v>2.5</v>
      </c>
      <c r="E1027" s="41">
        <f t="shared" si="6"/>
        <v>1.965277778</v>
      </c>
      <c r="F1027" s="3">
        <v>3.1324</v>
      </c>
      <c r="G1027" s="3">
        <v>3.1358</v>
      </c>
      <c r="H1027" s="3">
        <v>3.1338</v>
      </c>
      <c r="I1027" s="3">
        <v>3.1338</v>
      </c>
      <c r="J1027" s="3">
        <v>3.1348</v>
      </c>
      <c r="K1027" s="3">
        <v>3.1316</v>
      </c>
      <c r="M1027" s="3">
        <v>3.1278</v>
      </c>
      <c r="N1027" s="3">
        <v>3.1287</v>
      </c>
      <c r="O1027" s="3">
        <v>3.1261</v>
      </c>
      <c r="P1027" s="3">
        <v>3.125</v>
      </c>
      <c r="Q1027" s="3">
        <v>3.1234</v>
      </c>
      <c r="R1027" s="3">
        <v>3.1214</v>
      </c>
      <c r="S1027" s="3">
        <v>3.1217</v>
      </c>
      <c r="T1027" s="3">
        <v>3.1184</v>
      </c>
      <c r="U1027" s="3">
        <v>3.125</v>
      </c>
      <c r="V1027" s="3">
        <v>3.1134</v>
      </c>
      <c r="W1027" s="3">
        <v>3.1097</v>
      </c>
      <c r="X1027" s="3">
        <v>3.1068</v>
      </c>
      <c r="Y1027" s="3">
        <v>3.103</v>
      </c>
      <c r="Z1027" s="3">
        <v>3.098</v>
      </c>
      <c r="AA1027" s="3">
        <v>3.092</v>
      </c>
      <c r="AB1027" s="3">
        <v>3.0825</v>
      </c>
      <c r="AC1027" s="3">
        <v>3.0735</v>
      </c>
      <c r="AD1027" s="3">
        <v>3.0613</v>
      </c>
      <c r="AE1027" s="3">
        <v>3.0436</v>
      </c>
      <c r="AF1027" s="3">
        <v>3.0231</v>
      </c>
      <c r="AG1027" s="3">
        <v>2.9997</v>
      </c>
      <c r="AH1027" s="3">
        <v>2.9725</v>
      </c>
      <c r="AI1027" s="3">
        <v>2.9398</v>
      </c>
      <c r="AJ1027" s="3">
        <v>2.9045</v>
      </c>
      <c r="AK1027" s="3">
        <v>2.8132</v>
      </c>
      <c r="AL1027" s="3">
        <v>2.7037</v>
      </c>
      <c r="AM1027" s="3">
        <v>2.5745</v>
      </c>
      <c r="AN1027" s="3">
        <v>2.5594</v>
      </c>
    </row>
    <row r="1028" ht="15.75" customHeight="1">
      <c r="C1028" s="1">
        <v>2840.0</v>
      </c>
      <c r="D1028" s="1">
        <v>2.5</v>
      </c>
      <c r="E1028" s="41">
        <f t="shared" si="6"/>
        <v>1.972222222</v>
      </c>
      <c r="F1028" s="3">
        <v>3.1304</v>
      </c>
      <c r="G1028" s="3">
        <v>3.1341</v>
      </c>
      <c r="H1028" s="3">
        <v>3.1317</v>
      </c>
      <c r="I1028" s="3">
        <v>3.1317</v>
      </c>
      <c r="J1028" s="3">
        <v>3.1329</v>
      </c>
      <c r="K1028" s="3">
        <v>3.1299</v>
      </c>
      <c r="M1028" s="3">
        <v>3.1261</v>
      </c>
      <c r="N1028" s="3">
        <v>3.127</v>
      </c>
      <c r="O1028" s="3">
        <v>3.1244</v>
      </c>
      <c r="P1028" s="3">
        <v>3.1234</v>
      </c>
      <c r="Q1028" s="3">
        <v>3.1219</v>
      </c>
      <c r="R1028" s="3">
        <v>3.1197</v>
      </c>
      <c r="S1028" s="3">
        <v>3.12</v>
      </c>
      <c r="T1028" s="3">
        <v>3.1167</v>
      </c>
      <c r="U1028" s="3">
        <v>3.1234</v>
      </c>
      <c r="V1028" s="3">
        <v>3.1116</v>
      </c>
      <c r="W1028" s="3">
        <v>3.1075</v>
      </c>
      <c r="X1028" s="3">
        <v>3.1043</v>
      </c>
      <c r="Y1028" s="3">
        <v>3.1001</v>
      </c>
      <c r="Z1028" s="3">
        <v>3.0945</v>
      </c>
      <c r="AA1028" s="3">
        <v>3.0876</v>
      </c>
      <c r="AB1028" s="3">
        <v>3.0769</v>
      </c>
      <c r="AC1028" s="3">
        <v>3.0669</v>
      </c>
      <c r="AD1028" s="3">
        <v>3.0535</v>
      </c>
      <c r="AE1028" s="3">
        <v>3.0342</v>
      </c>
      <c r="AF1028" s="3">
        <v>3.0123</v>
      </c>
      <c r="AG1028" s="3">
        <v>2.9874</v>
      </c>
      <c r="AH1028" s="3">
        <v>2.9581</v>
      </c>
      <c r="AI1028" s="3">
        <v>2.9236</v>
      </c>
      <c r="AJ1028" s="3">
        <v>2.8858</v>
      </c>
      <c r="AK1028" s="3">
        <v>2.788</v>
      </c>
      <c r="AL1028" s="3">
        <v>2.6677</v>
      </c>
      <c r="AM1028" s="3">
        <v>2.52</v>
      </c>
      <c r="AN1028" s="3">
        <v>2.5</v>
      </c>
    </row>
    <row r="1029" ht="15.75" customHeight="1">
      <c r="C1029" s="1">
        <v>2850.0</v>
      </c>
      <c r="D1029" s="1">
        <v>2.5</v>
      </c>
      <c r="E1029" s="41">
        <f t="shared" si="6"/>
        <v>1.979166667</v>
      </c>
      <c r="F1029" s="3">
        <v>3.1285</v>
      </c>
      <c r="G1029" s="3">
        <v>3.1322</v>
      </c>
      <c r="H1029" s="3">
        <v>3.1299</v>
      </c>
      <c r="I1029" s="3">
        <v>3.1299</v>
      </c>
      <c r="J1029" s="3">
        <v>3.131</v>
      </c>
      <c r="K1029" s="3">
        <v>3.128</v>
      </c>
      <c r="M1029" s="3">
        <v>3.1243</v>
      </c>
      <c r="N1029" s="3">
        <v>3.1253</v>
      </c>
      <c r="O1029" s="3">
        <v>3.1228</v>
      </c>
      <c r="P1029" s="3">
        <v>3.1217</v>
      </c>
      <c r="Q1029" s="3">
        <v>3.1202</v>
      </c>
      <c r="R1029" s="3">
        <v>3.1182</v>
      </c>
      <c r="S1029" s="3">
        <v>3.1185</v>
      </c>
      <c r="T1029" s="3">
        <v>3.1148</v>
      </c>
      <c r="U1029" s="3">
        <v>3.1219</v>
      </c>
      <c r="V1029" s="3">
        <v>3.1096</v>
      </c>
      <c r="W1029" s="3">
        <v>3.1052</v>
      </c>
      <c r="X1029" s="3">
        <v>3.1016</v>
      </c>
      <c r="Y1029" s="3">
        <v>3.0967</v>
      </c>
      <c r="Z1029" s="3">
        <v>3.0904</v>
      </c>
      <c r="AA1029" s="3">
        <v>3.0826</v>
      </c>
      <c r="AB1029" s="3">
        <v>3.0708</v>
      </c>
      <c r="AC1029" s="3">
        <v>3.0596</v>
      </c>
      <c r="AD1029" s="3">
        <v>3.0451</v>
      </c>
      <c r="AE1029" s="3">
        <v>3.0243</v>
      </c>
      <c r="AF1029" s="3">
        <v>3.0007</v>
      </c>
      <c r="AG1029" s="3">
        <v>2.974</v>
      </c>
      <c r="AH1029" s="3">
        <v>2.943</v>
      </c>
      <c r="AI1029" s="3">
        <v>2.9061</v>
      </c>
      <c r="AJ1029" s="3">
        <v>2.8657</v>
      </c>
      <c r="AK1029" s="3">
        <v>2.7606</v>
      </c>
      <c r="AL1029" s="3">
        <v>2.6259</v>
      </c>
      <c r="AM1029" s="3">
        <v>2.5</v>
      </c>
    </row>
    <row r="1030" ht="15.75" customHeight="1">
      <c r="C1030" s="1">
        <v>2860.0</v>
      </c>
      <c r="D1030" s="1">
        <v>2.5</v>
      </c>
      <c r="E1030" s="41">
        <f t="shared" si="6"/>
        <v>1.986111111</v>
      </c>
      <c r="F1030" s="3">
        <v>3.1266</v>
      </c>
      <c r="G1030" s="3">
        <v>3.1304</v>
      </c>
      <c r="H1030" s="3">
        <v>3.128</v>
      </c>
      <c r="I1030" s="3">
        <v>3.128</v>
      </c>
      <c r="J1030" s="3">
        <v>3.1292</v>
      </c>
      <c r="K1030" s="3">
        <v>3.1261</v>
      </c>
      <c r="M1030" s="3">
        <v>3.1226</v>
      </c>
      <c r="N1030" s="3">
        <v>3.1236</v>
      </c>
      <c r="O1030" s="3">
        <v>3.1212</v>
      </c>
      <c r="P1030" s="3">
        <v>3.12</v>
      </c>
      <c r="Q1030" s="3">
        <v>3.1187</v>
      </c>
      <c r="R1030" s="3">
        <v>3.1165</v>
      </c>
      <c r="S1030" s="3">
        <v>3.1168</v>
      </c>
      <c r="T1030" s="3">
        <v>3.1129</v>
      </c>
      <c r="U1030" s="3">
        <v>3.1202</v>
      </c>
      <c r="V1030" s="3">
        <v>3.1074</v>
      </c>
      <c r="W1030" s="3">
        <v>3.1024</v>
      </c>
      <c r="X1030" s="3">
        <v>3.0986</v>
      </c>
      <c r="Y1030" s="3">
        <v>3.0931</v>
      </c>
      <c r="Z1030" s="3">
        <v>3.086</v>
      </c>
      <c r="AA1030" s="3">
        <v>3.0771</v>
      </c>
      <c r="AB1030" s="3">
        <v>3.064</v>
      </c>
      <c r="AC1030" s="3">
        <v>3.0517</v>
      </c>
      <c r="AD1030" s="3">
        <v>3.0359</v>
      </c>
      <c r="AE1030" s="3">
        <v>3.0136</v>
      </c>
      <c r="AF1030" s="3">
        <v>2.9882</v>
      </c>
      <c r="AG1030" s="3">
        <v>2.96</v>
      </c>
      <c r="AH1030" s="3">
        <v>2.9268</v>
      </c>
      <c r="AI1030" s="3">
        <v>2.8874</v>
      </c>
      <c r="AJ1030" s="3">
        <v>2.8439</v>
      </c>
      <c r="AK1030" s="3">
        <v>2.7301</v>
      </c>
      <c r="AL1030" s="3">
        <v>2.5772</v>
      </c>
    </row>
    <row r="1031" ht="15.75" customHeight="1">
      <c r="C1031" s="1">
        <v>2870.0</v>
      </c>
      <c r="D1031" s="1">
        <v>2.5</v>
      </c>
      <c r="E1031" s="41">
        <f t="shared" si="6"/>
        <v>1.993055556</v>
      </c>
      <c r="F1031" s="3">
        <v>3.1246</v>
      </c>
      <c r="G1031" s="3">
        <v>3.1285</v>
      </c>
      <c r="H1031" s="3">
        <v>3.126</v>
      </c>
      <c r="I1031" s="3">
        <v>3.126</v>
      </c>
      <c r="J1031" s="3">
        <v>3.1273</v>
      </c>
      <c r="K1031" s="3">
        <v>3.1243</v>
      </c>
      <c r="M1031" s="3">
        <v>3.1209</v>
      </c>
      <c r="N1031" s="3">
        <v>3.1219</v>
      </c>
      <c r="O1031" s="3">
        <v>3.1195</v>
      </c>
      <c r="P1031" s="3">
        <v>3.1185</v>
      </c>
      <c r="Q1031" s="3">
        <v>3.117</v>
      </c>
      <c r="R1031" s="3">
        <v>3.1148</v>
      </c>
      <c r="S1031" s="3">
        <v>3.1151</v>
      </c>
      <c r="T1031" s="3">
        <v>3.1111</v>
      </c>
      <c r="U1031" s="3">
        <v>3.1184</v>
      </c>
      <c r="V1031" s="3">
        <v>3.105</v>
      </c>
      <c r="W1031" s="3">
        <v>3.0997</v>
      </c>
      <c r="X1031" s="3">
        <v>3.0952</v>
      </c>
      <c r="Y1031" s="3">
        <v>3.0891</v>
      </c>
      <c r="Z1031" s="3">
        <v>3.081</v>
      </c>
      <c r="AA1031" s="3">
        <v>3.0711</v>
      </c>
      <c r="AB1031" s="3">
        <v>3.0566</v>
      </c>
      <c r="AC1031" s="3">
        <v>3.0432</v>
      </c>
      <c r="AD1031" s="3">
        <v>3.0261</v>
      </c>
      <c r="AE1031" s="3">
        <v>3.0021</v>
      </c>
      <c r="AF1031" s="3">
        <v>2.975</v>
      </c>
      <c r="AG1031" s="3">
        <v>2.9449</v>
      </c>
      <c r="AH1031" s="3">
        <v>2.9095</v>
      </c>
      <c r="AI1031" s="3">
        <v>2.8671</v>
      </c>
      <c r="AJ1031" s="3">
        <v>2.8202</v>
      </c>
      <c r="AK1031" s="3">
        <v>2.6963</v>
      </c>
      <c r="AL1031" s="3">
        <v>2.522</v>
      </c>
    </row>
    <row r="1032" ht="15.75" customHeight="1">
      <c r="C1032" s="1">
        <v>2880.0</v>
      </c>
      <c r="D1032" s="1">
        <v>2.5</v>
      </c>
      <c r="E1032" s="41">
        <f t="shared" si="6"/>
        <v>2</v>
      </c>
      <c r="F1032" s="3">
        <v>3.1226</v>
      </c>
      <c r="G1032" s="3">
        <v>3.1266</v>
      </c>
      <c r="H1032" s="3">
        <v>3.1239</v>
      </c>
      <c r="I1032" s="3">
        <v>3.1241</v>
      </c>
      <c r="J1032" s="3">
        <v>3.1255</v>
      </c>
      <c r="K1032" s="3">
        <v>3.1224</v>
      </c>
      <c r="M1032" s="3">
        <v>3.119</v>
      </c>
      <c r="N1032" s="3">
        <v>3.1202</v>
      </c>
      <c r="O1032" s="3">
        <v>3.1178</v>
      </c>
      <c r="P1032" s="3">
        <v>3.1168</v>
      </c>
      <c r="Q1032" s="3">
        <v>3.1153</v>
      </c>
      <c r="R1032" s="3">
        <v>3.1129</v>
      </c>
      <c r="S1032" s="3">
        <v>3.1133</v>
      </c>
      <c r="T1032" s="3">
        <v>3.109</v>
      </c>
      <c r="U1032" s="3">
        <v>3.1165</v>
      </c>
      <c r="V1032" s="3">
        <v>3.1024</v>
      </c>
      <c r="W1032" s="3">
        <v>3.0967</v>
      </c>
      <c r="X1032" s="3">
        <v>3.0916</v>
      </c>
      <c r="Y1032" s="3">
        <v>3.0847</v>
      </c>
      <c r="Z1032" s="3">
        <v>3.0754</v>
      </c>
      <c r="AA1032" s="3">
        <v>3.0644</v>
      </c>
      <c r="AB1032" s="3">
        <v>3.0485</v>
      </c>
      <c r="AC1032" s="3">
        <v>3.0339</v>
      </c>
      <c r="AD1032" s="3">
        <v>3.0156</v>
      </c>
      <c r="AE1032" s="3">
        <v>2.9897</v>
      </c>
      <c r="AF1032" s="3">
        <v>2.961</v>
      </c>
      <c r="AG1032" s="3">
        <v>2.9287</v>
      </c>
      <c r="AH1032" s="3">
        <v>2.8907</v>
      </c>
      <c r="AI1032" s="3">
        <v>2.8451</v>
      </c>
      <c r="AJ1032" s="3">
        <v>2.7941</v>
      </c>
      <c r="AK1032" s="3">
        <v>2.6579</v>
      </c>
      <c r="AL1032" s="3">
        <v>2.5</v>
      </c>
    </row>
    <row r="1033" ht="15.75" customHeight="1">
      <c r="C1033" s="1">
        <v>2890.0</v>
      </c>
      <c r="D1033" s="1">
        <v>2.5</v>
      </c>
      <c r="E1033" s="41">
        <f t="shared" si="6"/>
        <v>2.006944444</v>
      </c>
      <c r="F1033" s="3">
        <v>3.1206</v>
      </c>
      <c r="G1033" s="3">
        <v>3.1246</v>
      </c>
      <c r="H1033" s="3">
        <v>3.1219</v>
      </c>
      <c r="I1033" s="3">
        <v>3.1221</v>
      </c>
      <c r="J1033" s="3">
        <v>3.1236</v>
      </c>
      <c r="K1033" s="3">
        <v>3.1206</v>
      </c>
      <c r="M1033" s="3">
        <v>3.1173</v>
      </c>
      <c r="N1033" s="3">
        <v>3.1187</v>
      </c>
      <c r="O1033" s="3">
        <v>3.1162</v>
      </c>
      <c r="P1033" s="3">
        <v>3.115</v>
      </c>
      <c r="Q1033" s="3">
        <v>3.1134</v>
      </c>
      <c r="R1033" s="3">
        <v>3.1111</v>
      </c>
      <c r="S1033" s="3">
        <v>3.1114</v>
      </c>
      <c r="T1033" s="3">
        <v>3.107</v>
      </c>
      <c r="U1033" s="3">
        <v>3.1146</v>
      </c>
      <c r="V1033" s="3">
        <v>3.0997</v>
      </c>
      <c r="W1033" s="3">
        <v>3.0933</v>
      </c>
      <c r="X1033" s="3">
        <v>3.0874</v>
      </c>
      <c r="Y1033" s="3">
        <v>3.0796</v>
      </c>
      <c r="Z1033" s="3">
        <v>3.0693</v>
      </c>
      <c r="AA1033" s="3">
        <v>3.0571</v>
      </c>
      <c r="AB1033" s="3">
        <v>3.0397</v>
      </c>
      <c r="AC1033" s="3">
        <v>3.0239</v>
      </c>
      <c r="AD1033" s="3">
        <v>3.0043</v>
      </c>
      <c r="AE1033" s="3">
        <v>2.9765</v>
      </c>
      <c r="AF1033" s="3">
        <v>2.9459</v>
      </c>
      <c r="AG1033" s="3">
        <v>2.9114</v>
      </c>
      <c r="AH1033" s="3">
        <v>2.8706</v>
      </c>
      <c r="AI1033" s="3">
        <v>2.8214</v>
      </c>
      <c r="AJ1033" s="3">
        <v>2.7653</v>
      </c>
      <c r="AK1033" s="3">
        <v>2.6129</v>
      </c>
    </row>
    <row r="1034" ht="15.75" customHeight="1">
      <c r="C1034" s="1">
        <v>2900.0</v>
      </c>
      <c r="D1034" s="1">
        <v>2.5</v>
      </c>
      <c r="E1034" s="41">
        <f t="shared" si="6"/>
        <v>2.013888889</v>
      </c>
      <c r="F1034" s="3">
        <v>3.1184</v>
      </c>
      <c r="G1034" s="3">
        <v>3.1226</v>
      </c>
      <c r="H1034" s="3">
        <v>3.1199</v>
      </c>
      <c r="I1034" s="3">
        <v>3.12</v>
      </c>
      <c r="J1034" s="3">
        <v>3.1217</v>
      </c>
      <c r="K1034" s="3">
        <v>3.1187</v>
      </c>
      <c r="M1034" s="3">
        <v>3.1156</v>
      </c>
      <c r="N1034" s="3">
        <v>3.117</v>
      </c>
      <c r="O1034" s="3">
        <v>3.1145</v>
      </c>
      <c r="P1034" s="3">
        <v>3.1133</v>
      </c>
      <c r="Q1034" s="3">
        <v>3.1116</v>
      </c>
      <c r="R1034" s="3">
        <v>3.1092</v>
      </c>
      <c r="S1034" s="3">
        <v>3.1096</v>
      </c>
      <c r="T1034" s="3">
        <v>3.1048</v>
      </c>
      <c r="U1034" s="3">
        <v>3.1126</v>
      </c>
      <c r="V1034" s="3">
        <v>3.0969</v>
      </c>
      <c r="W1034" s="3">
        <v>3.0896</v>
      </c>
      <c r="X1034" s="3">
        <v>3.0828</v>
      </c>
      <c r="Y1034" s="3">
        <v>3.074</v>
      </c>
      <c r="Z1034" s="3">
        <v>3.0625</v>
      </c>
      <c r="AA1034" s="3">
        <v>3.0491</v>
      </c>
      <c r="AB1034" s="3">
        <v>3.0304</v>
      </c>
      <c r="AC1034" s="3">
        <v>3.0133</v>
      </c>
      <c r="AD1034" s="3">
        <v>2.9921</v>
      </c>
      <c r="AE1034" s="3">
        <v>2.9625</v>
      </c>
      <c r="AF1034" s="3">
        <v>2.9298</v>
      </c>
      <c r="AG1034" s="3">
        <v>2.8928</v>
      </c>
      <c r="AH1034" s="3">
        <v>2.8489</v>
      </c>
      <c r="AI1034" s="3">
        <v>2.7951</v>
      </c>
      <c r="AJ1034" s="3">
        <v>2.7335</v>
      </c>
      <c r="AK1034" s="3">
        <v>2.5608</v>
      </c>
    </row>
    <row r="1035" ht="15.75" customHeight="1">
      <c r="C1035" s="1">
        <v>2910.0</v>
      </c>
      <c r="D1035" s="1">
        <v>2.5</v>
      </c>
      <c r="E1035" s="41">
        <f t="shared" si="6"/>
        <v>2.020833333</v>
      </c>
      <c r="F1035" s="3">
        <v>3.1162</v>
      </c>
      <c r="G1035" s="3">
        <v>3.1206</v>
      </c>
      <c r="H1035" s="3">
        <v>3.1178</v>
      </c>
      <c r="I1035" s="3">
        <v>3.1182</v>
      </c>
      <c r="J1035" s="3">
        <v>3.1199</v>
      </c>
      <c r="K1035" s="3">
        <v>3.1168</v>
      </c>
      <c r="M1035" s="3">
        <v>3.1138</v>
      </c>
      <c r="N1035" s="3">
        <v>3.1151</v>
      </c>
      <c r="O1035" s="3">
        <v>3.1126</v>
      </c>
      <c r="P1035" s="3">
        <v>3.1114</v>
      </c>
      <c r="Q1035" s="3">
        <v>3.1097</v>
      </c>
      <c r="R1035" s="3">
        <v>3.1072</v>
      </c>
      <c r="S1035" s="3">
        <v>3.1075</v>
      </c>
      <c r="T1035" s="3">
        <v>3.1024</v>
      </c>
      <c r="U1035" s="3">
        <v>3.1102</v>
      </c>
      <c r="V1035" s="3">
        <v>3.0936</v>
      </c>
      <c r="W1035" s="3">
        <v>3.0854</v>
      </c>
      <c r="X1035" s="3">
        <v>3.0779</v>
      </c>
      <c r="Y1035" s="3">
        <v>3.0679</v>
      </c>
      <c r="Z1035" s="3">
        <v>3.0551</v>
      </c>
      <c r="AA1035" s="3">
        <v>3.0403</v>
      </c>
      <c r="AB1035" s="3">
        <v>3.02</v>
      </c>
      <c r="AC1035" s="3">
        <v>3.0018</v>
      </c>
      <c r="AD1035" s="3">
        <v>2.9793</v>
      </c>
      <c r="AE1035" s="3">
        <v>2.9476</v>
      </c>
      <c r="AF1035" s="3">
        <v>2.9124</v>
      </c>
      <c r="AG1035" s="3">
        <v>2.8726</v>
      </c>
      <c r="AH1035" s="3">
        <v>2.8251</v>
      </c>
      <c r="AI1035" s="3">
        <v>2.7662</v>
      </c>
      <c r="AJ1035" s="3">
        <v>2.6978</v>
      </c>
      <c r="AK1035" s="3">
        <v>2.5015</v>
      </c>
    </row>
    <row r="1036" ht="15.75" customHeight="1">
      <c r="C1036" s="1">
        <v>2920.0</v>
      </c>
      <c r="D1036" s="1">
        <v>2.5</v>
      </c>
      <c r="E1036" s="41">
        <f t="shared" si="6"/>
        <v>2.027777778</v>
      </c>
      <c r="F1036" s="3">
        <v>3.114</v>
      </c>
      <c r="G1036" s="3">
        <v>3.1185</v>
      </c>
      <c r="H1036" s="3">
        <v>3.1156</v>
      </c>
      <c r="I1036" s="3">
        <v>3.1162</v>
      </c>
      <c r="J1036" s="3">
        <v>3.1182</v>
      </c>
      <c r="K1036" s="3">
        <v>3.115</v>
      </c>
      <c r="M1036" s="3">
        <v>3.1119</v>
      </c>
      <c r="N1036" s="3">
        <v>3.1134</v>
      </c>
      <c r="O1036" s="3">
        <v>3.1107</v>
      </c>
      <c r="P1036" s="3">
        <v>3.1096</v>
      </c>
      <c r="Q1036" s="3">
        <v>3.1079</v>
      </c>
      <c r="R1036" s="3">
        <v>3.105</v>
      </c>
      <c r="S1036" s="3">
        <v>3.1053</v>
      </c>
      <c r="T1036" s="3">
        <v>3.0999</v>
      </c>
      <c r="U1036" s="3">
        <v>3.1079</v>
      </c>
      <c r="V1036" s="3">
        <v>3.0899</v>
      </c>
      <c r="W1036" s="3">
        <v>3.0808</v>
      </c>
      <c r="X1036" s="3">
        <v>3.0723</v>
      </c>
      <c r="Y1036" s="3">
        <v>3.061</v>
      </c>
      <c r="Z1036" s="3">
        <v>3.0469</v>
      </c>
      <c r="AA1036" s="3">
        <v>3.031</v>
      </c>
      <c r="AB1036" s="3">
        <v>3.0092</v>
      </c>
      <c r="AC1036" s="3">
        <v>2.9894</v>
      </c>
      <c r="AD1036" s="3">
        <v>2.9655</v>
      </c>
      <c r="AE1036" s="3">
        <v>2.9315</v>
      </c>
      <c r="AF1036" s="3">
        <v>2.894</v>
      </c>
      <c r="AG1036" s="3">
        <v>2.851</v>
      </c>
      <c r="AH1036" s="3">
        <v>2.7992</v>
      </c>
      <c r="AI1036" s="3">
        <v>2.734</v>
      </c>
      <c r="AJ1036" s="3">
        <v>2.657</v>
      </c>
      <c r="AK1036" s="3">
        <v>2.5</v>
      </c>
    </row>
    <row r="1037" ht="15.75" customHeight="1">
      <c r="C1037" s="1">
        <v>2930.0</v>
      </c>
      <c r="D1037" s="1">
        <v>2.5</v>
      </c>
      <c r="E1037" s="41">
        <f t="shared" si="6"/>
        <v>2.034722222</v>
      </c>
      <c r="F1037" s="3">
        <v>3.1118</v>
      </c>
      <c r="G1037" s="3">
        <v>3.1163</v>
      </c>
      <c r="H1037" s="3">
        <v>3.1136</v>
      </c>
      <c r="I1037" s="3">
        <v>3.1141</v>
      </c>
      <c r="J1037" s="3">
        <v>3.1163</v>
      </c>
      <c r="K1037" s="3">
        <v>3.1131</v>
      </c>
      <c r="M1037" s="3">
        <v>3.1101</v>
      </c>
      <c r="N1037" s="3">
        <v>3.1116</v>
      </c>
      <c r="O1037" s="3">
        <v>3.1089</v>
      </c>
      <c r="P1037" s="3">
        <v>3.1077</v>
      </c>
      <c r="Q1037" s="3">
        <v>3.1058</v>
      </c>
      <c r="R1037" s="3">
        <v>3.1028</v>
      </c>
      <c r="S1037" s="3">
        <v>3.103</v>
      </c>
      <c r="T1037" s="3">
        <v>3.0972</v>
      </c>
      <c r="U1037" s="3">
        <v>3.1053</v>
      </c>
      <c r="V1037" s="3">
        <v>3.086</v>
      </c>
      <c r="W1037" s="3">
        <v>3.0755</v>
      </c>
      <c r="X1037" s="3">
        <v>3.0661</v>
      </c>
      <c r="Y1037" s="3">
        <v>3.0535</v>
      </c>
      <c r="Z1037" s="3">
        <v>3.0381</v>
      </c>
      <c r="AA1037" s="3">
        <v>3.0209</v>
      </c>
      <c r="AB1037" s="3">
        <v>2.9974</v>
      </c>
      <c r="AC1037" s="3">
        <v>2.9764</v>
      </c>
      <c r="AD1037" s="3">
        <v>2.9508</v>
      </c>
      <c r="AE1037" s="3">
        <v>2.9144</v>
      </c>
      <c r="AF1037" s="3">
        <v>2.874</v>
      </c>
      <c r="AG1037" s="3">
        <v>2.8275</v>
      </c>
      <c r="AH1037" s="3">
        <v>2.7704</v>
      </c>
      <c r="AI1037" s="3">
        <v>2.6982</v>
      </c>
      <c r="AJ1037" s="3">
        <v>2.6086</v>
      </c>
    </row>
    <row r="1038" ht="15.75" customHeight="1">
      <c r="C1038" s="1">
        <v>2940.0</v>
      </c>
      <c r="D1038" s="1">
        <v>2.5</v>
      </c>
      <c r="E1038" s="41">
        <f t="shared" si="6"/>
        <v>2.041666667</v>
      </c>
      <c r="F1038" s="3">
        <v>3.1094</v>
      </c>
      <c r="G1038" s="3">
        <v>3.1141</v>
      </c>
      <c r="H1038" s="3">
        <v>3.1114</v>
      </c>
      <c r="I1038" s="3">
        <v>3.1121</v>
      </c>
      <c r="J1038" s="3">
        <v>3.1145</v>
      </c>
      <c r="K1038" s="3">
        <v>3.1111</v>
      </c>
      <c r="M1038" s="3">
        <v>3.1082</v>
      </c>
      <c r="N1038" s="3">
        <v>3.1097</v>
      </c>
      <c r="O1038" s="3">
        <v>3.107</v>
      </c>
      <c r="P1038" s="3">
        <v>3.1057</v>
      </c>
      <c r="Q1038" s="3">
        <v>3.1036</v>
      </c>
      <c r="R1038" s="3">
        <v>3.1006</v>
      </c>
      <c r="S1038" s="3">
        <v>3.1006</v>
      </c>
      <c r="T1038" s="3">
        <v>3.0942</v>
      </c>
      <c r="U1038" s="3">
        <v>3.1024</v>
      </c>
      <c r="V1038" s="3">
        <v>3.0815</v>
      </c>
      <c r="W1038" s="3">
        <v>3.07</v>
      </c>
      <c r="X1038" s="3">
        <v>3.0591</v>
      </c>
      <c r="Y1038" s="3">
        <v>3.0454</v>
      </c>
      <c r="Z1038" s="3">
        <v>3.0287</v>
      </c>
      <c r="AA1038" s="3">
        <v>3.0099</v>
      </c>
      <c r="AB1038" s="3">
        <v>2.9848</v>
      </c>
      <c r="AC1038" s="3">
        <v>2.9623</v>
      </c>
      <c r="AD1038" s="3">
        <v>2.9351</v>
      </c>
      <c r="AE1038" s="3">
        <v>2.896</v>
      </c>
      <c r="AF1038" s="3">
        <v>2.8523</v>
      </c>
      <c r="AG1038" s="3">
        <v>2.8016</v>
      </c>
      <c r="AH1038" s="3">
        <v>2.7386</v>
      </c>
      <c r="AI1038" s="3">
        <v>2.657</v>
      </c>
      <c r="AJ1038" s="3">
        <v>2.5516</v>
      </c>
    </row>
    <row r="1039" ht="15.75" customHeight="1">
      <c r="C1039" s="1">
        <v>2950.0</v>
      </c>
      <c r="D1039" s="1">
        <v>2.5</v>
      </c>
      <c r="E1039" s="41">
        <f t="shared" si="6"/>
        <v>2.048611111</v>
      </c>
      <c r="F1039" s="3">
        <v>3.107</v>
      </c>
      <c r="G1039" s="3">
        <v>3.1121</v>
      </c>
      <c r="H1039" s="3">
        <v>3.1092</v>
      </c>
      <c r="I1039" s="3">
        <v>3.1101</v>
      </c>
      <c r="J1039" s="3">
        <v>3.1126</v>
      </c>
      <c r="K1039" s="3">
        <v>3.1092</v>
      </c>
      <c r="M1039" s="3">
        <v>3.1063</v>
      </c>
      <c r="N1039" s="3">
        <v>3.1079</v>
      </c>
      <c r="O1039" s="3">
        <v>3.1048</v>
      </c>
      <c r="P1039" s="3">
        <v>3.1035</v>
      </c>
      <c r="Q1039" s="3">
        <v>3.1014</v>
      </c>
      <c r="R1039" s="3">
        <v>3.098</v>
      </c>
      <c r="S1039" s="3">
        <v>3.0979</v>
      </c>
      <c r="T1039" s="3">
        <v>3.0909</v>
      </c>
      <c r="U1039" s="3">
        <v>3.0992</v>
      </c>
      <c r="V1039" s="3">
        <v>3.0766</v>
      </c>
      <c r="W1039" s="3">
        <v>3.0637</v>
      </c>
      <c r="X1039" s="3">
        <v>3.0517</v>
      </c>
      <c r="Y1039" s="3">
        <v>3.0366</v>
      </c>
      <c r="Z1039" s="3">
        <v>3.0185</v>
      </c>
      <c r="AA1039" s="3">
        <v>2.9982</v>
      </c>
      <c r="AB1039" s="3">
        <v>2.9715</v>
      </c>
      <c r="AC1039" s="3">
        <v>2.9474</v>
      </c>
      <c r="AD1039" s="3">
        <v>2.9183</v>
      </c>
      <c r="AE1039" s="3">
        <v>2.8762</v>
      </c>
      <c r="AF1039" s="3">
        <v>2.8288</v>
      </c>
      <c r="AG1039" s="3">
        <v>2.773</v>
      </c>
      <c r="AH1039" s="3">
        <v>2.7029</v>
      </c>
      <c r="AI1039" s="3">
        <v>2.608</v>
      </c>
      <c r="AJ1039" s="3">
        <v>2.5</v>
      </c>
    </row>
    <row r="1040" ht="15.75" customHeight="1">
      <c r="C1040" s="1">
        <v>2960.0</v>
      </c>
      <c r="D1040" s="1">
        <v>2.5</v>
      </c>
      <c r="E1040" s="41">
        <f t="shared" si="6"/>
        <v>2.055555556</v>
      </c>
      <c r="F1040" s="3">
        <v>3.1046</v>
      </c>
      <c r="G1040" s="3">
        <v>3.1099</v>
      </c>
      <c r="H1040" s="3">
        <v>3.1072</v>
      </c>
      <c r="I1040" s="3">
        <v>3.108</v>
      </c>
      <c r="J1040" s="3">
        <v>3.1106</v>
      </c>
      <c r="K1040" s="3">
        <v>3.1074</v>
      </c>
      <c r="M1040" s="3">
        <v>3.1043</v>
      </c>
      <c r="N1040" s="3">
        <v>3.1058</v>
      </c>
      <c r="O1040" s="3">
        <v>3.1028</v>
      </c>
      <c r="P1040" s="3">
        <v>3.1013</v>
      </c>
      <c r="Q1040" s="3">
        <v>3.0991</v>
      </c>
      <c r="R1040" s="3">
        <v>3.0953</v>
      </c>
      <c r="S1040" s="3">
        <v>3.0952</v>
      </c>
      <c r="T1040" s="3">
        <v>3.0874</v>
      </c>
      <c r="U1040" s="3">
        <v>3.0957</v>
      </c>
      <c r="V1040" s="3">
        <v>3.0711</v>
      </c>
      <c r="W1040" s="3">
        <v>3.0568</v>
      </c>
      <c r="X1040" s="3">
        <v>3.0436</v>
      </c>
      <c r="Y1040" s="3">
        <v>3.027</v>
      </c>
      <c r="Z1040" s="3">
        <v>3.0075</v>
      </c>
      <c r="AA1040" s="3">
        <v>2.9859</v>
      </c>
      <c r="AB1040" s="3">
        <v>2.9573</v>
      </c>
      <c r="AC1040" s="3">
        <v>2.9315</v>
      </c>
      <c r="AD1040" s="3">
        <v>2.9002</v>
      </c>
      <c r="AE1040" s="3">
        <v>2.8549</v>
      </c>
      <c r="AF1040" s="3">
        <v>2.8031</v>
      </c>
      <c r="AG1040" s="3">
        <v>2.7415</v>
      </c>
      <c r="AH1040" s="3">
        <v>2.6623</v>
      </c>
      <c r="AI1040" s="3">
        <v>2.5503</v>
      </c>
    </row>
    <row r="1041" ht="15.75" customHeight="1">
      <c r="C1041" s="1">
        <v>2970.0</v>
      </c>
      <c r="D1041" s="1">
        <v>2.5</v>
      </c>
      <c r="E1041" s="41">
        <f t="shared" si="6"/>
        <v>2.0625</v>
      </c>
      <c r="F1041" s="3">
        <v>3.1021</v>
      </c>
      <c r="G1041" s="3">
        <v>3.1077</v>
      </c>
      <c r="H1041" s="3">
        <v>3.1048</v>
      </c>
      <c r="I1041" s="3">
        <v>3.1058</v>
      </c>
      <c r="J1041" s="3">
        <v>3.1087</v>
      </c>
      <c r="K1041" s="3">
        <v>3.1053</v>
      </c>
      <c r="M1041" s="3">
        <v>3.1021</v>
      </c>
      <c r="N1041" s="3">
        <v>3.1036</v>
      </c>
      <c r="O1041" s="3">
        <v>3.1006</v>
      </c>
      <c r="P1041" s="3">
        <v>3.0989</v>
      </c>
      <c r="Q1041" s="3">
        <v>3.0965</v>
      </c>
      <c r="R1041" s="3">
        <v>3.0926</v>
      </c>
      <c r="S1041" s="3">
        <v>3.092</v>
      </c>
      <c r="T1041" s="3">
        <v>3.0833</v>
      </c>
      <c r="U1041" s="3">
        <v>3.0918</v>
      </c>
      <c r="V1041" s="3">
        <v>3.065</v>
      </c>
      <c r="W1041" s="3">
        <v>3.0491</v>
      </c>
      <c r="X1041" s="3">
        <v>3.0346</v>
      </c>
      <c r="Y1041" s="3">
        <v>3.0168</v>
      </c>
      <c r="Z1041" s="3">
        <v>2.9957</v>
      </c>
      <c r="AA1041" s="3">
        <v>2.9725</v>
      </c>
      <c r="AB1041" s="3">
        <v>2.942</v>
      </c>
      <c r="AC1041" s="3">
        <v>2.9144</v>
      </c>
      <c r="AD1041" s="3">
        <v>2.8809</v>
      </c>
      <c r="AE1041" s="3">
        <v>2.8315</v>
      </c>
      <c r="AF1041" s="3">
        <v>2.7747</v>
      </c>
      <c r="AG1041" s="3">
        <v>2.7059</v>
      </c>
      <c r="AH1041" s="3">
        <v>2.6141</v>
      </c>
      <c r="AI1041" s="3">
        <v>2.5</v>
      </c>
    </row>
    <row r="1042" ht="15.75" customHeight="1">
      <c r="C1042" s="1">
        <v>2980.0</v>
      </c>
      <c r="D1042" s="1">
        <v>2.5</v>
      </c>
      <c r="E1042" s="41">
        <f t="shared" si="6"/>
        <v>2.069444444</v>
      </c>
      <c r="F1042" s="3">
        <v>3.0996</v>
      </c>
      <c r="G1042" s="3">
        <v>3.1053</v>
      </c>
      <c r="H1042" s="3">
        <v>3.1026</v>
      </c>
      <c r="I1042" s="3">
        <v>3.1038</v>
      </c>
      <c r="J1042" s="3">
        <v>3.1067</v>
      </c>
      <c r="K1042" s="3">
        <v>3.1033</v>
      </c>
      <c r="M1042" s="3">
        <v>3.1001</v>
      </c>
      <c r="N1042" s="3">
        <v>3.1016</v>
      </c>
      <c r="O1042" s="3">
        <v>3.0982</v>
      </c>
      <c r="P1042" s="3">
        <v>3.0965</v>
      </c>
      <c r="Q1042" s="3">
        <v>3.0938</v>
      </c>
      <c r="R1042" s="3">
        <v>3.0894</v>
      </c>
      <c r="S1042" s="3">
        <v>3.0886</v>
      </c>
      <c r="T1042" s="3">
        <v>3.0789</v>
      </c>
      <c r="U1042" s="3">
        <v>3.0872</v>
      </c>
      <c r="V1042" s="3">
        <v>3.0583</v>
      </c>
      <c r="W1042" s="3">
        <v>3.0408</v>
      </c>
      <c r="X1042" s="3">
        <v>3.0251</v>
      </c>
      <c r="Y1042" s="3">
        <v>3.0057</v>
      </c>
      <c r="Z1042" s="3">
        <v>2.9831</v>
      </c>
      <c r="AA1042" s="3">
        <v>2.9583</v>
      </c>
      <c r="AB1042" s="3">
        <v>2.9258</v>
      </c>
      <c r="AC1042" s="3">
        <v>2.8962</v>
      </c>
      <c r="AD1042" s="3">
        <v>2.8601</v>
      </c>
      <c r="AE1042" s="3">
        <v>2.8061</v>
      </c>
      <c r="AF1042" s="3">
        <v>2.7433</v>
      </c>
      <c r="AG1042" s="3">
        <v>2.6658</v>
      </c>
      <c r="AH1042" s="3">
        <v>2.5567</v>
      </c>
    </row>
    <row r="1043" ht="15.75" customHeight="1">
      <c r="C1043" s="1">
        <v>2990.0</v>
      </c>
      <c r="D1043" s="1">
        <v>2.5</v>
      </c>
      <c r="E1043" s="41">
        <f t="shared" si="6"/>
        <v>2.076388889</v>
      </c>
      <c r="F1043" s="3">
        <v>3.097</v>
      </c>
      <c r="G1043" s="3">
        <v>3.1031</v>
      </c>
      <c r="H1043" s="3">
        <v>3.1004</v>
      </c>
      <c r="I1043" s="3">
        <v>3.1016</v>
      </c>
      <c r="J1043" s="3">
        <v>3.1046</v>
      </c>
      <c r="K1043" s="3">
        <v>3.1011</v>
      </c>
      <c r="M1043" s="3">
        <v>3.0977</v>
      </c>
      <c r="N1043" s="3">
        <v>3.0992</v>
      </c>
      <c r="O1043" s="3">
        <v>3.0958</v>
      </c>
      <c r="P1043" s="3">
        <v>3.0938</v>
      </c>
      <c r="Q1043" s="3">
        <v>3.0909</v>
      </c>
      <c r="R1043" s="3">
        <v>3.0862</v>
      </c>
      <c r="S1043" s="3">
        <v>3.0848</v>
      </c>
      <c r="T1043" s="3">
        <v>3.0742</v>
      </c>
      <c r="U1043" s="3">
        <v>3.0823</v>
      </c>
      <c r="V1043" s="3">
        <v>3.051</v>
      </c>
      <c r="W1043" s="3">
        <v>3.0317</v>
      </c>
      <c r="X1043" s="3">
        <v>3.0148</v>
      </c>
      <c r="Y1043" s="3">
        <v>2.9938</v>
      </c>
      <c r="Z1043" s="3">
        <v>2.9696</v>
      </c>
      <c r="AA1043" s="3">
        <v>2.943</v>
      </c>
      <c r="AB1043" s="3">
        <v>2.9082</v>
      </c>
      <c r="AC1043" s="3">
        <v>2.8765</v>
      </c>
      <c r="AD1043" s="3">
        <v>2.8374</v>
      </c>
      <c r="AE1043" s="3">
        <v>2.7782</v>
      </c>
      <c r="AF1043" s="3">
        <v>2.7081</v>
      </c>
      <c r="AG1043" s="3">
        <v>2.6181</v>
      </c>
      <c r="AH1043" s="3">
        <v>2.5</v>
      </c>
    </row>
    <row r="1044" ht="15.75" customHeight="1">
      <c r="C1044" s="1">
        <v>3000.0</v>
      </c>
      <c r="D1044" s="1">
        <v>2.5</v>
      </c>
      <c r="E1044" s="41">
        <f t="shared" si="6"/>
        <v>2.083333333</v>
      </c>
      <c r="F1044" s="3">
        <v>3.0945</v>
      </c>
      <c r="G1044" s="3">
        <v>3.1008</v>
      </c>
      <c r="H1044" s="3">
        <v>3.098</v>
      </c>
      <c r="I1044" s="3">
        <v>3.0994</v>
      </c>
      <c r="J1044" s="3">
        <v>3.1026</v>
      </c>
      <c r="K1044" s="3">
        <v>3.0989</v>
      </c>
      <c r="M1044" s="3">
        <v>3.0955</v>
      </c>
      <c r="N1044" s="3">
        <v>3.097</v>
      </c>
      <c r="O1044" s="3">
        <v>3.0933</v>
      </c>
      <c r="P1044" s="3">
        <v>3.0911</v>
      </c>
      <c r="Q1044" s="3">
        <v>3.0879</v>
      </c>
      <c r="R1044" s="3">
        <v>3.0825</v>
      </c>
      <c r="S1044" s="3">
        <v>3.0806</v>
      </c>
      <c r="T1044" s="3">
        <v>3.0688</v>
      </c>
      <c r="U1044" s="3">
        <v>3.0766</v>
      </c>
      <c r="V1044" s="3">
        <v>3.0429</v>
      </c>
      <c r="W1044" s="3">
        <v>3.0221</v>
      </c>
      <c r="X1044" s="3">
        <v>3.0036</v>
      </c>
      <c r="Y1044" s="3">
        <v>2.9813</v>
      </c>
      <c r="Z1044" s="3">
        <v>2.9554</v>
      </c>
      <c r="AA1044" s="3">
        <v>2.927</v>
      </c>
      <c r="AB1044" s="3">
        <v>2.8896</v>
      </c>
      <c r="AC1044" s="3">
        <v>2.8552</v>
      </c>
      <c r="AD1044" s="3">
        <v>2.8127</v>
      </c>
      <c r="AE1044" s="3">
        <v>2.7472</v>
      </c>
      <c r="AF1044" s="3">
        <v>2.6682</v>
      </c>
      <c r="AG1044" s="3">
        <v>2.5613</v>
      </c>
    </row>
    <row r="1045" ht="15.75" customHeight="1">
      <c r="C1045" s="1">
        <v>3010.0</v>
      </c>
      <c r="D1045" s="1">
        <v>2.5</v>
      </c>
      <c r="E1045" s="41">
        <f t="shared" si="6"/>
        <v>2.090277778</v>
      </c>
      <c r="F1045" s="3">
        <v>3.092</v>
      </c>
      <c r="G1045" s="3">
        <v>3.0984</v>
      </c>
      <c r="H1045" s="3">
        <v>3.0957</v>
      </c>
      <c r="I1045" s="3">
        <v>3.097</v>
      </c>
      <c r="J1045" s="3">
        <v>3.1006</v>
      </c>
      <c r="K1045" s="3">
        <v>3.0967</v>
      </c>
      <c r="M1045" s="3">
        <v>3.093</v>
      </c>
      <c r="N1045" s="3">
        <v>3.0945</v>
      </c>
      <c r="O1045" s="3">
        <v>3.0906</v>
      </c>
      <c r="P1045" s="3">
        <v>3.0882</v>
      </c>
      <c r="Q1045" s="3">
        <v>3.0845</v>
      </c>
      <c r="R1045" s="3">
        <v>3.0784</v>
      </c>
      <c r="S1045" s="3">
        <v>3.0759</v>
      </c>
      <c r="T1045" s="3">
        <v>3.0628</v>
      </c>
      <c r="U1045" s="3">
        <v>3.0705</v>
      </c>
      <c r="V1045" s="3">
        <v>3.0341</v>
      </c>
      <c r="W1045" s="3">
        <v>3.0116</v>
      </c>
      <c r="X1045" s="3">
        <v>2.9918</v>
      </c>
      <c r="Y1045" s="3">
        <v>2.9677</v>
      </c>
      <c r="Z1045" s="3">
        <v>2.94</v>
      </c>
      <c r="AA1045" s="3">
        <v>2.9095</v>
      </c>
      <c r="AB1045" s="3">
        <v>2.8693</v>
      </c>
      <c r="AC1045" s="3">
        <v>2.8322</v>
      </c>
      <c r="AD1045" s="3">
        <v>2.7857</v>
      </c>
      <c r="AE1045" s="3">
        <v>2.7125</v>
      </c>
      <c r="AF1045" s="3">
        <v>2.6212</v>
      </c>
      <c r="AG1045" s="3">
        <v>2.5</v>
      </c>
    </row>
    <row r="1046" ht="15.75" customHeight="1">
      <c r="C1046" s="1">
        <v>3020.0</v>
      </c>
      <c r="D1046" s="1">
        <v>2.5</v>
      </c>
      <c r="E1046" s="41">
        <f t="shared" si="6"/>
        <v>2.097222222</v>
      </c>
      <c r="F1046" s="3">
        <v>3.0891</v>
      </c>
      <c r="G1046" s="3">
        <v>3.096</v>
      </c>
      <c r="H1046" s="3">
        <v>3.0931</v>
      </c>
      <c r="I1046" s="3">
        <v>3.0947</v>
      </c>
      <c r="J1046" s="3">
        <v>3.0984</v>
      </c>
      <c r="K1046" s="3">
        <v>3.0943</v>
      </c>
      <c r="M1046" s="3">
        <v>3.0904</v>
      </c>
      <c r="N1046" s="3">
        <v>3.092</v>
      </c>
      <c r="O1046" s="3">
        <v>3.0877</v>
      </c>
      <c r="P1046" s="3">
        <v>3.085</v>
      </c>
      <c r="Q1046" s="3">
        <v>3.081</v>
      </c>
      <c r="R1046" s="3">
        <v>3.074</v>
      </c>
      <c r="S1046" s="3">
        <v>3.0708</v>
      </c>
      <c r="T1046" s="3">
        <v>3.0562</v>
      </c>
      <c r="U1046" s="3">
        <v>3.0635</v>
      </c>
      <c r="V1046" s="3">
        <v>3.0246</v>
      </c>
      <c r="W1046" s="3">
        <v>3.0002</v>
      </c>
      <c r="X1046" s="3">
        <v>2.9791</v>
      </c>
      <c r="Y1046" s="3">
        <v>2.9534</v>
      </c>
      <c r="Z1046" s="3">
        <v>2.9237</v>
      </c>
      <c r="AA1046" s="3">
        <v>2.8909</v>
      </c>
      <c r="AB1046" s="3">
        <v>2.8474</v>
      </c>
      <c r="AC1046" s="3">
        <v>2.807</v>
      </c>
      <c r="AD1046" s="3">
        <v>2.7557</v>
      </c>
      <c r="AE1046" s="3">
        <v>2.6735</v>
      </c>
      <c r="AF1046" s="3">
        <v>2.5648</v>
      </c>
    </row>
    <row r="1047" ht="15.75" customHeight="1">
      <c r="C1047" s="1">
        <v>3030.0</v>
      </c>
      <c r="D1047" s="1">
        <v>2.5</v>
      </c>
      <c r="E1047" s="41">
        <f t="shared" si="6"/>
        <v>2.104166667</v>
      </c>
      <c r="F1047" s="3">
        <v>3.0864</v>
      </c>
      <c r="G1047" s="3">
        <v>3.0935</v>
      </c>
      <c r="H1047" s="3">
        <v>3.0906</v>
      </c>
      <c r="I1047" s="3">
        <v>3.0923</v>
      </c>
      <c r="J1047" s="3">
        <v>3.0962</v>
      </c>
      <c r="K1047" s="3">
        <v>3.0918</v>
      </c>
      <c r="M1047" s="3">
        <v>3.0877</v>
      </c>
      <c r="N1047" s="3">
        <v>3.0892</v>
      </c>
      <c r="O1047" s="3">
        <v>3.0847</v>
      </c>
      <c r="P1047" s="3">
        <v>3.0816</v>
      </c>
      <c r="Q1047" s="3">
        <v>3.0769</v>
      </c>
      <c r="R1047" s="3">
        <v>3.0691</v>
      </c>
      <c r="S1047" s="3">
        <v>3.065</v>
      </c>
      <c r="T1047" s="3">
        <v>3.049</v>
      </c>
      <c r="U1047" s="3">
        <v>3.0559</v>
      </c>
      <c r="V1047" s="3">
        <v>3.0145</v>
      </c>
      <c r="W1047" s="3">
        <v>2.9882</v>
      </c>
      <c r="X1047" s="3">
        <v>2.9655</v>
      </c>
      <c r="Y1047" s="3">
        <v>2.938</v>
      </c>
      <c r="Z1047" s="3">
        <v>2.9063</v>
      </c>
      <c r="AA1047" s="3">
        <v>2.8709</v>
      </c>
      <c r="AB1047" s="3">
        <v>2.8237</v>
      </c>
      <c r="AC1047" s="3">
        <v>2.7794</v>
      </c>
      <c r="AD1047" s="3">
        <v>2.7224</v>
      </c>
      <c r="AE1047" s="3">
        <v>2.6276</v>
      </c>
      <c r="AF1047" s="3">
        <v>2.4998</v>
      </c>
    </row>
    <row r="1048" ht="15.75" customHeight="1">
      <c r="C1048" s="1">
        <v>3040.0</v>
      </c>
      <c r="D1048" s="1">
        <v>2.5</v>
      </c>
      <c r="E1048" s="41">
        <f t="shared" si="6"/>
        <v>2.111111111</v>
      </c>
      <c r="F1048" s="3">
        <v>3.0835</v>
      </c>
      <c r="G1048" s="3">
        <v>3.0909</v>
      </c>
      <c r="H1048" s="3">
        <v>3.0879</v>
      </c>
      <c r="I1048" s="3">
        <v>3.0896</v>
      </c>
      <c r="J1048" s="3">
        <v>3.0938</v>
      </c>
      <c r="K1048" s="3">
        <v>3.0892</v>
      </c>
      <c r="M1048" s="3">
        <v>3.085</v>
      </c>
      <c r="N1048" s="3">
        <v>3.0864</v>
      </c>
      <c r="O1048" s="3">
        <v>3.0815</v>
      </c>
      <c r="P1048" s="3">
        <v>3.0779</v>
      </c>
      <c r="Q1048" s="3">
        <v>3.0725</v>
      </c>
      <c r="R1048" s="3">
        <v>3.0637</v>
      </c>
      <c r="S1048" s="3">
        <v>3.0586</v>
      </c>
      <c r="T1048" s="3">
        <v>3.041</v>
      </c>
      <c r="U1048" s="3">
        <v>3.0476</v>
      </c>
      <c r="V1048" s="3">
        <v>3.0035</v>
      </c>
      <c r="W1048" s="3">
        <v>2.9754</v>
      </c>
      <c r="X1048" s="3">
        <v>2.951</v>
      </c>
      <c r="Y1048" s="3">
        <v>2.9215</v>
      </c>
      <c r="Z1048" s="3">
        <v>2.8875</v>
      </c>
      <c r="AA1048" s="3">
        <v>2.8493</v>
      </c>
      <c r="AB1048" s="3">
        <v>2.7978</v>
      </c>
      <c r="AC1048" s="3">
        <v>2.7488</v>
      </c>
      <c r="AD1048" s="3">
        <v>2.685</v>
      </c>
      <c r="AE1048" s="3">
        <v>2.5728</v>
      </c>
    </row>
    <row r="1049" ht="15.75" customHeight="1">
      <c r="C1049" s="1">
        <v>3050.0</v>
      </c>
      <c r="D1049" s="1">
        <v>2.5</v>
      </c>
      <c r="E1049" s="41">
        <f t="shared" si="6"/>
        <v>2.118055556</v>
      </c>
      <c r="F1049" s="3">
        <v>3.0804</v>
      </c>
      <c r="G1049" s="3">
        <v>3.0882</v>
      </c>
      <c r="H1049" s="3">
        <v>3.0852</v>
      </c>
      <c r="I1049" s="3">
        <v>3.087</v>
      </c>
      <c r="J1049" s="3">
        <v>3.0913</v>
      </c>
      <c r="K1049" s="3">
        <v>3.0867</v>
      </c>
      <c r="M1049" s="3">
        <v>3.082</v>
      </c>
      <c r="N1049" s="3">
        <v>3.0832</v>
      </c>
      <c r="O1049" s="3">
        <v>3.0779</v>
      </c>
      <c r="P1049" s="3">
        <v>3.0738</v>
      </c>
      <c r="Q1049" s="3">
        <v>3.0676</v>
      </c>
      <c r="R1049" s="3">
        <v>3.0576</v>
      </c>
      <c r="S1049" s="3">
        <v>3.0517</v>
      </c>
      <c r="T1049" s="3">
        <v>3.0324</v>
      </c>
      <c r="U1049" s="3">
        <v>3.0385</v>
      </c>
      <c r="V1049" s="3">
        <v>2.9916</v>
      </c>
      <c r="W1049" s="3">
        <v>2.9617</v>
      </c>
      <c r="X1049" s="3">
        <v>2.9356</v>
      </c>
      <c r="Y1049" s="3">
        <v>2.9039</v>
      </c>
      <c r="Z1049" s="3">
        <v>2.8674</v>
      </c>
      <c r="AA1049" s="3">
        <v>2.8258</v>
      </c>
      <c r="AB1049" s="3">
        <v>2.7692</v>
      </c>
      <c r="AC1049" s="3">
        <v>2.7147</v>
      </c>
      <c r="AD1049" s="3">
        <v>2.6416</v>
      </c>
      <c r="AE1049" s="3">
        <v>2.5086</v>
      </c>
    </row>
    <row r="1050" ht="15.75" customHeight="1">
      <c r="C1050" s="1">
        <v>3060.0</v>
      </c>
      <c r="D1050" s="1">
        <v>2.5</v>
      </c>
      <c r="E1050" s="41">
        <f t="shared" si="6"/>
        <v>2.125</v>
      </c>
      <c r="F1050" s="3">
        <v>3.0774</v>
      </c>
      <c r="G1050" s="3">
        <v>3.0855</v>
      </c>
      <c r="H1050" s="3">
        <v>3.0825</v>
      </c>
      <c r="I1050" s="3">
        <v>3.0842</v>
      </c>
      <c r="J1050" s="3">
        <v>3.0887</v>
      </c>
      <c r="K1050" s="3">
        <v>3.0838</v>
      </c>
      <c r="M1050" s="3">
        <v>3.0789</v>
      </c>
      <c r="N1050" s="3">
        <v>3.0799</v>
      </c>
      <c r="O1050" s="3">
        <v>3.074</v>
      </c>
      <c r="P1050" s="3">
        <v>3.0693</v>
      </c>
      <c r="Q1050" s="3">
        <v>3.0622</v>
      </c>
      <c r="R1050" s="3">
        <v>3.051</v>
      </c>
      <c r="S1050" s="3">
        <v>3.0439</v>
      </c>
      <c r="T1050" s="3">
        <v>3.0229</v>
      </c>
      <c r="U1050" s="3">
        <v>3.0285</v>
      </c>
      <c r="V1050" s="3">
        <v>2.9791</v>
      </c>
      <c r="W1050" s="3">
        <v>2.9469</v>
      </c>
      <c r="X1050" s="3">
        <v>2.9192</v>
      </c>
      <c r="Y1050" s="3">
        <v>2.8852</v>
      </c>
      <c r="Z1050" s="3">
        <v>2.8456</v>
      </c>
      <c r="AA1050" s="3">
        <v>2.8</v>
      </c>
      <c r="AB1050" s="3">
        <v>2.7376</v>
      </c>
      <c r="AC1050" s="3">
        <v>2.6762</v>
      </c>
      <c r="AD1050" s="3">
        <v>2.59</v>
      </c>
      <c r="AE1050" s="3">
        <v>2.5</v>
      </c>
    </row>
    <row r="1051" ht="15.75" customHeight="1">
      <c r="C1051" s="1">
        <v>3070.0</v>
      </c>
      <c r="D1051" s="1">
        <v>2.5</v>
      </c>
      <c r="E1051" s="41">
        <f t="shared" si="6"/>
        <v>2.131944444</v>
      </c>
      <c r="F1051" s="3">
        <v>3.0742</v>
      </c>
      <c r="G1051" s="3">
        <v>3.0826</v>
      </c>
      <c r="H1051" s="3">
        <v>3.0794</v>
      </c>
      <c r="I1051" s="3">
        <v>3.0813</v>
      </c>
      <c r="J1051" s="3">
        <v>3.086</v>
      </c>
      <c r="K1051" s="3">
        <v>3.081</v>
      </c>
      <c r="M1051" s="3">
        <v>3.0755</v>
      </c>
      <c r="N1051" s="3">
        <v>3.0764</v>
      </c>
      <c r="O1051" s="3">
        <v>3.0698</v>
      </c>
      <c r="P1051" s="3">
        <v>3.0644</v>
      </c>
      <c r="Q1051" s="3">
        <v>3.0562</v>
      </c>
      <c r="R1051" s="3">
        <v>3.0437</v>
      </c>
      <c r="S1051" s="3">
        <v>3.0354</v>
      </c>
      <c r="T1051" s="3">
        <v>3.0128</v>
      </c>
      <c r="U1051" s="3">
        <v>3.018</v>
      </c>
      <c r="V1051" s="3">
        <v>2.9657</v>
      </c>
      <c r="W1051" s="3">
        <v>2.9314</v>
      </c>
      <c r="X1051" s="3">
        <v>2.9016</v>
      </c>
      <c r="Y1051" s="3">
        <v>2.8649</v>
      </c>
      <c r="Z1051" s="3">
        <v>2.8219</v>
      </c>
      <c r="AA1051" s="3">
        <v>2.7718</v>
      </c>
      <c r="AB1051" s="3">
        <v>2.7022</v>
      </c>
      <c r="AC1051" s="3">
        <v>2.6313</v>
      </c>
      <c r="AD1051" s="3">
        <v>2.5291</v>
      </c>
    </row>
    <row r="1052" ht="15.75" customHeight="1">
      <c r="C1052" s="1">
        <v>3080.0</v>
      </c>
      <c r="D1052" s="1">
        <v>2.5</v>
      </c>
      <c r="E1052" s="41">
        <f t="shared" si="6"/>
        <v>2.138888889</v>
      </c>
      <c r="F1052" s="3">
        <v>3.071</v>
      </c>
      <c r="G1052" s="3">
        <v>3.0796</v>
      </c>
      <c r="H1052" s="3">
        <v>3.0764</v>
      </c>
      <c r="I1052" s="3">
        <v>3.0782</v>
      </c>
      <c r="J1052" s="3">
        <v>3.0833</v>
      </c>
      <c r="K1052" s="3">
        <v>3.0779</v>
      </c>
      <c r="M1052" s="3">
        <v>3.072</v>
      </c>
      <c r="N1052" s="3">
        <v>3.0725</v>
      </c>
      <c r="O1052" s="3">
        <v>3.0652</v>
      </c>
      <c r="P1052" s="3">
        <v>3.0588</v>
      </c>
      <c r="Q1052" s="3">
        <v>3.0496</v>
      </c>
      <c r="R1052" s="3">
        <v>3.0356</v>
      </c>
      <c r="S1052" s="3">
        <v>3.0261</v>
      </c>
      <c r="T1052" s="3">
        <v>3.0019</v>
      </c>
      <c r="U1052" s="3">
        <v>3.0067</v>
      </c>
      <c r="V1052" s="3">
        <v>2.9515</v>
      </c>
      <c r="W1052" s="3">
        <v>2.9146</v>
      </c>
      <c r="X1052" s="3">
        <v>2.8826</v>
      </c>
      <c r="Y1052" s="3">
        <v>2.843</v>
      </c>
      <c r="Z1052" s="3">
        <v>2.7958</v>
      </c>
      <c r="AA1052" s="3">
        <v>2.7405</v>
      </c>
      <c r="AB1052" s="3">
        <v>2.6618</v>
      </c>
      <c r="AC1052" s="3">
        <v>2.5773</v>
      </c>
      <c r="AD1052" s="3">
        <v>2.5</v>
      </c>
    </row>
    <row r="1053" ht="15.75" customHeight="1">
      <c r="C1053" s="1">
        <v>3090.0</v>
      </c>
      <c r="D1053" s="1">
        <v>2.5</v>
      </c>
      <c r="E1053" s="41">
        <f t="shared" si="6"/>
        <v>2.145833333</v>
      </c>
      <c r="F1053" s="3">
        <v>3.0674</v>
      </c>
      <c r="G1053" s="3">
        <v>3.0766</v>
      </c>
      <c r="H1053" s="3">
        <v>3.0732</v>
      </c>
      <c r="I1053" s="3">
        <v>3.075</v>
      </c>
      <c r="J1053" s="3">
        <v>3.0803</v>
      </c>
      <c r="K1053" s="3">
        <v>3.0747</v>
      </c>
      <c r="M1053" s="3">
        <v>3.0679</v>
      </c>
      <c r="N1053" s="3">
        <v>3.0683</v>
      </c>
      <c r="O1053" s="3">
        <v>3.06</v>
      </c>
      <c r="P1053" s="3">
        <v>3.0527</v>
      </c>
      <c r="Q1053" s="3">
        <v>3.0424</v>
      </c>
      <c r="R1053" s="3">
        <v>3.0268</v>
      </c>
      <c r="S1053" s="3">
        <v>3.0163</v>
      </c>
      <c r="T1053" s="3">
        <v>2.9903</v>
      </c>
      <c r="U1053" s="3">
        <v>2.9945</v>
      </c>
      <c r="V1053" s="3">
        <v>2.9363</v>
      </c>
      <c r="W1053" s="3">
        <v>2.8967</v>
      </c>
      <c r="X1053" s="3">
        <v>2.8621</v>
      </c>
      <c r="Y1053" s="3">
        <v>2.8192</v>
      </c>
      <c r="Z1053" s="3">
        <v>2.7674</v>
      </c>
      <c r="AA1053" s="3">
        <v>2.7053</v>
      </c>
      <c r="AB1053" s="3">
        <v>2.6141</v>
      </c>
      <c r="AC1053" s="3">
        <v>2.514</v>
      </c>
    </row>
    <row r="1054" ht="15.75" customHeight="1">
      <c r="C1054" s="1">
        <v>3100.0</v>
      </c>
      <c r="D1054" s="1">
        <v>2.5</v>
      </c>
      <c r="E1054" s="41">
        <f t="shared" si="6"/>
        <v>2.152777778</v>
      </c>
      <c r="F1054" s="3">
        <v>3.0639</v>
      </c>
      <c r="G1054" s="3">
        <v>3.0732</v>
      </c>
      <c r="H1054" s="3">
        <v>3.0698</v>
      </c>
      <c r="I1054" s="3">
        <v>3.0716</v>
      </c>
      <c r="J1054" s="3">
        <v>3.0772</v>
      </c>
      <c r="K1054" s="3">
        <v>3.0711</v>
      </c>
      <c r="M1054" s="3">
        <v>3.0639</v>
      </c>
      <c r="N1054" s="3">
        <v>3.0635</v>
      </c>
      <c r="O1054" s="3">
        <v>3.0544</v>
      </c>
      <c r="P1054" s="3">
        <v>3.0459</v>
      </c>
      <c r="Q1054" s="3">
        <v>3.0342</v>
      </c>
      <c r="R1054" s="3">
        <v>3.0173</v>
      </c>
      <c r="S1054" s="3">
        <v>3.0055</v>
      </c>
      <c r="T1054" s="3">
        <v>2.9777</v>
      </c>
      <c r="U1054" s="3">
        <v>2.9815</v>
      </c>
      <c r="V1054" s="3">
        <v>2.92</v>
      </c>
      <c r="W1054" s="3">
        <v>2.8775</v>
      </c>
      <c r="X1054" s="3">
        <v>2.8401</v>
      </c>
      <c r="Y1054" s="3">
        <v>2.7931</v>
      </c>
      <c r="Z1054" s="3">
        <v>2.7357</v>
      </c>
      <c r="AA1054" s="3">
        <v>2.6653</v>
      </c>
      <c r="AB1054" s="3">
        <v>2.5569</v>
      </c>
      <c r="AC1054" s="3">
        <v>2.5</v>
      </c>
    </row>
    <row r="1055" ht="15.75" customHeight="1">
      <c r="C1055" s="1">
        <v>3110.0</v>
      </c>
      <c r="D1055" s="1">
        <v>2.5</v>
      </c>
      <c r="E1055" s="41">
        <f t="shared" si="6"/>
        <v>2.159722222</v>
      </c>
      <c r="F1055" s="3">
        <v>3.06</v>
      </c>
      <c r="G1055" s="3">
        <v>3.0698</v>
      </c>
      <c r="H1055" s="3">
        <v>3.0661</v>
      </c>
      <c r="I1055" s="3">
        <v>3.0681</v>
      </c>
      <c r="J1055" s="3">
        <v>3.074</v>
      </c>
      <c r="K1055" s="3">
        <v>3.0676</v>
      </c>
      <c r="M1055" s="3">
        <v>3.0593</v>
      </c>
      <c r="N1055" s="3">
        <v>3.0584</v>
      </c>
      <c r="O1055" s="3">
        <v>3.0481</v>
      </c>
      <c r="P1055" s="3">
        <v>3.0385</v>
      </c>
      <c r="Q1055" s="3">
        <v>3.0256</v>
      </c>
      <c r="R1055" s="3">
        <v>3.007</v>
      </c>
      <c r="S1055" s="3">
        <v>2.9941</v>
      </c>
      <c r="T1055" s="3">
        <v>2.9645</v>
      </c>
      <c r="U1055" s="3">
        <v>2.9676</v>
      </c>
      <c r="V1055" s="3">
        <v>2.9026</v>
      </c>
      <c r="W1055" s="3">
        <v>2.8569</v>
      </c>
      <c r="X1055" s="3">
        <v>2.8163</v>
      </c>
      <c r="Y1055" s="3">
        <v>2.7643</v>
      </c>
      <c r="Z1055" s="3">
        <v>2.7002</v>
      </c>
      <c r="AA1055" s="3">
        <v>2.6185</v>
      </c>
      <c r="AB1055" s="3">
        <v>2.4998</v>
      </c>
    </row>
    <row r="1056" ht="15.75" customHeight="1">
      <c r="C1056" s="1">
        <v>3120.0</v>
      </c>
      <c r="D1056" s="1">
        <v>2.5</v>
      </c>
      <c r="E1056" s="41">
        <f t="shared" si="6"/>
        <v>2.166666667</v>
      </c>
      <c r="F1056" s="3">
        <v>3.0561</v>
      </c>
      <c r="G1056" s="3">
        <v>3.0661</v>
      </c>
      <c r="H1056" s="3">
        <v>3.0623</v>
      </c>
      <c r="I1056" s="3">
        <v>3.0644</v>
      </c>
      <c r="J1056" s="3">
        <v>3.0706</v>
      </c>
      <c r="K1056" s="3">
        <v>3.0637</v>
      </c>
      <c r="M1056" s="3">
        <v>3.0542</v>
      </c>
      <c r="N1056" s="3">
        <v>3.0527</v>
      </c>
      <c r="O1056" s="3">
        <v>3.0412</v>
      </c>
      <c r="P1056" s="3">
        <v>3.0304</v>
      </c>
      <c r="Q1056" s="3">
        <v>3.016</v>
      </c>
      <c r="R1056" s="3">
        <v>2.996</v>
      </c>
      <c r="S1056" s="3">
        <v>2.9818</v>
      </c>
      <c r="T1056" s="3">
        <v>2.9503</v>
      </c>
      <c r="U1056" s="3">
        <v>2.9529</v>
      </c>
      <c r="V1056" s="3">
        <v>2.884</v>
      </c>
      <c r="W1056" s="3">
        <v>2.8346</v>
      </c>
      <c r="X1056" s="3">
        <v>2.7901</v>
      </c>
      <c r="Y1056" s="3">
        <v>2.7325</v>
      </c>
      <c r="Z1056" s="3">
        <v>2.6599</v>
      </c>
      <c r="AA1056" s="3">
        <v>2.5618</v>
      </c>
    </row>
    <row r="1057" ht="15.75" customHeight="1">
      <c r="C1057" s="1">
        <v>3130.0</v>
      </c>
      <c r="D1057" s="1">
        <v>2.5</v>
      </c>
      <c r="E1057" s="41">
        <f t="shared" si="6"/>
        <v>2.173611111</v>
      </c>
      <c r="F1057" s="3">
        <v>3.0518</v>
      </c>
      <c r="G1057" s="3">
        <v>3.0622</v>
      </c>
      <c r="H1057" s="3">
        <v>3.0584</v>
      </c>
      <c r="I1057" s="3">
        <v>3.0605</v>
      </c>
      <c r="J1057" s="3">
        <v>3.0669</v>
      </c>
      <c r="K1057" s="3">
        <v>3.0595</v>
      </c>
      <c r="M1057" s="3">
        <v>3.0486</v>
      </c>
      <c r="N1057" s="3">
        <v>3.0463</v>
      </c>
      <c r="O1057" s="3">
        <v>3.0334</v>
      </c>
      <c r="P1057" s="3">
        <v>3.0214</v>
      </c>
      <c r="Q1057" s="3">
        <v>3.0058</v>
      </c>
      <c r="R1057" s="3">
        <v>2.9842</v>
      </c>
      <c r="S1057" s="3">
        <v>2.9688</v>
      </c>
      <c r="T1057" s="3">
        <v>2.9353</v>
      </c>
      <c r="U1057" s="3">
        <v>2.9371</v>
      </c>
      <c r="V1057" s="3">
        <v>2.864</v>
      </c>
      <c r="W1057" s="3">
        <v>2.8102</v>
      </c>
      <c r="X1057" s="3">
        <v>2.7613</v>
      </c>
      <c r="Y1057" s="3">
        <v>2.6968</v>
      </c>
      <c r="Z1057" s="3">
        <v>2.6122</v>
      </c>
      <c r="AA1057" s="3">
        <v>2.5</v>
      </c>
    </row>
    <row r="1058" ht="15.75" customHeight="1">
      <c r="C1058" s="1">
        <v>3140.0</v>
      </c>
      <c r="D1058" s="1">
        <v>2.5</v>
      </c>
      <c r="E1058" s="41">
        <f t="shared" si="6"/>
        <v>2.180555556</v>
      </c>
      <c r="F1058" s="3">
        <v>3.0474</v>
      </c>
      <c r="G1058" s="3">
        <v>3.0581</v>
      </c>
      <c r="H1058" s="3">
        <v>3.054</v>
      </c>
      <c r="I1058" s="3">
        <v>3.0562</v>
      </c>
      <c r="J1058" s="3">
        <v>3.063</v>
      </c>
      <c r="K1058" s="3">
        <v>3.0549</v>
      </c>
      <c r="M1058" s="3">
        <v>3.0425</v>
      </c>
      <c r="N1058" s="3">
        <v>3.0393</v>
      </c>
      <c r="O1058" s="3">
        <v>3.0249</v>
      </c>
      <c r="P1058" s="3">
        <v>3.0117</v>
      </c>
      <c r="Q1058" s="3">
        <v>2.9947</v>
      </c>
      <c r="R1058" s="3">
        <v>2.9715</v>
      </c>
      <c r="S1058" s="3">
        <v>2.9549</v>
      </c>
      <c r="T1058" s="3">
        <v>2.9192</v>
      </c>
      <c r="U1058" s="3">
        <v>2.9204</v>
      </c>
      <c r="V1058" s="3">
        <v>2.8425</v>
      </c>
      <c r="W1058" s="3">
        <v>2.7836</v>
      </c>
      <c r="X1058" s="3">
        <v>2.7295</v>
      </c>
      <c r="Y1058" s="3">
        <v>2.6562</v>
      </c>
      <c r="Z1058" s="3">
        <v>2.5547</v>
      </c>
    </row>
    <row r="1059" ht="15.75" customHeight="1">
      <c r="C1059" s="1">
        <v>3150.0</v>
      </c>
      <c r="D1059" s="1">
        <v>2.5</v>
      </c>
      <c r="E1059" s="41">
        <f t="shared" si="6"/>
        <v>2.1875</v>
      </c>
      <c r="F1059" s="3">
        <v>3.0427</v>
      </c>
      <c r="G1059" s="3">
        <v>3.0537</v>
      </c>
      <c r="H1059" s="3">
        <v>3.0496</v>
      </c>
      <c r="I1059" s="3">
        <v>3.0518</v>
      </c>
      <c r="J1059" s="3">
        <v>3.0588</v>
      </c>
      <c r="K1059" s="3">
        <v>3.05</v>
      </c>
      <c r="M1059" s="3">
        <v>3.0358</v>
      </c>
      <c r="N1059" s="3">
        <v>3.0315</v>
      </c>
      <c r="O1059" s="3">
        <v>3.0158</v>
      </c>
      <c r="P1059" s="3">
        <v>3.0013</v>
      </c>
      <c r="Q1059" s="3">
        <v>2.9828</v>
      </c>
      <c r="R1059" s="3">
        <v>2.9579</v>
      </c>
      <c r="S1059" s="3">
        <v>2.94</v>
      </c>
      <c r="T1059" s="3">
        <v>2.9019</v>
      </c>
      <c r="U1059" s="3">
        <v>2.9023</v>
      </c>
      <c r="V1059" s="3">
        <v>2.819</v>
      </c>
      <c r="W1059" s="3">
        <v>2.7542</v>
      </c>
      <c r="X1059" s="3">
        <v>2.6936</v>
      </c>
      <c r="Y1059" s="3">
        <v>2.608</v>
      </c>
      <c r="Z1059" s="3">
        <v>2.4998</v>
      </c>
    </row>
    <row r="1060" ht="15.75" customHeight="1">
      <c r="C1060" s="1">
        <v>3160.0</v>
      </c>
      <c r="D1060" s="1">
        <v>2.5</v>
      </c>
      <c r="E1060" s="41">
        <f t="shared" si="6"/>
        <v>2.194444444</v>
      </c>
      <c r="F1060" s="3">
        <v>3.038</v>
      </c>
      <c r="G1060" s="3">
        <v>3.0491</v>
      </c>
      <c r="H1060" s="3">
        <v>3.0449</v>
      </c>
      <c r="I1060" s="3">
        <v>3.0471</v>
      </c>
      <c r="J1060" s="3">
        <v>3.0544</v>
      </c>
      <c r="K1060" s="3">
        <v>3.0447</v>
      </c>
      <c r="M1060" s="3">
        <v>3.0285</v>
      </c>
      <c r="N1060" s="3">
        <v>3.0229</v>
      </c>
      <c r="O1060" s="3">
        <v>3.0058</v>
      </c>
      <c r="P1060" s="3">
        <v>2.9899</v>
      </c>
      <c r="Q1060" s="3">
        <v>2.9701</v>
      </c>
      <c r="R1060" s="3">
        <v>2.9435</v>
      </c>
      <c r="S1060" s="3">
        <v>2.9241</v>
      </c>
      <c r="T1060" s="3">
        <v>2.8836</v>
      </c>
      <c r="U1060" s="3">
        <v>2.883</v>
      </c>
      <c r="V1060" s="3">
        <v>2.7936</v>
      </c>
      <c r="W1060" s="3">
        <v>2.7217</v>
      </c>
      <c r="X1060" s="3">
        <v>2.6526</v>
      </c>
      <c r="Y1060" s="3">
        <v>2.5499</v>
      </c>
    </row>
    <row r="1061" ht="15.75" customHeight="1">
      <c r="C1061" s="1">
        <v>3170.0</v>
      </c>
      <c r="D1061" s="1">
        <v>2.5</v>
      </c>
      <c r="E1061" s="41">
        <f t="shared" si="6"/>
        <v>2.201388889</v>
      </c>
      <c r="F1061" s="3">
        <v>3.0327</v>
      </c>
      <c r="G1061" s="3">
        <v>3.0441</v>
      </c>
      <c r="H1061" s="3">
        <v>3.0398</v>
      </c>
      <c r="I1061" s="3">
        <v>3.042</v>
      </c>
      <c r="J1061" s="3">
        <v>3.0496</v>
      </c>
      <c r="K1061" s="3">
        <v>3.039</v>
      </c>
      <c r="M1061" s="3">
        <v>3.0202</v>
      </c>
      <c r="N1061" s="3">
        <v>3.0136</v>
      </c>
      <c r="O1061" s="3">
        <v>2.995</v>
      </c>
      <c r="P1061" s="3">
        <v>2.9777</v>
      </c>
      <c r="Q1061" s="3">
        <v>2.9567</v>
      </c>
      <c r="R1061" s="3">
        <v>2.9283</v>
      </c>
      <c r="S1061" s="3">
        <v>2.9073</v>
      </c>
      <c r="T1061" s="3">
        <v>2.8638</v>
      </c>
      <c r="U1061" s="3">
        <v>2.862</v>
      </c>
      <c r="V1061" s="3">
        <v>2.7657</v>
      </c>
      <c r="W1061" s="3">
        <v>2.6851</v>
      </c>
      <c r="X1061" s="3">
        <v>2.6042</v>
      </c>
      <c r="Y1061" s="3">
        <v>2.5</v>
      </c>
    </row>
    <row r="1062" ht="15.75" customHeight="1">
      <c r="C1062" s="1">
        <v>3180.0</v>
      </c>
      <c r="D1062" s="1">
        <v>2.5</v>
      </c>
      <c r="E1062" s="41">
        <f t="shared" si="6"/>
        <v>2.208333333</v>
      </c>
      <c r="F1062" s="3">
        <v>3.0273</v>
      </c>
      <c r="G1062" s="3">
        <v>3.039</v>
      </c>
      <c r="H1062" s="3">
        <v>3.0344</v>
      </c>
      <c r="I1062" s="3">
        <v>3.0366</v>
      </c>
      <c r="J1062" s="3">
        <v>3.0442</v>
      </c>
      <c r="K1062" s="3">
        <v>3.0326</v>
      </c>
      <c r="M1062" s="3">
        <v>3.0112</v>
      </c>
      <c r="N1062" s="3">
        <v>3.0035</v>
      </c>
      <c r="O1062" s="3">
        <v>2.9835</v>
      </c>
      <c r="P1062" s="3">
        <v>2.9649</v>
      </c>
      <c r="Q1062" s="3">
        <v>2.9424</v>
      </c>
      <c r="R1062" s="3">
        <v>2.9119</v>
      </c>
      <c r="S1062" s="3">
        <v>2.8892</v>
      </c>
      <c r="T1062" s="3">
        <v>2.8427</v>
      </c>
      <c r="U1062" s="3">
        <v>2.8393</v>
      </c>
      <c r="V1062" s="3">
        <v>2.7347</v>
      </c>
      <c r="W1062" s="3">
        <v>2.6432</v>
      </c>
      <c r="X1062" s="3">
        <v>2.5457</v>
      </c>
    </row>
    <row r="1063" ht="15.75" customHeight="1">
      <c r="C1063" s="1">
        <v>3190.0</v>
      </c>
      <c r="D1063" s="1">
        <v>2.5</v>
      </c>
      <c r="E1063" s="41">
        <f t="shared" si="6"/>
        <v>2.215277778</v>
      </c>
      <c r="F1063" s="3">
        <v>3.0216</v>
      </c>
      <c r="G1063" s="3">
        <v>3.0334</v>
      </c>
      <c r="H1063" s="3">
        <v>3.0287</v>
      </c>
      <c r="I1063" s="3">
        <v>3.0307</v>
      </c>
      <c r="J1063" s="3">
        <v>3.0386</v>
      </c>
      <c r="K1063" s="3">
        <v>3.0254</v>
      </c>
      <c r="M1063" s="3">
        <v>3.0014</v>
      </c>
      <c r="N1063" s="3">
        <v>2.9926</v>
      </c>
      <c r="O1063" s="3">
        <v>2.971</v>
      </c>
      <c r="P1063" s="3">
        <v>2.951</v>
      </c>
      <c r="Q1063" s="3">
        <v>2.927</v>
      </c>
      <c r="R1063" s="3">
        <v>2.8946</v>
      </c>
      <c r="S1063" s="3">
        <v>2.8699</v>
      </c>
      <c r="T1063" s="3">
        <v>2.8197</v>
      </c>
      <c r="U1063" s="3">
        <v>2.8148</v>
      </c>
      <c r="V1063" s="3">
        <v>2.7</v>
      </c>
      <c r="W1063" s="3">
        <v>2.5931</v>
      </c>
      <c r="X1063" s="3">
        <v>2.5</v>
      </c>
    </row>
    <row r="1064" ht="15.75" customHeight="1">
      <c r="C1064" s="1">
        <v>3200.0</v>
      </c>
      <c r="D1064" s="1">
        <v>2.5</v>
      </c>
      <c r="E1064" s="41">
        <f t="shared" si="6"/>
        <v>2.222222222</v>
      </c>
      <c r="F1064" s="3">
        <v>3.0155</v>
      </c>
      <c r="G1064" s="3">
        <v>3.0275</v>
      </c>
      <c r="H1064" s="3">
        <v>3.0226</v>
      </c>
      <c r="I1064" s="3">
        <v>3.0244</v>
      </c>
      <c r="J1064" s="3">
        <v>3.0324</v>
      </c>
      <c r="K1064" s="3">
        <v>3.0177</v>
      </c>
      <c r="M1064" s="3">
        <v>2.9909</v>
      </c>
      <c r="N1064" s="3">
        <v>2.9808</v>
      </c>
      <c r="O1064" s="3">
        <v>2.9578</v>
      </c>
      <c r="P1064" s="3">
        <v>2.9364</v>
      </c>
      <c r="Q1064" s="3">
        <v>2.9107</v>
      </c>
      <c r="R1064" s="3">
        <v>2.876</v>
      </c>
      <c r="S1064" s="3">
        <v>2.8493</v>
      </c>
      <c r="T1064" s="3">
        <v>2.7948</v>
      </c>
      <c r="U1064" s="3">
        <v>2.7877</v>
      </c>
      <c r="V1064" s="3">
        <v>2.6609</v>
      </c>
      <c r="W1064" s="3">
        <v>2.5325</v>
      </c>
    </row>
    <row r="1065" ht="15.75" customHeight="1">
      <c r="C1065" s="1">
        <v>3210.0</v>
      </c>
      <c r="D1065" s="1">
        <v>2.5</v>
      </c>
      <c r="E1065" s="41">
        <f t="shared" si="6"/>
        <v>2.229166667</v>
      </c>
      <c r="F1065" s="3">
        <v>3.0092</v>
      </c>
      <c r="G1065" s="3">
        <v>3.0212</v>
      </c>
      <c r="H1065" s="3">
        <v>3.016</v>
      </c>
      <c r="I1065" s="3">
        <v>3.0175</v>
      </c>
      <c r="J1065" s="3">
        <v>3.0254</v>
      </c>
      <c r="K1065" s="3">
        <v>3.0092</v>
      </c>
      <c r="M1065" s="3">
        <v>2.9794</v>
      </c>
      <c r="N1065" s="3">
        <v>2.9681</v>
      </c>
      <c r="O1065" s="3">
        <v>2.9437</v>
      </c>
      <c r="P1065" s="3">
        <v>2.9209</v>
      </c>
      <c r="Q1065" s="3">
        <v>2.8933</v>
      </c>
      <c r="R1065" s="3">
        <v>2.8562</v>
      </c>
      <c r="S1065" s="3">
        <v>2.8268</v>
      </c>
      <c r="T1065" s="3">
        <v>2.7675</v>
      </c>
      <c r="U1065" s="3">
        <v>2.7577</v>
      </c>
      <c r="V1065" s="3">
        <v>2.6149</v>
      </c>
      <c r="W1065" s="3">
        <v>2.5</v>
      </c>
    </row>
    <row r="1066" ht="15.75" customHeight="1">
      <c r="C1066" s="1">
        <v>3220.0</v>
      </c>
      <c r="D1066" s="1">
        <v>2.5</v>
      </c>
      <c r="E1066" s="41">
        <f t="shared" si="6"/>
        <v>2.236111111</v>
      </c>
      <c r="F1066" s="3">
        <v>3.0024</v>
      </c>
      <c r="G1066" s="3">
        <v>3.0145</v>
      </c>
      <c r="H1066" s="3">
        <v>3.009</v>
      </c>
      <c r="I1066" s="3">
        <v>3.0102</v>
      </c>
      <c r="J1066" s="3">
        <v>3.0178</v>
      </c>
      <c r="K1066" s="3">
        <v>2.9999</v>
      </c>
      <c r="M1066" s="3">
        <v>2.9672</v>
      </c>
      <c r="N1066" s="3">
        <v>2.9547</v>
      </c>
      <c r="O1066" s="3">
        <v>2.9287</v>
      </c>
      <c r="P1066" s="3">
        <v>2.9043</v>
      </c>
      <c r="Q1066" s="3">
        <v>2.8748</v>
      </c>
      <c r="R1066" s="3">
        <v>2.8347</v>
      </c>
      <c r="S1066" s="3">
        <v>2.8024</v>
      </c>
      <c r="T1066" s="3">
        <v>2.7374</v>
      </c>
      <c r="U1066" s="3">
        <v>2.7241</v>
      </c>
      <c r="V1066" s="3">
        <v>2.5594</v>
      </c>
    </row>
    <row r="1067" ht="15.75" customHeight="1">
      <c r="C1067" s="1">
        <v>3230.0</v>
      </c>
      <c r="D1067" s="1">
        <v>2.5</v>
      </c>
      <c r="E1067" s="41">
        <f t="shared" si="6"/>
        <v>2.243055556</v>
      </c>
      <c r="F1067" s="3">
        <v>2.9955</v>
      </c>
      <c r="G1067" s="3">
        <v>3.0073</v>
      </c>
      <c r="H1067" s="3">
        <v>3.0014</v>
      </c>
      <c r="I1067" s="3">
        <v>3.0021</v>
      </c>
      <c r="J1067" s="3">
        <v>3.0095</v>
      </c>
      <c r="K1067" s="3">
        <v>2.9896</v>
      </c>
      <c r="M1067" s="3">
        <v>2.954</v>
      </c>
      <c r="N1067" s="3">
        <v>2.9403</v>
      </c>
      <c r="O1067" s="3">
        <v>2.9127</v>
      </c>
      <c r="P1067" s="3">
        <v>2.8867</v>
      </c>
      <c r="Q1067" s="3">
        <v>2.855</v>
      </c>
      <c r="R1067" s="3">
        <v>2.8117</v>
      </c>
      <c r="S1067" s="3">
        <v>2.7758</v>
      </c>
      <c r="T1067" s="3">
        <v>2.7041</v>
      </c>
      <c r="U1067" s="3">
        <v>2.6861</v>
      </c>
      <c r="V1067" s="3">
        <v>2.5</v>
      </c>
    </row>
    <row r="1068" ht="15.75" customHeight="1">
      <c r="C1068" s="1">
        <v>3240.0</v>
      </c>
      <c r="D1068" s="1">
        <v>2.5</v>
      </c>
      <c r="E1068" s="41">
        <f t="shared" si="6"/>
        <v>2.25</v>
      </c>
      <c r="F1068" s="3">
        <v>2.9881</v>
      </c>
      <c r="G1068" s="3">
        <v>2.9997</v>
      </c>
      <c r="H1068" s="3">
        <v>2.9933</v>
      </c>
      <c r="I1068" s="3">
        <v>2.9933</v>
      </c>
      <c r="J1068" s="3">
        <v>3.0004</v>
      </c>
      <c r="K1068" s="3">
        <v>2.9786</v>
      </c>
      <c r="M1068" s="3">
        <v>2.9402</v>
      </c>
      <c r="N1068" s="3">
        <v>2.9251</v>
      </c>
      <c r="O1068" s="3">
        <v>2.8958</v>
      </c>
      <c r="P1068" s="3">
        <v>2.8677</v>
      </c>
      <c r="Q1068" s="3">
        <v>2.8337</v>
      </c>
      <c r="R1068" s="3">
        <v>2.7867</v>
      </c>
      <c r="S1068" s="3">
        <v>2.7466</v>
      </c>
      <c r="T1068" s="3">
        <v>2.6663</v>
      </c>
      <c r="U1068" s="3">
        <v>2.6421</v>
      </c>
    </row>
    <row r="1069" ht="15.75" customHeight="1">
      <c r="C1069" s="1">
        <v>3250.0</v>
      </c>
      <c r="D1069" s="1">
        <v>2.5</v>
      </c>
      <c r="E1069" s="41">
        <f t="shared" si="6"/>
        <v>2.256944444</v>
      </c>
      <c r="F1069" s="3">
        <v>2.9803</v>
      </c>
      <c r="G1069" s="3">
        <v>2.9916</v>
      </c>
      <c r="H1069" s="3">
        <v>2.9847</v>
      </c>
      <c r="I1069" s="3">
        <v>2.9837</v>
      </c>
      <c r="J1069" s="3">
        <v>2.9904</v>
      </c>
      <c r="K1069" s="3">
        <v>2.9667</v>
      </c>
      <c r="M1069" s="3">
        <v>2.9253</v>
      </c>
      <c r="N1069" s="3">
        <v>2.9089</v>
      </c>
      <c r="O1069" s="3">
        <v>2.8777</v>
      </c>
      <c r="P1069" s="3">
        <v>2.8476</v>
      </c>
      <c r="Q1069" s="3">
        <v>2.8109</v>
      </c>
      <c r="R1069" s="3">
        <v>2.7593</v>
      </c>
      <c r="S1069" s="3">
        <v>2.7141</v>
      </c>
      <c r="T1069" s="3">
        <v>2.6227</v>
      </c>
      <c r="U1069" s="3">
        <v>2.5887</v>
      </c>
    </row>
    <row r="1070" ht="15.75" customHeight="1">
      <c r="C1070" s="1">
        <v>3260.0</v>
      </c>
      <c r="D1070" s="1">
        <v>2.5</v>
      </c>
      <c r="E1070" s="41">
        <f t="shared" si="6"/>
        <v>2.263888889</v>
      </c>
      <c r="F1070" s="3">
        <v>2.9721</v>
      </c>
      <c r="G1070" s="3">
        <v>2.9828</v>
      </c>
      <c r="H1070" s="3">
        <v>2.9752</v>
      </c>
      <c r="I1070" s="3">
        <v>2.9733</v>
      </c>
      <c r="J1070" s="3">
        <v>2.9796</v>
      </c>
      <c r="K1070" s="3">
        <v>2.9539</v>
      </c>
      <c r="M1070" s="3">
        <v>2.9094</v>
      </c>
      <c r="N1070" s="3">
        <v>2.8916</v>
      </c>
      <c r="O1070" s="3">
        <v>2.8586</v>
      </c>
      <c r="P1070" s="3">
        <v>2.8261</v>
      </c>
      <c r="Q1070" s="3">
        <v>2.786</v>
      </c>
      <c r="R1070" s="3">
        <v>2.7291</v>
      </c>
      <c r="S1070" s="3">
        <v>2.6773</v>
      </c>
      <c r="T1070" s="3">
        <v>2.5706</v>
      </c>
      <c r="U1070" s="3">
        <v>2.5227</v>
      </c>
    </row>
    <row r="1071" ht="15.75" customHeight="1">
      <c r="C1071" s="1">
        <v>3270.0</v>
      </c>
      <c r="D1071" s="1">
        <v>2.5</v>
      </c>
      <c r="E1071" s="41">
        <f t="shared" si="6"/>
        <v>2.270833333</v>
      </c>
      <c r="F1071" s="3">
        <v>2.9635</v>
      </c>
      <c r="G1071" s="3">
        <v>2.9737</v>
      </c>
      <c r="H1071" s="3">
        <v>2.965</v>
      </c>
      <c r="I1071" s="3">
        <v>2.962</v>
      </c>
      <c r="J1071" s="3">
        <v>2.9679</v>
      </c>
      <c r="K1071" s="3">
        <v>2.9402</v>
      </c>
      <c r="M1071" s="3">
        <v>2.8926</v>
      </c>
      <c r="N1071" s="3">
        <v>2.8733</v>
      </c>
      <c r="O1071" s="3">
        <v>2.8379</v>
      </c>
      <c r="P1071" s="3">
        <v>2.8027</v>
      </c>
      <c r="Q1071" s="3">
        <v>2.7589</v>
      </c>
      <c r="R1071" s="3">
        <v>2.6958</v>
      </c>
      <c r="S1071" s="3">
        <v>2.6354</v>
      </c>
      <c r="T1071" s="3">
        <v>2.5073</v>
      </c>
      <c r="U1071" s="3">
        <v>2.5</v>
      </c>
    </row>
    <row r="1072" ht="15.75" customHeight="1">
      <c r="C1072" s="1">
        <v>3280.0</v>
      </c>
      <c r="D1072" s="1">
        <v>2.5</v>
      </c>
      <c r="E1072" s="41">
        <f t="shared" si="6"/>
        <v>2.277777778</v>
      </c>
      <c r="F1072" s="3">
        <v>2.9544</v>
      </c>
      <c r="G1072" s="3">
        <v>2.9637</v>
      </c>
      <c r="H1072" s="3">
        <v>2.9542</v>
      </c>
      <c r="I1072" s="3">
        <v>2.9498</v>
      </c>
      <c r="J1072" s="3">
        <v>2.9554</v>
      </c>
      <c r="K1072" s="3">
        <v>2.9256</v>
      </c>
      <c r="M1072" s="3">
        <v>2.8748</v>
      </c>
      <c r="N1072" s="3">
        <v>2.8537</v>
      </c>
      <c r="O1072" s="3">
        <v>2.8158</v>
      </c>
      <c r="P1072" s="3">
        <v>2.7775</v>
      </c>
      <c r="Q1072" s="3">
        <v>2.7291</v>
      </c>
      <c r="R1072" s="3">
        <v>2.6581</v>
      </c>
      <c r="S1072" s="3">
        <v>2.5851</v>
      </c>
      <c r="T1072" s="3">
        <v>2.5</v>
      </c>
    </row>
    <row r="1073" ht="15.75" customHeight="1">
      <c r="C1073" s="1">
        <v>3290.0</v>
      </c>
      <c r="D1073" s="1">
        <v>2.5</v>
      </c>
      <c r="E1073" s="41">
        <f t="shared" si="6"/>
        <v>2.284722222</v>
      </c>
      <c r="F1073" s="3">
        <v>2.9449</v>
      </c>
      <c r="G1073" s="3">
        <v>2.953</v>
      </c>
      <c r="H1073" s="3">
        <v>2.9424</v>
      </c>
      <c r="I1073" s="3">
        <v>2.9368</v>
      </c>
      <c r="J1073" s="3">
        <v>2.9419</v>
      </c>
      <c r="K1073" s="3">
        <v>2.9102</v>
      </c>
      <c r="M1073" s="3">
        <v>2.8559</v>
      </c>
      <c r="N1073" s="3">
        <v>2.8329</v>
      </c>
      <c r="O1073" s="3">
        <v>2.7921</v>
      </c>
      <c r="P1073" s="3">
        <v>2.7501</v>
      </c>
      <c r="Q1073" s="3">
        <v>2.6963</v>
      </c>
      <c r="R1073" s="3">
        <v>2.6146</v>
      </c>
      <c r="S1073" s="3">
        <v>2.5237</v>
      </c>
    </row>
    <row r="1074" ht="15.75" customHeight="1">
      <c r="C1074" s="1">
        <v>3300.0</v>
      </c>
      <c r="D1074" s="1">
        <v>2.5</v>
      </c>
      <c r="E1074" s="41">
        <f t="shared" si="6"/>
        <v>2.291666667</v>
      </c>
      <c r="F1074" s="3">
        <v>2.9347</v>
      </c>
      <c r="G1074" s="3">
        <v>2.9415</v>
      </c>
      <c r="H1074" s="3">
        <v>2.9297</v>
      </c>
      <c r="I1074" s="3">
        <v>2.9227</v>
      </c>
      <c r="J1074" s="3">
        <v>2.9276</v>
      </c>
      <c r="K1074" s="3">
        <v>2.8938</v>
      </c>
      <c r="M1074" s="3">
        <v>2.8356</v>
      </c>
      <c r="N1074" s="3">
        <v>2.8105</v>
      </c>
      <c r="O1074" s="3">
        <v>2.7664</v>
      </c>
      <c r="P1074" s="3">
        <v>2.7198</v>
      </c>
      <c r="Q1074" s="3">
        <v>2.6596</v>
      </c>
      <c r="R1074" s="3">
        <v>2.5626</v>
      </c>
      <c r="S1074" s="3">
        <v>2.5</v>
      </c>
    </row>
    <row r="1075" ht="15.75" customHeight="1">
      <c r="C1075" s="1">
        <v>3310.0</v>
      </c>
      <c r="D1075" s="1">
        <v>2.5</v>
      </c>
      <c r="E1075" s="41">
        <f t="shared" si="6"/>
        <v>2.298611111</v>
      </c>
      <c r="F1075" s="3">
        <v>2.9241</v>
      </c>
      <c r="G1075" s="3">
        <v>2.9293</v>
      </c>
      <c r="H1075" s="3">
        <v>2.916</v>
      </c>
      <c r="I1075" s="3">
        <v>2.9077</v>
      </c>
      <c r="J1075" s="3">
        <v>2.9124</v>
      </c>
      <c r="K1075" s="3">
        <v>2.8764</v>
      </c>
      <c r="M1075" s="3">
        <v>2.8141</v>
      </c>
      <c r="N1075" s="3">
        <v>2.7863</v>
      </c>
      <c r="O1075" s="3">
        <v>2.7383</v>
      </c>
      <c r="P1075" s="3">
        <v>2.6863</v>
      </c>
      <c r="Q1075" s="3">
        <v>2.6173</v>
      </c>
      <c r="R1075" s="3">
        <v>2.5</v>
      </c>
    </row>
    <row r="1076" ht="15.75" customHeight="1">
      <c r="C1076" s="1">
        <v>3320.0</v>
      </c>
      <c r="D1076" s="1">
        <v>2.5</v>
      </c>
      <c r="E1076" s="41">
        <f t="shared" si="6"/>
        <v>2.305555556</v>
      </c>
      <c r="F1076" s="3">
        <v>2.9127</v>
      </c>
      <c r="G1076" s="3">
        <v>2.9161</v>
      </c>
      <c r="H1076" s="3">
        <v>2.9014</v>
      </c>
      <c r="I1076" s="3">
        <v>2.8918</v>
      </c>
      <c r="J1076" s="3">
        <v>2.8962</v>
      </c>
      <c r="K1076" s="3">
        <v>2.8579</v>
      </c>
      <c r="M1076" s="3">
        <v>2.7909</v>
      </c>
      <c r="N1076" s="3">
        <v>2.7603</v>
      </c>
      <c r="O1076" s="3">
        <v>2.7073</v>
      </c>
      <c r="P1076" s="3">
        <v>2.6487</v>
      </c>
      <c r="Q1076" s="3">
        <v>2.567</v>
      </c>
    </row>
    <row r="1077" ht="15.75" customHeight="1">
      <c r="C1077" s="1">
        <v>3330.0</v>
      </c>
      <c r="D1077" s="1">
        <v>2.5</v>
      </c>
      <c r="E1077" s="41">
        <f t="shared" si="6"/>
        <v>2.3125</v>
      </c>
      <c r="F1077" s="3">
        <v>2.9007</v>
      </c>
      <c r="G1077" s="3">
        <v>2.9019</v>
      </c>
      <c r="H1077" s="3">
        <v>2.8858</v>
      </c>
      <c r="I1077" s="3">
        <v>2.875</v>
      </c>
      <c r="J1077" s="3">
        <v>2.8791</v>
      </c>
      <c r="K1077" s="3">
        <v>2.8383</v>
      </c>
      <c r="M1077" s="3">
        <v>2.766</v>
      </c>
      <c r="N1077" s="3">
        <v>2.7318</v>
      </c>
      <c r="O1077" s="3">
        <v>2.6731</v>
      </c>
      <c r="P1077" s="3">
        <v>2.6056</v>
      </c>
      <c r="Q1077" s="3">
        <v>2.5061</v>
      </c>
    </row>
    <row r="1078" ht="15.75" customHeight="1">
      <c r="C1078" s="1">
        <v>3340.0</v>
      </c>
      <c r="D1078" s="1">
        <v>2.5</v>
      </c>
      <c r="E1078" s="41">
        <f t="shared" si="6"/>
        <v>2.319444444</v>
      </c>
      <c r="F1078" s="3">
        <v>2.888</v>
      </c>
      <c r="G1078" s="3">
        <v>2.8869</v>
      </c>
      <c r="H1078" s="3">
        <v>2.8694</v>
      </c>
      <c r="I1078" s="3">
        <v>2.8571</v>
      </c>
      <c r="J1078" s="3">
        <v>2.861</v>
      </c>
      <c r="K1078" s="3">
        <v>2.8175</v>
      </c>
      <c r="M1078" s="3">
        <v>2.7393</v>
      </c>
      <c r="N1078" s="3">
        <v>2.7005</v>
      </c>
      <c r="O1078" s="3">
        <v>2.6347</v>
      </c>
      <c r="P1078" s="3">
        <v>2.554</v>
      </c>
      <c r="Q1078" s="3">
        <v>2.5</v>
      </c>
    </row>
    <row r="1079" ht="15.75" customHeight="1">
      <c r="C1079" s="1">
        <v>3350.0</v>
      </c>
      <c r="D1079" s="1">
        <v>2.5</v>
      </c>
      <c r="E1079" s="41">
        <f t="shared" si="6"/>
        <v>2.326388889</v>
      </c>
      <c r="F1079" s="3">
        <v>2.8745</v>
      </c>
      <c r="G1079" s="3">
        <v>2.8708</v>
      </c>
      <c r="H1079" s="3">
        <v>2.8518</v>
      </c>
      <c r="I1079" s="3">
        <v>2.8381</v>
      </c>
      <c r="J1079" s="3">
        <v>2.8417</v>
      </c>
      <c r="K1079" s="3">
        <v>2.7955</v>
      </c>
      <c r="M1079" s="3">
        <v>2.71</v>
      </c>
      <c r="N1079" s="3">
        <v>2.666</v>
      </c>
      <c r="O1079" s="3">
        <v>2.5902</v>
      </c>
      <c r="P1079" s="3">
        <v>2.5</v>
      </c>
    </row>
    <row r="1080" ht="15.75" customHeight="1">
      <c r="C1080" s="1">
        <v>3360.0</v>
      </c>
      <c r="D1080" s="1">
        <v>2.5</v>
      </c>
      <c r="E1080" s="41">
        <f t="shared" si="6"/>
        <v>2.333333333</v>
      </c>
      <c r="F1080" s="3">
        <v>2.8601</v>
      </c>
      <c r="G1080" s="3">
        <v>2.8537</v>
      </c>
      <c r="H1080" s="3">
        <v>2.8334</v>
      </c>
      <c r="I1080" s="3">
        <v>2.8181</v>
      </c>
      <c r="J1080" s="3">
        <v>2.8212</v>
      </c>
      <c r="K1080" s="3">
        <v>2.7718</v>
      </c>
      <c r="M1080" s="3">
        <v>2.678</v>
      </c>
      <c r="N1080" s="3">
        <v>2.6269</v>
      </c>
      <c r="O1080" s="3">
        <v>2.5369</v>
      </c>
    </row>
    <row r="1081" ht="15.75" customHeight="1">
      <c r="C1081" s="1">
        <v>3370.0</v>
      </c>
      <c r="D1081" s="1">
        <v>2.5</v>
      </c>
      <c r="E1081" s="41">
        <f t="shared" si="6"/>
        <v>2.340277778</v>
      </c>
      <c r="F1081" s="3">
        <v>2.8447</v>
      </c>
      <c r="G1081" s="3">
        <v>2.8354</v>
      </c>
      <c r="H1081" s="3">
        <v>2.8137</v>
      </c>
      <c r="I1081" s="3">
        <v>2.7968</v>
      </c>
      <c r="J1081" s="3">
        <v>2.7995</v>
      </c>
      <c r="K1081" s="3">
        <v>2.7464</v>
      </c>
      <c r="M1081" s="3">
        <v>2.6425</v>
      </c>
      <c r="N1081" s="3">
        <v>2.5817</v>
      </c>
      <c r="O1081" s="3">
        <v>2.5</v>
      </c>
    </row>
    <row r="1082" ht="15.75" customHeight="1">
      <c r="C1082" s="1">
        <v>3380.0</v>
      </c>
      <c r="D1082" s="1">
        <v>2.5</v>
      </c>
      <c r="E1082" s="41">
        <f t="shared" si="6"/>
        <v>2.347222222</v>
      </c>
      <c r="F1082" s="3">
        <v>2.8283</v>
      </c>
      <c r="G1082" s="3">
        <v>2.8161</v>
      </c>
      <c r="H1082" s="3">
        <v>2.7931</v>
      </c>
      <c r="I1082" s="3">
        <v>2.7743</v>
      </c>
      <c r="J1082" s="3">
        <v>2.7765</v>
      </c>
      <c r="K1082" s="3">
        <v>2.7191</v>
      </c>
      <c r="M1082" s="3">
        <v>2.6022</v>
      </c>
      <c r="N1082" s="3">
        <v>2.5276</v>
      </c>
    </row>
    <row r="1083" ht="15.75" customHeight="1">
      <c r="C1083" s="1">
        <v>3390.0</v>
      </c>
      <c r="D1083" s="1">
        <v>2.5</v>
      </c>
      <c r="E1083" s="41">
        <f t="shared" si="6"/>
        <v>2.354166667</v>
      </c>
      <c r="F1083" s="3">
        <v>2.811</v>
      </c>
      <c r="G1083" s="3">
        <v>2.7958</v>
      </c>
      <c r="H1083" s="3">
        <v>2.7711</v>
      </c>
      <c r="I1083" s="3">
        <v>2.7505</v>
      </c>
      <c r="J1083" s="3">
        <v>2.7516</v>
      </c>
      <c r="K1083" s="3">
        <v>2.6895</v>
      </c>
      <c r="M1083" s="3">
        <v>2.5557</v>
      </c>
      <c r="N1083" s="3">
        <v>2.5</v>
      </c>
    </row>
    <row r="1084" ht="15.75" customHeight="1">
      <c r="C1084" s="1">
        <v>3400.0</v>
      </c>
      <c r="D1084" s="1">
        <v>2.5</v>
      </c>
      <c r="E1084" s="41">
        <f t="shared" si="6"/>
        <v>2.361111111</v>
      </c>
      <c r="F1084" s="3">
        <v>2.7928</v>
      </c>
      <c r="G1084" s="3">
        <v>2.7743</v>
      </c>
      <c r="H1084" s="3">
        <v>2.7479</v>
      </c>
      <c r="I1084" s="3">
        <v>2.7249</v>
      </c>
      <c r="J1084" s="3">
        <v>2.7251</v>
      </c>
      <c r="K1084" s="3">
        <v>2.6572</v>
      </c>
      <c r="M1084" s="3">
        <v>2.5</v>
      </c>
    </row>
    <row r="1085" ht="15.75" customHeight="1">
      <c r="C1085" s="1">
        <v>3410.0</v>
      </c>
      <c r="D1085" s="1">
        <v>2.5</v>
      </c>
      <c r="E1085" s="41">
        <f t="shared" si="6"/>
        <v>2.368055556</v>
      </c>
      <c r="F1085" s="3">
        <v>2.7733</v>
      </c>
      <c r="G1085" s="3">
        <v>2.7515</v>
      </c>
      <c r="H1085" s="3">
        <v>2.7234</v>
      </c>
      <c r="I1085" s="3">
        <v>2.6977</v>
      </c>
      <c r="J1085" s="3">
        <v>2.6963</v>
      </c>
      <c r="K1085" s="3">
        <v>2.6213</v>
      </c>
    </row>
    <row r="1086" ht="15.75" customHeight="1">
      <c r="C1086" s="1">
        <v>3420.0</v>
      </c>
      <c r="D1086" s="1">
        <v>2.5</v>
      </c>
      <c r="E1086" s="41">
        <f t="shared" si="6"/>
        <v>2.375</v>
      </c>
      <c r="F1086" s="3">
        <v>2.7528</v>
      </c>
      <c r="G1086" s="3">
        <v>2.7273</v>
      </c>
      <c r="H1086" s="3">
        <v>2.6971</v>
      </c>
      <c r="I1086" s="3">
        <v>2.6682</v>
      </c>
      <c r="J1086" s="3">
        <v>2.6648</v>
      </c>
      <c r="K1086" s="3">
        <v>2.5811</v>
      </c>
    </row>
    <row r="1087" ht="15.75" customHeight="1">
      <c r="C1087" s="1">
        <v>3430.0</v>
      </c>
      <c r="D1087" s="1">
        <v>2.5</v>
      </c>
      <c r="E1087" s="41">
        <f t="shared" si="6"/>
        <v>2.381944444</v>
      </c>
      <c r="F1087" s="3">
        <v>2.7312</v>
      </c>
      <c r="G1087" s="3">
        <v>2.7015</v>
      </c>
      <c r="H1087" s="3">
        <v>2.6694</v>
      </c>
      <c r="I1087" s="3">
        <v>2.6364</v>
      </c>
      <c r="J1087" s="3">
        <v>2.6303</v>
      </c>
      <c r="K1087" s="3">
        <v>2.5347</v>
      </c>
    </row>
    <row r="1088" ht="15.75" customHeight="1">
      <c r="C1088" s="1">
        <v>3440.0</v>
      </c>
      <c r="D1088" s="1">
        <v>2.5</v>
      </c>
      <c r="E1088" s="41">
        <f t="shared" si="6"/>
        <v>2.388888889</v>
      </c>
      <c r="F1088" s="3">
        <v>2.7083</v>
      </c>
      <c r="G1088" s="3">
        <v>2.6743</v>
      </c>
      <c r="H1088" s="3">
        <v>2.6393</v>
      </c>
      <c r="I1088" s="3">
        <v>2.6014</v>
      </c>
      <c r="J1088" s="3">
        <v>2.5917</v>
      </c>
      <c r="K1088" s="3">
        <v>2.5</v>
      </c>
    </row>
    <row r="1089" ht="15.75" customHeight="1">
      <c r="C1089" s="1">
        <v>3450.0</v>
      </c>
      <c r="D1089" s="1">
        <v>2.5</v>
      </c>
      <c r="E1089" s="41">
        <f t="shared" si="6"/>
        <v>2.395833333</v>
      </c>
      <c r="F1089" s="3">
        <v>2.6843</v>
      </c>
      <c r="G1089" s="3">
        <v>2.6449</v>
      </c>
      <c r="H1089" s="3">
        <v>2.6066</v>
      </c>
      <c r="I1089" s="3">
        <v>2.5624</v>
      </c>
      <c r="J1089" s="3">
        <v>2.5477</v>
      </c>
    </row>
    <row r="1090" ht="15.75" customHeight="1">
      <c r="C1090" s="1">
        <v>3460.0</v>
      </c>
      <c r="D1090" s="1">
        <v>2.5</v>
      </c>
      <c r="E1090" s="41">
        <f t="shared" si="6"/>
        <v>2.402777778</v>
      </c>
      <c r="F1090" s="3">
        <v>2.6591</v>
      </c>
      <c r="G1090" s="3">
        <v>2.6132</v>
      </c>
      <c r="H1090" s="3">
        <v>2.5711</v>
      </c>
      <c r="I1090" s="3">
        <v>2.5188</v>
      </c>
      <c r="J1090" s="3">
        <v>2.5</v>
      </c>
    </row>
    <row r="1091" ht="15.75" customHeight="1">
      <c r="C1091" s="1">
        <v>3470.0</v>
      </c>
      <c r="D1091" s="1">
        <v>2.5</v>
      </c>
      <c r="E1091" s="41">
        <f t="shared" si="6"/>
        <v>2.409722222</v>
      </c>
      <c r="F1091" s="3">
        <v>2.632</v>
      </c>
      <c r="G1091" s="3">
        <v>2.5789</v>
      </c>
      <c r="H1091" s="3">
        <v>2.5318</v>
      </c>
      <c r="I1091" s="3">
        <v>2.5</v>
      </c>
    </row>
    <row r="1092" ht="15.75" customHeight="1">
      <c r="C1092" s="1">
        <v>3480.0</v>
      </c>
      <c r="D1092" s="1">
        <v>2.5</v>
      </c>
      <c r="E1092" s="41">
        <f t="shared" si="6"/>
        <v>2.416666667</v>
      </c>
      <c r="F1092" s="3">
        <v>2.6034</v>
      </c>
      <c r="G1092" s="3">
        <v>2.5411</v>
      </c>
      <c r="H1092" s="3">
        <v>2.5</v>
      </c>
    </row>
    <row r="1093" ht="15.75" customHeight="1">
      <c r="C1093" s="1">
        <v>3490.0</v>
      </c>
      <c r="D1093" s="1">
        <v>2.5</v>
      </c>
      <c r="E1093" s="41">
        <f t="shared" si="6"/>
        <v>2.423611111</v>
      </c>
      <c r="F1093" s="3">
        <v>2.5728</v>
      </c>
      <c r="G1093" s="3">
        <v>2.5</v>
      </c>
    </row>
    <row r="1094" ht="15.75" customHeight="1">
      <c r="C1094" s="1">
        <v>3500.0</v>
      </c>
      <c r="D1094" s="1">
        <v>2.5</v>
      </c>
      <c r="E1094" s="41">
        <f t="shared" si="6"/>
        <v>2.430555556</v>
      </c>
      <c r="F1094" s="3">
        <v>2.5398</v>
      </c>
    </row>
    <row r="1095" ht="15.75" customHeight="1">
      <c r="C1095" s="1">
        <v>3510.0</v>
      </c>
      <c r="D1095" s="1">
        <v>2.5</v>
      </c>
      <c r="E1095" s="41">
        <f t="shared" si="6"/>
        <v>2.4375</v>
      </c>
      <c r="F1095" s="3">
        <v>2.5044</v>
      </c>
    </row>
    <row r="1096" ht="15.75" customHeight="1">
      <c r="C1096" s="1">
        <v>3520.0</v>
      </c>
      <c r="D1096" s="1">
        <v>2.5</v>
      </c>
      <c r="E1096" s="41">
        <f t="shared" si="6"/>
        <v>2.444444444</v>
      </c>
      <c r="F1096" s="3">
        <v>2.5</v>
      </c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0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>
      <c r="C48" s="5" t="s">
        <v>30</v>
      </c>
    </row>
    <row r="49" ht="15.75" customHeight="1">
      <c r="E49" s="5" t="s">
        <v>22</v>
      </c>
    </row>
    <row r="50" ht="15.75" customHeight="1">
      <c r="D50" s="5" t="s">
        <v>31</v>
      </c>
      <c r="E50" s="5">
        <v>0.0</v>
      </c>
      <c r="F50" s="42">
        <f t="shared" ref="F50:AX50" si="1">E50+300*26.263/1000</f>
        <v>7.8789</v>
      </c>
      <c r="G50" s="42">
        <f t="shared" si="1"/>
        <v>15.7578</v>
      </c>
      <c r="H50" s="42">
        <f t="shared" si="1"/>
        <v>23.6367</v>
      </c>
      <c r="I50" s="42">
        <f t="shared" si="1"/>
        <v>31.5156</v>
      </c>
      <c r="J50" s="42">
        <f t="shared" si="1"/>
        <v>39.3945</v>
      </c>
      <c r="K50" s="42">
        <f t="shared" si="1"/>
        <v>47.2734</v>
      </c>
      <c r="L50" s="42">
        <f t="shared" si="1"/>
        <v>55.1523</v>
      </c>
      <c r="M50" s="42">
        <f t="shared" si="1"/>
        <v>63.0312</v>
      </c>
      <c r="N50" s="42">
        <f t="shared" si="1"/>
        <v>70.9101</v>
      </c>
      <c r="O50" s="42">
        <f t="shared" si="1"/>
        <v>78.789</v>
      </c>
      <c r="P50" s="42">
        <f t="shared" si="1"/>
        <v>86.6679</v>
      </c>
      <c r="Q50" s="42">
        <f t="shared" si="1"/>
        <v>94.5468</v>
      </c>
      <c r="R50" s="42">
        <f t="shared" si="1"/>
        <v>102.4257</v>
      </c>
      <c r="S50" s="42">
        <f t="shared" si="1"/>
        <v>110.3046</v>
      </c>
      <c r="T50" s="42">
        <f t="shared" si="1"/>
        <v>118.1835</v>
      </c>
      <c r="U50" s="42">
        <f t="shared" si="1"/>
        <v>126.0624</v>
      </c>
      <c r="V50" s="42">
        <f t="shared" si="1"/>
        <v>133.9413</v>
      </c>
      <c r="W50" s="42">
        <f t="shared" si="1"/>
        <v>141.8202</v>
      </c>
      <c r="X50" s="42">
        <f t="shared" si="1"/>
        <v>149.6991</v>
      </c>
      <c r="Y50" s="42">
        <f t="shared" si="1"/>
        <v>157.578</v>
      </c>
      <c r="Z50" s="42">
        <f t="shared" si="1"/>
        <v>165.4569</v>
      </c>
      <c r="AA50" s="42">
        <f t="shared" si="1"/>
        <v>173.3358</v>
      </c>
      <c r="AB50" s="42">
        <f t="shared" si="1"/>
        <v>181.2147</v>
      </c>
      <c r="AC50" s="42">
        <f t="shared" si="1"/>
        <v>189.0936</v>
      </c>
      <c r="AD50" s="42">
        <f t="shared" si="1"/>
        <v>196.9725</v>
      </c>
      <c r="AE50" s="42">
        <f t="shared" si="1"/>
        <v>204.8514</v>
      </c>
      <c r="AF50" s="42">
        <f t="shared" si="1"/>
        <v>212.7303</v>
      </c>
      <c r="AG50" s="42">
        <f t="shared" si="1"/>
        <v>220.6092</v>
      </c>
      <c r="AH50" s="42">
        <f t="shared" si="1"/>
        <v>228.4881</v>
      </c>
      <c r="AI50" s="42">
        <f t="shared" si="1"/>
        <v>236.367</v>
      </c>
      <c r="AJ50" s="42">
        <f t="shared" si="1"/>
        <v>244.2459</v>
      </c>
      <c r="AK50" s="42">
        <f t="shared" si="1"/>
        <v>252.1248</v>
      </c>
      <c r="AL50" s="42">
        <f t="shared" si="1"/>
        <v>260.0037</v>
      </c>
      <c r="AM50" s="42">
        <f t="shared" si="1"/>
        <v>267.8826</v>
      </c>
      <c r="AN50" s="42">
        <f t="shared" si="1"/>
        <v>275.7615</v>
      </c>
      <c r="AO50" s="42">
        <f t="shared" si="1"/>
        <v>283.6404</v>
      </c>
      <c r="AP50" s="42">
        <f t="shared" si="1"/>
        <v>291.5193</v>
      </c>
      <c r="AQ50" s="42">
        <f t="shared" si="1"/>
        <v>299.3982</v>
      </c>
      <c r="AR50" s="42">
        <f t="shared" si="1"/>
        <v>307.2771</v>
      </c>
      <c r="AS50" s="42">
        <f t="shared" si="1"/>
        <v>315.156</v>
      </c>
      <c r="AT50" s="42">
        <f t="shared" si="1"/>
        <v>323.0349</v>
      </c>
      <c r="AU50" s="42">
        <f t="shared" si="1"/>
        <v>330.9138</v>
      </c>
      <c r="AV50" s="42">
        <f t="shared" si="1"/>
        <v>338.7927</v>
      </c>
      <c r="AW50" s="42">
        <f t="shared" si="1"/>
        <v>346.6716</v>
      </c>
      <c r="AX50" s="42">
        <f t="shared" si="1"/>
        <v>354.5505</v>
      </c>
    </row>
    <row r="51" ht="15.75" customHeight="1">
      <c r="D51" s="3" t="s">
        <v>17</v>
      </c>
      <c r="E51" s="43">
        <f t="shared" ref="E51:U51" si="2">E83</f>
        <v>16.28</v>
      </c>
      <c r="F51" s="43">
        <f t="shared" si="2"/>
        <v>15.96</v>
      </c>
      <c r="G51" s="43">
        <f t="shared" si="2"/>
        <v>16.12</v>
      </c>
      <c r="H51" s="43">
        <f t="shared" si="2"/>
        <v>16.12</v>
      </c>
      <c r="I51" s="43">
        <f t="shared" si="2"/>
        <v>16.76</v>
      </c>
      <c r="J51" s="43">
        <f t="shared" si="2"/>
        <v>16.24</v>
      </c>
      <c r="K51" s="43">
        <f t="shared" si="2"/>
        <v>16.28</v>
      </c>
      <c r="L51" s="43">
        <f t="shared" si="2"/>
        <v>16.4</v>
      </c>
      <c r="M51" s="43">
        <f t="shared" si="2"/>
        <v>16.44</v>
      </c>
      <c r="N51" s="43">
        <f t="shared" si="2"/>
        <v>16.6</v>
      </c>
      <c r="O51" s="43">
        <f t="shared" si="2"/>
        <v>16.8</v>
      </c>
      <c r="P51" s="43">
        <f t="shared" si="2"/>
        <v>17.04</v>
      </c>
      <c r="Q51" s="43">
        <f t="shared" si="2"/>
        <v>17.56</v>
      </c>
      <c r="R51" s="43">
        <f t="shared" si="2"/>
        <v>18.68</v>
      </c>
      <c r="S51" s="43">
        <f t="shared" si="2"/>
        <v>18.88</v>
      </c>
      <c r="T51" s="43">
        <f t="shared" si="2"/>
        <v>19.76</v>
      </c>
      <c r="U51" s="43">
        <f t="shared" si="2"/>
        <v>21.96</v>
      </c>
      <c r="V51" s="43">
        <f t="shared" ref="V51:Y51" si="3">V$83</f>
        <v>21.96</v>
      </c>
      <c r="W51" s="43">
        <f t="shared" si="3"/>
        <v>23.08</v>
      </c>
      <c r="X51" s="43">
        <f t="shared" si="3"/>
        <v>25.84</v>
      </c>
      <c r="Y51" s="43">
        <f t="shared" si="3"/>
        <v>29.96</v>
      </c>
      <c r="Z51" s="43">
        <f>Z83</f>
        <v>36.84</v>
      </c>
      <c r="AA51" s="43"/>
      <c r="AE51" s="43"/>
      <c r="AH51" s="43"/>
      <c r="AK51" s="43"/>
      <c r="AM51" s="43"/>
      <c r="AO51" s="43"/>
      <c r="AQ51" s="43"/>
      <c r="AS51" s="43"/>
      <c r="AU51" s="43"/>
    </row>
    <row r="52" ht="15.75" customHeight="1">
      <c r="D52" s="3" t="s">
        <v>18</v>
      </c>
      <c r="E52" s="43">
        <f t="shared" ref="E52:G52" si="4">E119</f>
        <v>16.08</v>
      </c>
      <c r="F52" s="43">
        <f t="shared" si="4"/>
        <v>15.72</v>
      </c>
      <c r="G52" s="43">
        <f t="shared" si="4"/>
        <v>15.88</v>
      </c>
      <c r="H52" s="43">
        <f>H83</f>
        <v>16.12</v>
      </c>
      <c r="I52" s="43"/>
      <c r="J52" s="43">
        <f t="shared" ref="J52:U52" si="5">J119</f>
        <v>15.72</v>
      </c>
      <c r="K52" s="43">
        <f t="shared" si="5"/>
        <v>15.76</v>
      </c>
      <c r="L52" s="43">
        <f t="shared" si="5"/>
        <v>15.68</v>
      </c>
      <c r="M52" s="43">
        <f t="shared" si="5"/>
        <v>15.76</v>
      </c>
      <c r="N52" s="43">
        <f t="shared" si="5"/>
        <v>15.76</v>
      </c>
      <c r="O52" s="43">
        <f t="shared" si="5"/>
        <v>15.8</v>
      </c>
      <c r="P52" s="43">
        <f t="shared" si="5"/>
        <v>15.8</v>
      </c>
      <c r="Q52" s="43">
        <f t="shared" si="5"/>
        <v>15.8</v>
      </c>
      <c r="R52" s="43">
        <f t="shared" si="5"/>
        <v>16.52</v>
      </c>
      <c r="S52" s="43">
        <f t="shared" si="5"/>
        <v>15.92</v>
      </c>
      <c r="T52" s="43">
        <f t="shared" si="5"/>
        <v>15.92</v>
      </c>
      <c r="U52" s="43">
        <f t="shared" si="5"/>
        <v>16.12</v>
      </c>
      <c r="V52" s="43">
        <f t="shared" ref="V52:Y52" si="6">V$119</f>
        <v>16.12</v>
      </c>
      <c r="W52" s="43">
        <f t="shared" si="6"/>
        <v>16.36</v>
      </c>
      <c r="X52" s="43">
        <f t="shared" si="6"/>
        <v>16.4</v>
      </c>
      <c r="Y52" s="43">
        <f t="shared" si="6"/>
        <v>16.6</v>
      </c>
      <c r="Z52" s="43">
        <f t="shared" ref="Z52:AU52" si="7">Z119</f>
        <v>16.88</v>
      </c>
      <c r="AA52" s="43">
        <f t="shared" si="7"/>
        <v>17.16</v>
      </c>
      <c r="AB52" s="43">
        <f t="shared" si="7"/>
        <v>17.36</v>
      </c>
      <c r="AC52" s="43">
        <f t="shared" si="7"/>
        <v>17.68</v>
      </c>
      <c r="AD52" s="43">
        <f t="shared" si="7"/>
        <v>18</v>
      </c>
      <c r="AE52" s="43">
        <f t="shared" si="7"/>
        <v>18.44</v>
      </c>
      <c r="AF52" s="43">
        <f t="shared" si="7"/>
        <v>18.92</v>
      </c>
      <c r="AG52" s="43">
        <f t="shared" si="7"/>
        <v>19.32</v>
      </c>
      <c r="AH52" s="43">
        <f t="shared" si="7"/>
        <v>19.92</v>
      </c>
      <c r="AI52" s="43">
        <f t="shared" si="7"/>
        <v>20.6</v>
      </c>
      <c r="AJ52" s="43">
        <f t="shared" si="7"/>
        <v>23.24</v>
      </c>
      <c r="AK52" s="43">
        <f t="shared" si="7"/>
        <v>24.88</v>
      </c>
      <c r="AL52" s="43">
        <f t="shared" si="7"/>
        <v>26.16</v>
      </c>
      <c r="AM52" s="43">
        <f t="shared" si="7"/>
        <v>23.76</v>
      </c>
      <c r="AN52" s="43">
        <f t="shared" si="7"/>
        <v>27.36</v>
      </c>
      <c r="AO52" s="43">
        <f t="shared" si="7"/>
        <v>25.68</v>
      </c>
      <c r="AP52" s="43">
        <f t="shared" si="7"/>
        <v>27.56</v>
      </c>
      <c r="AQ52" s="43">
        <f t="shared" si="7"/>
        <v>29.52</v>
      </c>
      <c r="AR52" s="43">
        <f t="shared" si="7"/>
        <v>32.08</v>
      </c>
      <c r="AS52" s="43">
        <f t="shared" si="7"/>
        <v>35.4</v>
      </c>
      <c r="AT52" s="43">
        <f t="shared" si="7"/>
        <v>40.36</v>
      </c>
      <c r="AU52" s="43">
        <f t="shared" si="7"/>
        <v>51.68</v>
      </c>
      <c r="AV52" s="43"/>
      <c r="AW52" s="43"/>
      <c r="AX52" s="43"/>
    </row>
    <row r="53" ht="15.75" customHeight="1">
      <c r="D53" s="3" t="s">
        <v>19</v>
      </c>
      <c r="E53" s="43">
        <f t="shared" ref="E53:U53" si="8">E156</f>
        <v>15.28</v>
      </c>
      <c r="F53" s="43">
        <f t="shared" si="8"/>
        <v>14.92</v>
      </c>
      <c r="G53" s="43">
        <f t="shared" si="8"/>
        <v>15.24</v>
      </c>
      <c r="H53" s="43">
        <f t="shared" si="8"/>
        <v>15.08</v>
      </c>
      <c r="I53" s="43">
        <f t="shared" si="8"/>
        <v>15.56</v>
      </c>
      <c r="J53" s="43">
        <f t="shared" si="8"/>
        <v>15.16</v>
      </c>
      <c r="K53" s="43">
        <f t="shared" si="8"/>
        <v>15.08</v>
      </c>
      <c r="L53" s="43">
        <f t="shared" si="8"/>
        <v>15.08</v>
      </c>
      <c r="M53" s="43">
        <f t="shared" si="8"/>
        <v>15.08</v>
      </c>
      <c r="N53" s="43">
        <f t="shared" si="8"/>
        <v>15</v>
      </c>
      <c r="O53" s="43">
        <f t="shared" si="8"/>
        <v>15.08</v>
      </c>
      <c r="P53" s="43">
        <f t="shared" si="8"/>
        <v>15.08</v>
      </c>
      <c r="Q53" s="43">
        <f t="shared" si="8"/>
        <v>15.08</v>
      </c>
      <c r="R53" s="43">
        <f t="shared" si="8"/>
        <v>15.44</v>
      </c>
      <c r="S53" s="43">
        <f t="shared" si="8"/>
        <v>15.08</v>
      </c>
      <c r="T53" s="43">
        <f t="shared" si="8"/>
        <v>15</v>
      </c>
      <c r="U53" s="43">
        <f t="shared" si="8"/>
        <v>15.16</v>
      </c>
      <c r="V53" s="43">
        <f t="shared" ref="V53:Y53" si="9">V$156</f>
        <v>15.16</v>
      </c>
      <c r="W53" s="43">
        <f t="shared" si="9"/>
        <v>15.2</v>
      </c>
      <c r="X53" s="43">
        <f t="shared" si="9"/>
        <v>15.12</v>
      </c>
      <c r="Y53" s="43">
        <f t="shared" si="9"/>
        <v>15.24</v>
      </c>
      <c r="Z53" s="43">
        <f t="shared" ref="Z53:AX53" si="10">Z156</f>
        <v>15.2</v>
      </c>
      <c r="AA53" s="43">
        <f t="shared" si="10"/>
        <v>15.24</v>
      </c>
      <c r="AB53" s="43">
        <f t="shared" si="10"/>
        <v>15.32</v>
      </c>
      <c r="AC53" s="43">
        <f t="shared" si="10"/>
        <v>15.28</v>
      </c>
      <c r="AD53" s="43">
        <f t="shared" si="10"/>
        <v>15.36</v>
      </c>
      <c r="AE53" s="43">
        <f t="shared" si="10"/>
        <v>15.44</v>
      </c>
      <c r="AF53" s="43">
        <f t="shared" si="10"/>
        <v>15.44</v>
      </c>
      <c r="AG53" s="43">
        <f t="shared" si="10"/>
        <v>15.56</v>
      </c>
      <c r="AH53" s="43">
        <f t="shared" si="10"/>
        <v>15.6</v>
      </c>
      <c r="AI53" s="43">
        <f t="shared" si="10"/>
        <v>15.76</v>
      </c>
      <c r="AJ53" s="43">
        <f t="shared" si="10"/>
        <v>17.24</v>
      </c>
      <c r="AK53" s="43">
        <f t="shared" si="10"/>
        <v>16.12</v>
      </c>
      <c r="AL53" s="44">
        <f t="shared" si="10"/>
        <v>18.56</v>
      </c>
      <c r="AM53" s="43">
        <f t="shared" si="10"/>
        <v>16.4</v>
      </c>
      <c r="AN53" s="43">
        <f t="shared" si="10"/>
        <v>18.64</v>
      </c>
      <c r="AO53" s="43">
        <f t="shared" si="10"/>
        <v>16.76</v>
      </c>
      <c r="AP53" s="43">
        <f t="shared" si="10"/>
        <v>17</v>
      </c>
      <c r="AQ53" s="43">
        <f t="shared" si="10"/>
        <v>17.32</v>
      </c>
      <c r="AR53" s="43">
        <f t="shared" si="10"/>
        <v>17.48</v>
      </c>
      <c r="AS53" s="43">
        <f t="shared" si="10"/>
        <v>17.88</v>
      </c>
      <c r="AT53" s="43">
        <f t="shared" si="10"/>
        <v>18.08</v>
      </c>
      <c r="AU53" s="43">
        <f t="shared" si="10"/>
        <v>18.44</v>
      </c>
      <c r="AV53" s="43">
        <f t="shared" si="10"/>
        <v>18.72</v>
      </c>
      <c r="AW53" s="43">
        <f t="shared" si="10"/>
        <v>19.16</v>
      </c>
      <c r="AX53" s="43">
        <f t="shared" si="10"/>
        <v>19.64</v>
      </c>
    </row>
    <row r="54" ht="15.75" customHeight="1"/>
    <row r="55" ht="15.75" customHeight="1">
      <c r="C55" s="5" t="s">
        <v>32</v>
      </c>
    </row>
    <row r="56" ht="15.75" customHeight="1">
      <c r="E56" s="5" t="s">
        <v>22</v>
      </c>
    </row>
    <row r="57" ht="15.75" customHeight="1">
      <c r="E57" s="3">
        <v>0.0</v>
      </c>
      <c r="F57" s="20">
        <f t="shared" ref="F57:AG57" si="11">E57+300*26.263/1000</f>
        <v>7.8789</v>
      </c>
      <c r="G57" s="20">
        <f t="shared" si="11"/>
        <v>15.7578</v>
      </c>
      <c r="H57" s="20">
        <f t="shared" si="11"/>
        <v>23.6367</v>
      </c>
      <c r="I57" s="20">
        <f t="shared" si="11"/>
        <v>31.5156</v>
      </c>
      <c r="J57" s="20">
        <f t="shared" si="11"/>
        <v>39.3945</v>
      </c>
      <c r="K57" s="20">
        <f t="shared" si="11"/>
        <v>47.2734</v>
      </c>
      <c r="L57" s="20">
        <f t="shared" si="11"/>
        <v>55.1523</v>
      </c>
      <c r="M57" s="20">
        <f t="shared" si="11"/>
        <v>63.0312</v>
      </c>
      <c r="N57" s="20">
        <f t="shared" si="11"/>
        <v>70.9101</v>
      </c>
      <c r="O57" s="20">
        <f t="shared" si="11"/>
        <v>78.789</v>
      </c>
      <c r="P57" s="20">
        <f t="shared" si="11"/>
        <v>86.6679</v>
      </c>
      <c r="Q57" s="20">
        <f t="shared" si="11"/>
        <v>94.5468</v>
      </c>
      <c r="R57" s="20">
        <f t="shared" si="11"/>
        <v>102.4257</v>
      </c>
      <c r="S57" s="20">
        <f t="shared" si="11"/>
        <v>110.3046</v>
      </c>
      <c r="T57" s="20">
        <f t="shared" si="11"/>
        <v>118.1835</v>
      </c>
      <c r="U57" s="20">
        <f t="shared" si="11"/>
        <v>126.0624</v>
      </c>
      <c r="V57" s="20">
        <f t="shared" si="11"/>
        <v>133.9413</v>
      </c>
      <c r="W57" s="20">
        <f t="shared" si="11"/>
        <v>141.8202</v>
      </c>
      <c r="X57" s="20">
        <f t="shared" si="11"/>
        <v>149.6991</v>
      </c>
      <c r="Y57" s="20">
        <f t="shared" si="11"/>
        <v>157.578</v>
      </c>
      <c r="Z57" s="20">
        <f t="shared" si="11"/>
        <v>165.4569</v>
      </c>
      <c r="AA57" s="20">
        <f t="shared" si="11"/>
        <v>173.3358</v>
      </c>
      <c r="AB57" s="20">
        <f t="shared" si="11"/>
        <v>181.2147</v>
      </c>
      <c r="AC57" s="20">
        <f t="shared" si="11"/>
        <v>189.0936</v>
      </c>
      <c r="AD57" s="20">
        <f t="shared" si="11"/>
        <v>196.9725</v>
      </c>
      <c r="AE57" s="20">
        <f t="shared" si="11"/>
        <v>204.8514</v>
      </c>
      <c r="AF57" s="20">
        <f t="shared" si="11"/>
        <v>212.7303</v>
      </c>
      <c r="AG57" s="20">
        <f t="shared" si="11"/>
        <v>220.6092</v>
      </c>
    </row>
    <row r="58" ht="15.75" customHeight="1">
      <c r="C58" s="40" t="s">
        <v>33</v>
      </c>
      <c r="D58" s="40" t="s">
        <v>34</v>
      </c>
      <c r="E58" s="40" t="s">
        <v>35</v>
      </c>
      <c r="F58" s="40" t="s">
        <v>35</v>
      </c>
      <c r="G58" s="40" t="s">
        <v>35</v>
      </c>
      <c r="H58" s="40" t="s">
        <v>35</v>
      </c>
      <c r="I58" s="40" t="s">
        <v>35</v>
      </c>
      <c r="J58" s="40" t="s">
        <v>35</v>
      </c>
      <c r="K58" s="40" t="s">
        <v>35</v>
      </c>
      <c r="L58" s="40" t="s">
        <v>35</v>
      </c>
      <c r="M58" s="40" t="s">
        <v>35</v>
      </c>
      <c r="N58" s="40" t="s">
        <v>35</v>
      </c>
      <c r="O58" s="40" t="s">
        <v>35</v>
      </c>
      <c r="P58" s="40" t="s">
        <v>35</v>
      </c>
      <c r="Q58" s="40" t="s">
        <v>35</v>
      </c>
      <c r="R58" s="40" t="s">
        <v>35</v>
      </c>
      <c r="S58" s="40" t="s">
        <v>35</v>
      </c>
      <c r="T58" s="40" t="s">
        <v>35</v>
      </c>
      <c r="U58" s="40" t="s">
        <v>35</v>
      </c>
      <c r="V58" s="40" t="s">
        <v>35</v>
      </c>
      <c r="W58" s="40" t="s">
        <v>35</v>
      </c>
      <c r="X58" s="40" t="s">
        <v>35</v>
      </c>
      <c r="Y58" s="40" t="s">
        <v>35</v>
      </c>
      <c r="Z58" s="40" t="s">
        <v>35</v>
      </c>
      <c r="AA58" s="40" t="s">
        <v>35</v>
      </c>
      <c r="AB58" s="40" t="s">
        <v>35</v>
      </c>
      <c r="AC58" s="40" t="s">
        <v>35</v>
      </c>
      <c r="AD58" s="40" t="s">
        <v>35</v>
      </c>
      <c r="AE58" s="40" t="s">
        <v>35</v>
      </c>
      <c r="AF58" s="40" t="s">
        <v>35</v>
      </c>
      <c r="AG58" s="40" t="s">
        <v>35</v>
      </c>
    </row>
    <row r="59" ht="15.75" customHeight="1">
      <c r="C59" s="3">
        <v>0.0</v>
      </c>
      <c r="D59" s="45">
        <v>1.0</v>
      </c>
      <c r="E59" s="1">
        <v>3.4557</v>
      </c>
      <c r="F59" s="1">
        <v>3.4603</v>
      </c>
      <c r="G59" s="1">
        <v>3.4579</v>
      </c>
      <c r="H59" s="1">
        <v>3.4584</v>
      </c>
      <c r="J59" s="3">
        <v>3.4601</v>
      </c>
      <c r="K59" s="3">
        <v>3.4605</v>
      </c>
      <c r="L59" s="3">
        <v>3.4615</v>
      </c>
      <c r="M59" s="3">
        <v>3.4618</v>
      </c>
      <c r="N59" s="3">
        <v>3.462</v>
      </c>
      <c r="O59" s="3">
        <v>3.4608</v>
      </c>
      <c r="P59" s="3">
        <v>3.4598</v>
      </c>
      <c r="Q59" s="3">
        <v>3.4562</v>
      </c>
      <c r="R59" s="3">
        <v>3.4537</v>
      </c>
      <c r="S59" s="3">
        <v>3.4525</v>
      </c>
      <c r="T59" s="3">
        <v>3.4517</v>
      </c>
      <c r="U59" s="3">
        <v>3.4534</v>
      </c>
      <c r="V59" s="3">
        <v>3.4534</v>
      </c>
      <c r="W59" s="3">
        <v>3.4534</v>
      </c>
      <c r="X59" s="3">
        <v>3.4525</v>
      </c>
      <c r="Y59" s="3">
        <v>3.4522</v>
      </c>
      <c r="Z59" s="3">
        <v>3.451</v>
      </c>
      <c r="AA59" s="3">
        <v>3.4493</v>
      </c>
      <c r="AB59" s="3">
        <v>3.4482</v>
      </c>
      <c r="AC59" s="3">
        <v>3.446</v>
      </c>
      <c r="AD59" s="3">
        <v>3.4417</v>
      </c>
      <c r="AE59" s="3">
        <v>3.4355</v>
      </c>
      <c r="AF59" s="3">
        <v>3.4333</v>
      </c>
      <c r="AG59" s="3">
        <v>3.4298</v>
      </c>
    </row>
    <row r="60" ht="15.75" customHeight="1">
      <c r="C60" s="3">
        <v>0.125</v>
      </c>
      <c r="D60" s="45">
        <v>0.95</v>
      </c>
      <c r="E60" s="1">
        <v>3.3318</v>
      </c>
      <c r="F60" s="1">
        <v>3.3324</v>
      </c>
      <c r="G60" s="1">
        <v>3.3329</v>
      </c>
      <c r="H60" s="1">
        <v>3.3335</v>
      </c>
      <c r="J60" s="3">
        <v>3.3348</v>
      </c>
      <c r="K60" s="3">
        <v>3.337</v>
      </c>
      <c r="L60" s="3">
        <v>3.3395</v>
      </c>
      <c r="M60" s="3">
        <v>3.3419</v>
      </c>
      <c r="N60" s="3">
        <v>3.3448</v>
      </c>
      <c r="O60" s="3">
        <v>3.3446</v>
      </c>
      <c r="P60" s="3">
        <v>3.3434</v>
      </c>
      <c r="Q60" s="3">
        <v>3.3419</v>
      </c>
      <c r="R60" s="3">
        <v>3.3409</v>
      </c>
      <c r="S60" s="3">
        <v>3.3429</v>
      </c>
      <c r="T60" s="3">
        <v>3.3469</v>
      </c>
      <c r="U60" s="3">
        <v>3.3722</v>
      </c>
      <c r="V60" s="3">
        <v>3.3722</v>
      </c>
      <c r="W60" s="3">
        <v>3.3748</v>
      </c>
      <c r="X60" s="3">
        <v>3.3743</v>
      </c>
      <c r="Y60" s="3">
        <v>3.3701</v>
      </c>
      <c r="Z60" s="3">
        <v>3.3648</v>
      </c>
      <c r="AA60" s="3">
        <v>3.3515</v>
      </c>
      <c r="AB60" s="3">
        <v>3.3377</v>
      </c>
      <c r="AC60" s="3">
        <v>3.323</v>
      </c>
      <c r="AD60" s="3">
        <v>3.3142</v>
      </c>
      <c r="AE60" s="3">
        <v>3.3053</v>
      </c>
      <c r="AF60" s="3">
        <v>3.2889</v>
      </c>
      <c r="AG60" s="3">
        <v>3.264</v>
      </c>
    </row>
    <row r="61" ht="15.75" customHeight="1">
      <c r="C61" s="3">
        <v>0.25</v>
      </c>
      <c r="D61" s="45">
        <v>0.9</v>
      </c>
      <c r="E61" s="1">
        <v>3.3294</v>
      </c>
      <c r="F61" s="1">
        <v>3.3301</v>
      </c>
      <c r="G61" s="1">
        <v>3.3306</v>
      </c>
      <c r="H61" s="1">
        <v>3.3306</v>
      </c>
      <c r="I61" s="3">
        <v>3.3303</v>
      </c>
      <c r="J61" s="3">
        <v>3.3303</v>
      </c>
      <c r="K61" s="3">
        <v>3.3306</v>
      </c>
      <c r="L61" s="3">
        <v>3.3303</v>
      </c>
      <c r="M61" s="3">
        <v>3.3303</v>
      </c>
      <c r="N61" s="3">
        <v>3.3299</v>
      </c>
      <c r="O61" s="3">
        <v>3.3296</v>
      </c>
      <c r="P61" s="3">
        <v>3.3292</v>
      </c>
      <c r="Q61" s="3">
        <v>3.3282</v>
      </c>
      <c r="R61" s="3">
        <v>3.3269</v>
      </c>
      <c r="S61" s="3">
        <v>3.3262</v>
      </c>
      <c r="T61" s="3">
        <v>3.3252</v>
      </c>
      <c r="U61" s="3">
        <v>3.3242</v>
      </c>
      <c r="V61" s="3">
        <v>3.3242</v>
      </c>
      <c r="W61" s="3">
        <v>3.3232</v>
      </c>
      <c r="X61" s="3">
        <v>3.3198</v>
      </c>
      <c r="Y61" s="3">
        <v>3.3149</v>
      </c>
      <c r="Z61" s="3">
        <v>3.311</v>
      </c>
      <c r="AA61" s="3">
        <v>3.3075</v>
      </c>
      <c r="AB61" s="3">
        <v>3.3041</v>
      </c>
      <c r="AC61" s="3">
        <v>3.2984</v>
      </c>
      <c r="AD61" s="3">
        <v>3.2916</v>
      </c>
      <c r="AE61" s="3">
        <v>3.2795</v>
      </c>
      <c r="AF61" s="3">
        <v>3.243</v>
      </c>
      <c r="AG61" s="3">
        <v>3.2159</v>
      </c>
    </row>
    <row r="62" ht="15.75" customHeight="1">
      <c r="C62" s="3">
        <v>0.5</v>
      </c>
      <c r="D62" s="45">
        <v>0.8</v>
      </c>
      <c r="E62" s="1">
        <v>3.3276</v>
      </c>
      <c r="F62" s="1">
        <v>3.3281</v>
      </c>
      <c r="G62" s="1">
        <v>3.3281</v>
      </c>
      <c r="H62" s="1">
        <v>3.327</v>
      </c>
      <c r="I62" s="3">
        <v>3.3245</v>
      </c>
      <c r="J62" s="3">
        <v>3.3213</v>
      </c>
      <c r="K62" s="3">
        <v>3.3189</v>
      </c>
      <c r="L62" s="3">
        <v>3.3161</v>
      </c>
      <c r="M62" s="3">
        <v>3.3137</v>
      </c>
      <c r="N62" s="3">
        <v>3.312</v>
      </c>
      <c r="O62" s="3">
        <v>3.3103</v>
      </c>
      <c r="P62" s="3">
        <v>3.3083</v>
      </c>
      <c r="Q62" s="3">
        <v>3.306</v>
      </c>
      <c r="R62" s="3">
        <v>3.3029</v>
      </c>
      <c r="S62" s="3">
        <v>3.3016</v>
      </c>
      <c r="T62" s="3">
        <v>3.3001</v>
      </c>
      <c r="U62" s="3">
        <v>3.2987</v>
      </c>
      <c r="V62" s="3">
        <v>3.2987</v>
      </c>
      <c r="W62" s="3">
        <v>3.296</v>
      </c>
      <c r="X62" s="3">
        <v>3.294</v>
      </c>
      <c r="Y62" s="3">
        <v>3.2911</v>
      </c>
      <c r="Z62" s="3">
        <v>3.2874</v>
      </c>
      <c r="AA62" s="3">
        <v>3.2827</v>
      </c>
      <c r="AB62" s="3">
        <v>3.2775</v>
      </c>
      <c r="AC62" s="3">
        <v>3.2682</v>
      </c>
      <c r="AD62" s="3">
        <v>3.2488</v>
      </c>
      <c r="AE62" s="3">
        <v>3.2162</v>
      </c>
      <c r="AF62" s="3">
        <v>3.0906</v>
      </c>
    </row>
    <row r="63" ht="15.75" customHeight="1">
      <c r="C63" s="3">
        <v>0.75</v>
      </c>
      <c r="D63" s="45">
        <v>0.7</v>
      </c>
      <c r="E63" s="1">
        <v>3.3002</v>
      </c>
      <c r="F63" s="1">
        <v>3.2977</v>
      </c>
      <c r="G63" s="1">
        <v>3.2977</v>
      </c>
      <c r="H63" s="1">
        <v>3.2972</v>
      </c>
      <c r="I63" s="3">
        <v>3.2962</v>
      </c>
      <c r="J63" s="3">
        <v>3.2953</v>
      </c>
      <c r="K63" s="3">
        <v>3.2948</v>
      </c>
      <c r="L63" s="3">
        <v>3.2942</v>
      </c>
      <c r="M63" s="3">
        <v>3.2933</v>
      </c>
      <c r="N63" s="3">
        <v>3.2926</v>
      </c>
      <c r="O63" s="3">
        <v>3.2926</v>
      </c>
      <c r="P63" s="3">
        <v>3.2916</v>
      </c>
      <c r="Q63" s="3">
        <v>3.2908</v>
      </c>
      <c r="R63" s="3">
        <v>3.2899</v>
      </c>
      <c r="S63" s="3">
        <v>3.2899</v>
      </c>
      <c r="T63" s="3">
        <v>3.2894</v>
      </c>
      <c r="U63" s="3">
        <v>3.2866</v>
      </c>
      <c r="V63" s="3">
        <v>3.2866</v>
      </c>
      <c r="W63" s="3">
        <v>3.2825</v>
      </c>
      <c r="X63" s="3">
        <v>3.2754</v>
      </c>
      <c r="Y63" s="3">
        <v>3.2672</v>
      </c>
      <c r="Z63" s="3">
        <v>3.2584</v>
      </c>
      <c r="AA63" s="3">
        <v>3.2468</v>
      </c>
      <c r="AB63" s="3">
        <v>3.2316</v>
      </c>
      <c r="AC63" s="3">
        <v>3.2122</v>
      </c>
      <c r="AD63" s="3">
        <v>3.1918</v>
      </c>
      <c r="AE63" s="3">
        <v>2.9253</v>
      </c>
    </row>
    <row r="64" ht="15.75" customHeight="1">
      <c r="C64" s="3">
        <v>1.0</v>
      </c>
      <c r="D64" s="45">
        <v>0.6</v>
      </c>
      <c r="E64" s="1">
        <v>3.2888</v>
      </c>
      <c r="F64" s="1">
        <v>3.2886</v>
      </c>
      <c r="G64" s="1">
        <v>3.2889</v>
      </c>
      <c r="H64" s="1">
        <v>3.2888</v>
      </c>
      <c r="I64" s="3">
        <v>3.2881</v>
      </c>
      <c r="J64" s="3">
        <v>3.2886</v>
      </c>
      <c r="K64" s="3">
        <v>3.2883</v>
      </c>
      <c r="L64" s="3">
        <v>3.2879</v>
      </c>
      <c r="M64" s="3">
        <v>3.2877</v>
      </c>
      <c r="N64" s="3">
        <v>3.2877</v>
      </c>
      <c r="O64" s="3">
        <v>3.2881</v>
      </c>
      <c r="P64" s="3">
        <v>3.2872</v>
      </c>
      <c r="Q64" s="3">
        <v>3.2866</v>
      </c>
      <c r="R64" s="3">
        <v>3.2849</v>
      </c>
      <c r="S64" s="3">
        <v>3.2837</v>
      </c>
      <c r="T64" s="3">
        <v>3.28</v>
      </c>
      <c r="U64" s="3">
        <v>3.2648</v>
      </c>
      <c r="V64" s="3">
        <v>3.2648</v>
      </c>
      <c r="W64" s="3">
        <v>3.2532</v>
      </c>
      <c r="X64" s="3">
        <v>3.2388</v>
      </c>
      <c r="Y64" s="3">
        <v>3.2208</v>
      </c>
      <c r="Z64" s="3">
        <v>3.2098</v>
      </c>
      <c r="AA64" s="3">
        <v>3.201</v>
      </c>
      <c r="AB64" s="3">
        <v>3.1737</v>
      </c>
      <c r="AC64" s="3">
        <v>3.0297</v>
      </c>
    </row>
    <row r="65" ht="15.75" customHeight="1">
      <c r="C65" s="3">
        <v>1.25</v>
      </c>
      <c r="D65" s="45">
        <v>0.5</v>
      </c>
      <c r="E65" s="1">
        <v>3.2859</v>
      </c>
      <c r="F65" s="1">
        <v>3.2856</v>
      </c>
      <c r="G65" s="1">
        <v>3.2854</v>
      </c>
      <c r="H65" s="1">
        <v>3.2854</v>
      </c>
      <c r="I65" s="3">
        <v>3.2844</v>
      </c>
      <c r="J65" s="3">
        <v>3.285</v>
      </c>
      <c r="K65" s="3">
        <v>3.2849</v>
      </c>
      <c r="L65" s="3">
        <v>3.2842</v>
      </c>
      <c r="M65" s="3">
        <v>3.283</v>
      </c>
      <c r="N65" s="3">
        <v>3.2817</v>
      </c>
      <c r="O65" s="3">
        <v>3.2788</v>
      </c>
      <c r="P65" s="3">
        <v>3.2759</v>
      </c>
      <c r="Q65" s="3">
        <v>3.2721</v>
      </c>
      <c r="R65" s="3">
        <v>3.2651</v>
      </c>
      <c r="S65" s="3">
        <v>3.2594</v>
      </c>
      <c r="T65" s="3">
        <v>3.2513</v>
      </c>
      <c r="U65" s="3">
        <v>3.2236</v>
      </c>
      <c r="V65" s="3">
        <v>3.2236</v>
      </c>
      <c r="W65" s="3">
        <v>3.2078</v>
      </c>
      <c r="X65" s="3">
        <v>3.1977</v>
      </c>
      <c r="Y65" s="3">
        <v>3.1489</v>
      </c>
      <c r="Z65" s="3">
        <v>3.0324</v>
      </c>
    </row>
    <row r="66" ht="15.75" customHeight="1">
      <c r="C66" s="3">
        <v>1.5</v>
      </c>
      <c r="D66" s="45">
        <v>0.4</v>
      </c>
      <c r="E66" s="1">
        <v>3.2823</v>
      </c>
      <c r="F66" s="1">
        <v>3.2796</v>
      </c>
      <c r="G66" s="1">
        <v>3.2778</v>
      </c>
      <c r="H66" s="1">
        <v>3.2753</v>
      </c>
      <c r="I66" s="3">
        <v>3.2719</v>
      </c>
      <c r="J66" s="3">
        <v>3.2668</v>
      </c>
      <c r="K66" s="3">
        <v>3.2646</v>
      </c>
      <c r="L66" s="3">
        <v>3.2603</v>
      </c>
      <c r="M66" s="3">
        <v>3.255</v>
      </c>
      <c r="N66" s="3">
        <v>3.2522</v>
      </c>
      <c r="O66" s="3">
        <v>3.2478</v>
      </c>
      <c r="P66" s="3">
        <v>3.2446</v>
      </c>
      <c r="Q66" s="3">
        <v>3.2387</v>
      </c>
      <c r="R66" s="3">
        <v>3.2296</v>
      </c>
      <c r="S66" s="3">
        <v>3.2189</v>
      </c>
      <c r="T66" s="3">
        <v>3.2063</v>
      </c>
      <c r="U66" s="3">
        <v>3.1589</v>
      </c>
      <c r="V66" s="3">
        <v>3.1589</v>
      </c>
      <c r="W66" s="3">
        <v>3.0131</v>
      </c>
    </row>
    <row r="67" ht="15.75" customHeight="1">
      <c r="C67" s="3">
        <v>1.75</v>
      </c>
      <c r="D67" s="45">
        <v>0.3</v>
      </c>
      <c r="E67" s="1">
        <v>3.2535</v>
      </c>
      <c r="F67" s="1">
        <v>3.2496</v>
      </c>
      <c r="G67" s="1">
        <v>3.2474</v>
      </c>
      <c r="H67" s="1">
        <v>3.2444</v>
      </c>
      <c r="I67" s="3">
        <v>3.2398</v>
      </c>
      <c r="J67" s="3">
        <v>3.2321</v>
      </c>
      <c r="K67" s="3">
        <v>3.2289</v>
      </c>
      <c r="L67" s="3">
        <v>3.2226</v>
      </c>
      <c r="M67" s="3">
        <v>3.2127</v>
      </c>
      <c r="N67" s="3">
        <v>3.2051</v>
      </c>
      <c r="O67" s="3">
        <v>3.2007</v>
      </c>
      <c r="P67" s="3">
        <v>3.1995</v>
      </c>
      <c r="Q67" s="3">
        <v>3.1968</v>
      </c>
      <c r="R67" s="3">
        <v>3.1865</v>
      </c>
      <c r="S67" s="3">
        <v>3.1423</v>
      </c>
      <c r="T67" s="3">
        <v>3.0293</v>
      </c>
    </row>
    <row r="68" ht="15.75" customHeight="1">
      <c r="C68" s="3">
        <v>2.0</v>
      </c>
      <c r="D68" s="45">
        <v>0.2</v>
      </c>
      <c r="E68" s="1">
        <v>3.2179</v>
      </c>
      <c r="F68" s="1">
        <v>3.2091</v>
      </c>
      <c r="G68" s="1">
        <v>3.2031</v>
      </c>
      <c r="H68" s="1">
        <v>3.2</v>
      </c>
      <c r="I68" s="3">
        <v>3.1983</v>
      </c>
      <c r="J68" s="3">
        <v>3.1945</v>
      </c>
      <c r="K68" s="3">
        <v>3.1908</v>
      </c>
      <c r="L68" s="3">
        <v>3.1707</v>
      </c>
      <c r="M68" s="3">
        <v>3.1017</v>
      </c>
      <c r="N68" s="3">
        <v>3.0438</v>
      </c>
      <c r="O68" s="3">
        <v>2.9231</v>
      </c>
      <c r="P68" s="3">
        <v>2.8369</v>
      </c>
      <c r="Q68" s="20"/>
      <c r="R68" s="20"/>
      <c r="S68" s="20"/>
      <c r="T68" s="20"/>
    </row>
    <row r="69" ht="15.75" customHeight="1">
      <c r="C69" s="3">
        <v>2.125</v>
      </c>
      <c r="D69" s="45">
        <v>0.15</v>
      </c>
      <c r="E69" s="1">
        <v>3.1983</v>
      </c>
      <c r="F69" s="1">
        <v>3.1965</v>
      </c>
      <c r="G69" s="1">
        <v>3.1941</v>
      </c>
      <c r="H69" s="1">
        <v>3.1876</v>
      </c>
      <c r="I69" s="3">
        <v>3.1626</v>
      </c>
      <c r="J69" s="3">
        <v>3.0749</v>
      </c>
      <c r="K69" s="3">
        <v>3.0346</v>
      </c>
      <c r="L69" s="3">
        <v>2.9222</v>
      </c>
      <c r="N69" s="20"/>
      <c r="O69" s="20"/>
      <c r="P69" s="20"/>
      <c r="Q69" s="20"/>
      <c r="R69" s="20"/>
      <c r="S69" s="20"/>
      <c r="T69" s="20"/>
    </row>
    <row r="70" ht="15.75" customHeight="1">
      <c r="C70" s="3">
        <v>2.25</v>
      </c>
      <c r="D70" s="45">
        <v>0.1</v>
      </c>
      <c r="E70" s="1">
        <v>3.171</v>
      </c>
      <c r="F70" s="1">
        <v>3.1321</v>
      </c>
      <c r="G70" s="1">
        <v>3.0869</v>
      </c>
      <c r="H70" s="1">
        <v>3.0162</v>
      </c>
      <c r="I70" s="3">
        <v>2.9072</v>
      </c>
      <c r="N70" s="20"/>
      <c r="O70" s="20"/>
      <c r="P70" s="20"/>
      <c r="Q70" s="20"/>
      <c r="R70" s="20"/>
      <c r="S70" s="20"/>
      <c r="T70" s="20"/>
    </row>
    <row r="71" ht="15.75" customHeight="1">
      <c r="C71" s="3">
        <v>2.375</v>
      </c>
      <c r="D71" s="45">
        <v>0.05</v>
      </c>
      <c r="E71" s="1">
        <v>2.9555</v>
      </c>
      <c r="F71" s="1">
        <v>2.8416</v>
      </c>
      <c r="N71" s="20"/>
      <c r="O71" s="20"/>
      <c r="P71" s="20"/>
      <c r="Q71" s="20"/>
      <c r="R71" s="20"/>
      <c r="S71" s="20"/>
      <c r="T71" s="20"/>
    </row>
    <row r="72" ht="15.75" customHeight="1">
      <c r="D72" s="45"/>
      <c r="E72" s="1"/>
      <c r="N72" s="20"/>
      <c r="O72" s="20"/>
      <c r="P72" s="20"/>
      <c r="Q72" s="20"/>
      <c r="R72" s="20"/>
      <c r="S72" s="20"/>
      <c r="T72" s="20"/>
    </row>
    <row r="73" ht="15.75" customHeight="1">
      <c r="D73" s="45"/>
      <c r="E73" s="1"/>
      <c r="N73" s="20"/>
      <c r="O73" s="20"/>
      <c r="P73" s="20"/>
      <c r="Q73" s="20"/>
      <c r="R73" s="20"/>
      <c r="S73" s="20"/>
      <c r="T73" s="20"/>
    </row>
    <row r="74" ht="15.75" customHeight="1">
      <c r="D74" s="45"/>
      <c r="E74" s="5" t="s">
        <v>22</v>
      </c>
      <c r="S74" s="20"/>
      <c r="T74" s="20"/>
    </row>
    <row r="75" ht="15.75" customHeight="1">
      <c r="E75" s="3">
        <v>0.0</v>
      </c>
      <c r="F75" s="20">
        <f t="shared" ref="F75:AG75" si="12">E75+300*26.263/1000</f>
        <v>7.8789</v>
      </c>
      <c r="G75" s="20">
        <f t="shared" si="12"/>
        <v>15.7578</v>
      </c>
      <c r="H75" s="20">
        <f t="shared" si="12"/>
        <v>23.6367</v>
      </c>
      <c r="I75" s="20">
        <f t="shared" si="12"/>
        <v>31.5156</v>
      </c>
      <c r="J75" s="20">
        <f t="shared" si="12"/>
        <v>39.3945</v>
      </c>
      <c r="K75" s="20">
        <f t="shared" si="12"/>
        <v>47.2734</v>
      </c>
      <c r="L75" s="20">
        <f t="shared" si="12"/>
        <v>55.1523</v>
      </c>
      <c r="M75" s="20">
        <f t="shared" si="12"/>
        <v>63.0312</v>
      </c>
      <c r="N75" s="20">
        <f t="shared" si="12"/>
        <v>70.9101</v>
      </c>
      <c r="O75" s="20">
        <f t="shared" si="12"/>
        <v>78.789</v>
      </c>
      <c r="P75" s="20">
        <f t="shared" si="12"/>
        <v>86.6679</v>
      </c>
      <c r="Q75" s="20">
        <f t="shared" si="12"/>
        <v>94.5468</v>
      </c>
      <c r="R75" s="20">
        <f t="shared" si="12"/>
        <v>102.4257</v>
      </c>
      <c r="S75" s="20">
        <f t="shared" si="12"/>
        <v>110.3046</v>
      </c>
      <c r="T75" s="20">
        <f t="shared" si="12"/>
        <v>118.1835</v>
      </c>
      <c r="U75" s="20">
        <f t="shared" si="12"/>
        <v>126.0624</v>
      </c>
      <c r="V75" s="20">
        <f t="shared" si="12"/>
        <v>133.9413</v>
      </c>
      <c r="W75" s="20">
        <f t="shared" si="12"/>
        <v>141.8202</v>
      </c>
      <c r="X75" s="20">
        <f t="shared" si="12"/>
        <v>149.6991</v>
      </c>
      <c r="Y75" s="20">
        <f t="shared" si="12"/>
        <v>157.578</v>
      </c>
      <c r="Z75" s="20">
        <f t="shared" si="12"/>
        <v>165.4569</v>
      </c>
      <c r="AA75" s="20">
        <f t="shared" si="12"/>
        <v>173.3358</v>
      </c>
      <c r="AB75" s="20">
        <f t="shared" si="12"/>
        <v>181.2147</v>
      </c>
      <c r="AC75" s="20">
        <f t="shared" si="12"/>
        <v>189.0936</v>
      </c>
      <c r="AD75" s="20">
        <f t="shared" si="12"/>
        <v>196.9725</v>
      </c>
      <c r="AE75" s="20">
        <f t="shared" si="12"/>
        <v>204.8514</v>
      </c>
      <c r="AF75" s="20">
        <f t="shared" si="12"/>
        <v>212.7303</v>
      </c>
      <c r="AG75" s="20">
        <f t="shared" si="12"/>
        <v>220.6092</v>
      </c>
    </row>
    <row r="76" ht="15.75" customHeight="1">
      <c r="C76" s="40" t="s">
        <v>33</v>
      </c>
      <c r="D76" s="40" t="s">
        <v>34</v>
      </c>
      <c r="E76" s="46" t="s">
        <v>36</v>
      </c>
      <c r="F76" s="46" t="s">
        <v>37</v>
      </c>
      <c r="G76" s="46" t="s">
        <v>38</v>
      </c>
      <c r="H76" s="46" t="s">
        <v>39</v>
      </c>
      <c r="I76" s="46" t="s">
        <v>40</v>
      </c>
      <c r="J76" s="46" t="s">
        <v>41</v>
      </c>
      <c r="K76" s="46" t="s">
        <v>42</v>
      </c>
      <c r="L76" s="46" t="s">
        <v>43</v>
      </c>
      <c r="M76" s="46" t="s">
        <v>44</v>
      </c>
      <c r="N76" s="46" t="s">
        <v>45</v>
      </c>
      <c r="O76" s="46" t="s">
        <v>46</v>
      </c>
      <c r="P76" s="46" t="s">
        <v>47</v>
      </c>
      <c r="Q76" s="46" t="s">
        <v>48</v>
      </c>
      <c r="R76" s="46" t="s">
        <v>49</v>
      </c>
      <c r="S76" s="46" t="s">
        <v>50</v>
      </c>
      <c r="T76" s="46" t="s">
        <v>51</v>
      </c>
      <c r="U76" s="46" t="s">
        <v>52</v>
      </c>
      <c r="V76" s="46" t="s">
        <v>53</v>
      </c>
      <c r="W76" s="46" t="s">
        <v>54</v>
      </c>
      <c r="X76" s="46" t="s">
        <v>55</v>
      </c>
      <c r="Y76" s="46" t="s">
        <v>56</v>
      </c>
      <c r="Z76" s="46" t="s">
        <v>57</v>
      </c>
      <c r="AA76" s="46" t="s">
        <v>58</v>
      </c>
      <c r="AB76" s="46" t="s">
        <v>59</v>
      </c>
      <c r="AC76" s="46" t="s">
        <v>60</v>
      </c>
      <c r="AD76" s="46" t="s">
        <v>61</v>
      </c>
      <c r="AE76" s="46" t="s">
        <v>62</v>
      </c>
      <c r="AF76" s="46" t="s">
        <v>63</v>
      </c>
      <c r="AG76" s="46" t="s">
        <v>64</v>
      </c>
    </row>
    <row r="77" ht="15.75" customHeight="1">
      <c r="C77" s="3">
        <v>0.0</v>
      </c>
      <c r="D77" s="45">
        <v>1.0</v>
      </c>
      <c r="E77" s="29">
        <v>34.52000000000002</v>
      </c>
      <c r="F77" s="29">
        <v>34.5600000000001</v>
      </c>
      <c r="G77" s="1">
        <v>33.52000000000004</v>
      </c>
      <c r="H77" s="1">
        <v>33.04000000000009</v>
      </c>
      <c r="J77" s="3">
        <v>32.52000000000006</v>
      </c>
      <c r="K77" s="3">
        <v>32.399999999999984</v>
      </c>
      <c r="L77" s="3">
        <v>32.71999999999995</v>
      </c>
      <c r="M77" s="3">
        <v>33.04000000000009</v>
      </c>
      <c r="N77" s="3">
        <v>33.68000000000002</v>
      </c>
      <c r="O77" s="3">
        <v>33.999999999999986</v>
      </c>
      <c r="P77" s="3">
        <v>34.39999999999994</v>
      </c>
      <c r="Q77" s="3">
        <v>34.60000000000001</v>
      </c>
      <c r="R77" s="3">
        <v>35.83999999999996</v>
      </c>
      <c r="S77" s="3">
        <v>35.75999999999997</v>
      </c>
      <c r="T77" s="3">
        <v>36.56000000000006</v>
      </c>
      <c r="U77" s="3">
        <v>38.99999999999988</v>
      </c>
      <c r="V77" s="3">
        <v>38.99999999999988</v>
      </c>
      <c r="W77" s="3">
        <v>41.16</v>
      </c>
      <c r="X77" s="3">
        <v>42.83999999999999</v>
      </c>
      <c r="Y77" s="3">
        <v>44.679999999999964</v>
      </c>
      <c r="Z77" s="3">
        <v>46.16000000000007</v>
      </c>
      <c r="AA77" s="3">
        <v>47.56</v>
      </c>
      <c r="AB77" s="3">
        <v>49.160000000000004</v>
      </c>
      <c r="AC77" s="3">
        <v>51.24000000000014</v>
      </c>
      <c r="AD77" s="3">
        <v>54.439999999999955</v>
      </c>
      <c r="AE77" s="3">
        <v>60.12000000000004</v>
      </c>
      <c r="AF77" s="3">
        <v>68.75999999999998</v>
      </c>
      <c r="AG77" s="3">
        <v>74.08000000000001</v>
      </c>
    </row>
    <row r="78" ht="15.75" customHeight="1">
      <c r="C78" s="3">
        <v>0.125</v>
      </c>
      <c r="D78" s="45">
        <v>0.95</v>
      </c>
      <c r="E78" s="29">
        <v>14.799999999999969</v>
      </c>
      <c r="F78" s="29">
        <v>14.359999999999928</v>
      </c>
      <c r="G78" s="47">
        <v>14.279999999999939</v>
      </c>
      <c r="H78" s="1">
        <v>14.400000000000011</v>
      </c>
      <c r="J78" s="3">
        <v>14.719999999999976</v>
      </c>
      <c r="K78" s="3">
        <v>15.200000000000102</v>
      </c>
      <c r="L78" s="3">
        <v>15.720000000000136</v>
      </c>
      <c r="M78" s="3">
        <v>16.39999999999997</v>
      </c>
      <c r="N78" s="3">
        <v>17.160000000000153</v>
      </c>
      <c r="O78" s="3">
        <v>17.599999999999838</v>
      </c>
      <c r="P78" s="3">
        <v>17.99999999999997</v>
      </c>
      <c r="Q78" s="3">
        <v>18.440000000000012</v>
      </c>
      <c r="R78" s="3">
        <v>19.43999999999999</v>
      </c>
      <c r="S78" s="3">
        <v>20.040000000000013</v>
      </c>
      <c r="T78" s="3">
        <v>21.24000000000006</v>
      </c>
      <c r="U78" s="3">
        <v>26.839999999999975</v>
      </c>
      <c r="V78" s="3">
        <v>26.839999999999975</v>
      </c>
      <c r="W78" s="3">
        <v>28.67999999999995</v>
      </c>
      <c r="X78" s="3">
        <v>30.319999999999858</v>
      </c>
      <c r="Y78" s="3">
        <v>31.5999999999999</v>
      </c>
      <c r="Z78" s="3">
        <v>32.83999999999985</v>
      </c>
      <c r="AA78" s="3">
        <v>33.08</v>
      </c>
      <c r="AB78" s="3">
        <v>33.35999999999988</v>
      </c>
      <c r="AC78" s="3">
        <v>34.20000000000005</v>
      </c>
      <c r="AD78" s="3">
        <v>36.960000000000015</v>
      </c>
      <c r="AE78" s="3">
        <v>42.23999999999997</v>
      </c>
      <c r="AF78" s="3">
        <v>47.87999999999997</v>
      </c>
      <c r="AG78" s="3">
        <v>50.19999999999989</v>
      </c>
    </row>
    <row r="79" ht="15.75" customHeight="1">
      <c r="C79" s="3">
        <v>0.25</v>
      </c>
      <c r="D79" s="45">
        <v>0.9</v>
      </c>
      <c r="E79" s="29">
        <v>15.200000000000102</v>
      </c>
      <c r="F79" s="29">
        <v>14.799999999999969</v>
      </c>
      <c r="G79" s="1">
        <v>14.799999999999969</v>
      </c>
      <c r="H79" s="1">
        <v>14.840000000000055</v>
      </c>
      <c r="I79" s="3">
        <v>15.399999999999991</v>
      </c>
      <c r="J79" s="3">
        <v>15.119999999999933</v>
      </c>
      <c r="K79" s="3">
        <v>15.399999999999991</v>
      </c>
      <c r="L79" s="3">
        <v>15.759999999999863</v>
      </c>
      <c r="M79" s="3">
        <v>16.000000000000014</v>
      </c>
      <c r="N79" s="3">
        <v>16.39999999999997</v>
      </c>
      <c r="O79" s="3">
        <v>16.960000000000086</v>
      </c>
      <c r="P79" s="3">
        <v>17.320000000000135</v>
      </c>
      <c r="Q79" s="3">
        <v>17.879999999999896</v>
      </c>
      <c r="R79" s="3">
        <v>18.760000000000154</v>
      </c>
      <c r="S79" s="3">
        <v>19.07999999999994</v>
      </c>
      <c r="T79" s="3">
        <v>19.640000000000057</v>
      </c>
      <c r="U79" s="3">
        <v>21.279999999999966</v>
      </c>
      <c r="V79" s="3">
        <v>21.279999999999966</v>
      </c>
      <c r="W79" s="3">
        <v>22.560000000000002</v>
      </c>
      <c r="X79" s="3">
        <v>23.75999999999987</v>
      </c>
      <c r="Y79" s="3">
        <v>24.960000000000093</v>
      </c>
      <c r="Z79" s="3">
        <v>26.52000000000001</v>
      </c>
      <c r="AA79" s="3">
        <v>28.359999999999985</v>
      </c>
      <c r="AB79" s="3">
        <v>29.879999999999995</v>
      </c>
      <c r="AC79" s="3">
        <v>32.19999999999992</v>
      </c>
      <c r="AD79" s="3">
        <v>35.67999999999998</v>
      </c>
      <c r="AE79" s="3">
        <v>40.880000000000116</v>
      </c>
      <c r="AF79" s="3">
        <v>44.91999999999994</v>
      </c>
      <c r="AG79" s="3">
        <v>47.95999999999996</v>
      </c>
    </row>
    <row r="80" ht="15.75" customHeight="1">
      <c r="C80" s="3">
        <v>0.5</v>
      </c>
      <c r="D80" s="45">
        <v>0.8</v>
      </c>
      <c r="E80" s="29">
        <v>16.080000000000005</v>
      </c>
      <c r="F80" s="29">
        <v>15.79999999999995</v>
      </c>
      <c r="G80" s="1">
        <v>15.960000000000107</v>
      </c>
      <c r="H80" s="1">
        <v>16.03999999999992</v>
      </c>
      <c r="I80" s="3">
        <v>16.879999999999917</v>
      </c>
      <c r="J80" s="3">
        <v>16.47999999999996</v>
      </c>
      <c r="K80" s="3">
        <v>16.520000000000046</v>
      </c>
      <c r="L80" s="3">
        <v>16.559999999999953</v>
      </c>
      <c r="M80" s="3">
        <v>16.439999999999877</v>
      </c>
      <c r="N80" s="3">
        <v>16.519999999999868</v>
      </c>
      <c r="O80" s="3">
        <v>16.439999999999877</v>
      </c>
      <c r="P80" s="3">
        <v>16.639999999999944</v>
      </c>
      <c r="Q80" s="3">
        <v>16.880000000000095</v>
      </c>
      <c r="R80" s="3">
        <v>17.400000000000126</v>
      </c>
      <c r="S80" s="3">
        <v>17.480000000000118</v>
      </c>
      <c r="T80" s="3">
        <v>17.960000000000065</v>
      </c>
      <c r="U80" s="3">
        <v>19.36</v>
      </c>
      <c r="V80" s="3">
        <v>19.36</v>
      </c>
      <c r="W80" s="3">
        <v>20.43999999999997</v>
      </c>
      <c r="X80" s="3">
        <v>21.920000000000073</v>
      </c>
      <c r="Y80" s="3">
        <v>23.600000000000065</v>
      </c>
      <c r="Z80" s="3">
        <v>25.55999999999994</v>
      </c>
      <c r="AA80" s="3">
        <v>27.720000000000056</v>
      </c>
      <c r="AB80" s="3">
        <v>29.56000000000003</v>
      </c>
      <c r="AC80" s="3">
        <v>32.280000000000086</v>
      </c>
      <c r="AD80" s="3">
        <v>35.960000000000036</v>
      </c>
      <c r="AE80" s="3">
        <v>40.12000000000011</v>
      </c>
      <c r="AF80" s="3">
        <v>50.760000000000005</v>
      </c>
    </row>
    <row r="81" ht="15.75" customHeight="1">
      <c r="C81" s="3">
        <v>0.75</v>
      </c>
      <c r="D81" s="45">
        <v>0.7</v>
      </c>
      <c r="E81" s="29">
        <v>15.919999999999845</v>
      </c>
      <c r="F81" s="29">
        <v>15.59999999999988</v>
      </c>
      <c r="G81" s="1">
        <v>15.519999999999891</v>
      </c>
      <c r="H81" s="1">
        <v>15.520000000000067</v>
      </c>
      <c r="I81" s="3">
        <v>16.080000000000005</v>
      </c>
      <c r="J81" s="3">
        <v>15.559999999999974</v>
      </c>
      <c r="K81" s="3">
        <v>15.520000000000067</v>
      </c>
      <c r="L81" s="3">
        <v>15.68000000000005</v>
      </c>
      <c r="M81" s="3">
        <v>15.639999999999963</v>
      </c>
      <c r="N81" s="3">
        <v>15.640000000000143</v>
      </c>
      <c r="O81" s="3">
        <v>15.760000000000042</v>
      </c>
      <c r="P81" s="3">
        <v>16.000000000000014</v>
      </c>
      <c r="Q81" s="3">
        <v>16.279999999999895</v>
      </c>
      <c r="R81" s="3">
        <v>17.11999999999989</v>
      </c>
      <c r="S81" s="3">
        <v>17.319999999999958</v>
      </c>
      <c r="T81" s="3">
        <v>17.91999999999998</v>
      </c>
      <c r="U81" s="3">
        <v>19.599999999999973</v>
      </c>
      <c r="V81" s="3">
        <v>19.599999999999973</v>
      </c>
      <c r="W81" s="3">
        <v>20.76000000000011</v>
      </c>
      <c r="X81" s="3">
        <v>22.23999999999986</v>
      </c>
      <c r="Y81" s="3">
        <v>24.11999999999992</v>
      </c>
      <c r="Z81" s="3">
        <v>26.239999999999952</v>
      </c>
      <c r="AA81" s="3">
        <v>28.67999999999995</v>
      </c>
      <c r="AB81" s="3">
        <v>30.639999999999997</v>
      </c>
      <c r="AC81" s="3">
        <v>33.360000000000056</v>
      </c>
      <c r="AD81" s="3">
        <v>38.79999999999999</v>
      </c>
      <c r="AE81" s="3">
        <v>56.840000000000046</v>
      </c>
    </row>
    <row r="82" ht="15.75" customHeight="1">
      <c r="C82" s="3">
        <v>1.0</v>
      </c>
      <c r="D82" s="45">
        <v>0.6</v>
      </c>
      <c r="E82" s="29">
        <v>15.600000000000056</v>
      </c>
      <c r="F82" s="29">
        <v>15.440000000000078</v>
      </c>
      <c r="G82" s="1">
        <v>15.439999999999898</v>
      </c>
      <c r="H82" s="1">
        <v>15.520000000000067</v>
      </c>
      <c r="I82" s="3">
        <v>16.12000000000009</v>
      </c>
      <c r="J82" s="3">
        <v>15.600000000000056</v>
      </c>
      <c r="K82" s="3">
        <v>15.68000000000005</v>
      </c>
      <c r="L82" s="3">
        <v>15.639999999999963</v>
      </c>
      <c r="M82" s="3">
        <v>15.760000000000042</v>
      </c>
      <c r="N82" s="3">
        <v>15.920000000000021</v>
      </c>
      <c r="O82" s="3">
        <v>16.080000000000005</v>
      </c>
      <c r="P82" s="3">
        <v>16.31999999999998</v>
      </c>
      <c r="Q82" s="3">
        <v>16.680000000000028</v>
      </c>
      <c r="R82" s="3">
        <v>17.680000000000007</v>
      </c>
      <c r="S82" s="3">
        <v>17.880000000000074</v>
      </c>
      <c r="T82" s="3">
        <v>18.679999999999986</v>
      </c>
      <c r="U82" s="3">
        <v>20.440000000000147</v>
      </c>
      <c r="V82" s="3">
        <v>20.440000000000147</v>
      </c>
      <c r="W82" s="3">
        <v>21.87999999999999</v>
      </c>
      <c r="X82" s="3">
        <v>23.47999999999999</v>
      </c>
      <c r="Y82" s="3">
        <v>25.36000000000005</v>
      </c>
      <c r="Z82" s="3">
        <v>27.319999999999926</v>
      </c>
      <c r="AA82" s="3">
        <v>30.680000000000085</v>
      </c>
      <c r="AB82" s="3">
        <v>34.280000000000044</v>
      </c>
      <c r="AC82" s="3">
        <v>43.12000000000005</v>
      </c>
    </row>
    <row r="83" ht="15.75" customHeight="1">
      <c r="C83" s="3">
        <v>1.25</v>
      </c>
      <c r="D83" s="45">
        <v>0.5</v>
      </c>
      <c r="E83" s="29">
        <v>16.279999999999895</v>
      </c>
      <c r="F83" s="29">
        <v>15.960000000000107</v>
      </c>
      <c r="G83" s="1">
        <v>16.12000000000009</v>
      </c>
      <c r="H83" s="1">
        <v>16.12000000000009</v>
      </c>
      <c r="I83" s="3">
        <v>16.76000000000002</v>
      </c>
      <c r="J83" s="3">
        <v>16.239999999999988</v>
      </c>
      <c r="K83" s="3">
        <v>16.279999999999895</v>
      </c>
      <c r="L83" s="3">
        <v>16.39999999999997</v>
      </c>
      <c r="M83" s="3">
        <v>16.440000000000055</v>
      </c>
      <c r="N83" s="3">
        <v>16.59999999999986</v>
      </c>
      <c r="O83" s="3">
        <v>16.799999999999926</v>
      </c>
      <c r="P83" s="3">
        <v>17.040000000000077</v>
      </c>
      <c r="Q83" s="3">
        <v>17.55999999999993</v>
      </c>
      <c r="R83" s="3">
        <v>18.679999999999986</v>
      </c>
      <c r="S83" s="3">
        <v>18.879999999999875</v>
      </c>
      <c r="T83" s="3">
        <v>19.759999999999955</v>
      </c>
      <c r="U83" s="3">
        <v>21.95999999999998</v>
      </c>
      <c r="V83" s="3">
        <v>21.95999999999998</v>
      </c>
      <c r="W83" s="3">
        <v>23.080000000000034</v>
      </c>
      <c r="X83" s="3">
        <v>25.839999999999996</v>
      </c>
      <c r="Y83" s="3">
        <v>29.959999999999987</v>
      </c>
      <c r="Z83" s="3">
        <v>36.83999999999994</v>
      </c>
    </row>
    <row r="84" ht="15.75" customHeight="1">
      <c r="C84" s="3">
        <v>1.5</v>
      </c>
      <c r="D84" s="45">
        <v>0.4</v>
      </c>
      <c r="E84" s="29">
        <v>17.00000000000017</v>
      </c>
      <c r="F84" s="29">
        <v>16.519999999999868</v>
      </c>
      <c r="G84" s="1">
        <v>16.880000000000095</v>
      </c>
      <c r="H84" s="1">
        <v>16.880000000000095</v>
      </c>
      <c r="I84" s="3">
        <v>17.680000000000007</v>
      </c>
      <c r="J84" s="3">
        <v>17.199999999999882</v>
      </c>
      <c r="K84" s="3">
        <v>17.320000000000135</v>
      </c>
      <c r="L84" s="3">
        <v>17.47999999999994</v>
      </c>
      <c r="M84" s="3">
        <v>17.680000000000007</v>
      </c>
      <c r="N84" s="3">
        <v>17.840000000000167</v>
      </c>
      <c r="O84" s="3">
        <v>18.079999999999963</v>
      </c>
      <c r="P84" s="3">
        <v>18.36000000000002</v>
      </c>
      <c r="Q84" s="3">
        <v>18.839999999999968</v>
      </c>
      <c r="R84" s="3">
        <v>20.120000000000005</v>
      </c>
      <c r="S84" s="3">
        <v>20.359999999999978</v>
      </c>
      <c r="T84" s="3">
        <v>21.119999999999983</v>
      </c>
      <c r="U84" s="3">
        <v>26.319999999999943</v>
      </c>
      <c r="V84" s="3">
        <v>26.319999999999943</v>
      </c>
      <c r="W84" s="3">
        <v>33.12000000000008</v>
      </c>
    </row>
    <row r="85" ht="15.75" customHeight="1">
      <c r="C85" s="3">
        <v>1.75</v>
      </c>
      <c r="D85" s="45">
        <v>0.3</v>
      </c>
      <c r="E85" s="29">
        <v>17.879999999999896</v>
      </c>
      <c r="F85" s="29">
        <v>16.880000000000095</v>
      </c>
      <c r="G85" s="1">
        <v>17.91999999999998</v>
      </c>
      <c r="H85" s="1">
        <v>18.00000000000015</v>
      </c>
      <c r="I85" s="3">
        <v>18.799999999999883</v>
      </c>
      <c r="J85" s="3">
        <v>18.47999999999992</v>
      </c>
      <c r="K85" s="3">
        <v>18.6399999999999</v>
      </c>
      <c r="L85" s="3">
        <v>18.960000000000043</v>
      </c>
      <c r="M85" s="3">
        <v>19.36</v>
      </c>
      <c r="N85" s="3">
        <v>19.43999999999999</v>
      </c>
      <c r="O85" s="3">
        <v>19.71999999999987</v>
      </c>
      <c r="P85" s="3">
        <v>20.040000000000013</v>
      </c>
      <c r="Q85" s="3">
        <v>20.76000000000011</v>
      </c>
      <c r="R85" s="3">
        <v>23.12000000000012</v>
      </c>
      <c r="S85" s="3">
        <v>25.280000000000058</v>
      </c>
      <c r="T85" s="3">
        <v>30.56000000000001</v>
      </c>
    </row>
    <row r="86" ht="15.75" customHeight="1">
      <c r="C86" s="3">
        <v>2.0</v>
      </c>
      <c r="D86" s="45">
        <v>0.2</v>
      </c>
      <c r="E86" s="29">
        <v>19.28000000000001</v>
      </c>
      <c r="F86" s="29">
        <v>18.47999999999992</v>
      </c>
      <c r="G86" s="1">
        <v>19.2400000000001</v>
      </c>
      <c r="H86" s="1">
        <v>19.36</v>
      </c>
      <c r="I86" s="3">
        <v>20.279999999999987</v>
      </c>
      <c r="J86" s="3">
        <v>20.51999999999996</v>
      </c>
      <c r="K86" s="3">
        <v>20.919999999999916</v>
      </c>
      <c r="L86" s="3">
        <v>22.799999999999976</v>
      </c>
      <c r="M86" s="3">
        <v>25.839999999999996</v>
      </c>
      <c r="N86" s="3">
        <v>28.12000000000001</v>
      </c>
      <c r="O86" s="3">
        <v>34.639999999999915</v>
      </c>
      <c r="P86" s="3">
        <v>42.04000000000008</v>
      </c>
    </row>
    <row r="87" ht="15.75" customHeight="1">
      <c r="C87" s="3">
        <v>2.125</v>
      </c>
      <c r="D87" s="45">
        <v>0.15</v>
      </c>
      <c r="E87" s="29">
        <v>20.040000000000013</v>
      </c>
      <c r="F87" s="29">
        <v>19.839999999999947</v>
      </c>
      <c r="G87" s="1">
        <v>20.76000000000011</v>
      </c>
      <c r="H87" s="1">
        <v>21.480000000000032</v>
      </c>
      <c r="I87" s="3">
        <v>23.83999999999986</v>
      </c>
      <c r="J87" s="3">
        <v>26.800000000000068</v>
      </c>
      <c r="K87" s="3">
        <v>28.560000000000052</v>
      </c>
      <c r="L87" s="3">
        <v>34.48000000000011</v>
      </c>
    </row>
    <row r="88" ht="15.75" customHeight="1">
      <c r="C88" s="3">
        <v>2.25</v>
      </c>
      <c r="D88" s="45">
        <v>0.1</v>
      </c>
      <c r="E88" s="29">
        <v>23.320000000000007</v>
      </c>
      <c r="F88" s="29">
        <v>23.84000000000004</v>
      </c>
      <c r="G88" s="1">
        <v>26.479999999999926</v>
      </c>
      <c r="H88" s="1">
        <v>29.279999999999973</v>
      </c>
      <c r="I88" s="3">
        <v>35.59999999999999</v>
      </c>
    </row>
    <row r="89" ht="15.75" customHeight="1">
      <c r="C89" s="3">
        <v>2.375</v>
      </c>
      <c r="D89" s="45">
        <v>0.05</v>
      </c>
      <c r="E89" s="29">
        <v>31.919999999999856</v>
      </c>
      <c r="F89" s="29">
        <v>39.40000000000001</v>
      </c>
    </row>
    <row r="90" ht="15.75" customHeight="1"/>
    <row r="91" ht="15.75" customHeight="1">
      <c r="C91" s="5" t="s">
        <v>65</v>
      </c>
    </row>
    <row r="92" ht="15.75" customHeight="1">
      <c r="E92" s="5" t="s">
        <v>22</v>
      </c>
    </row>
    <row r="93" ht="15.75" customHeight="1">
      <c r="E93" s="3">
        <v>0.0</v>
      </c>
      <c r="F93" s="20">
        <f t="shared" ref="F93:AU93" si="13">E93+300*26.263/1000</f>
        <v>7.8789</v>
      </c>
      <c r="G93" s="20">
        <f t="shared" si="13"/>
        <v>15.7578</v>
      </c>
      <c r="H93" s="20">
        <f t="shared" si="13"/>
        <v>23.6367</v>
      </c>
      <c r="I93" s="20">
        <f t="shared" si="13"/>
        <v>31.5156</v>
      </c>
      <c r="J93" s="20">
        <f t="shared" si="13"/>
        <v>39.3945</v>
      </c>
      <c r="K93" s="20">
        <f t="shared" si="13"/>
        <v>47.2734</v>
      </c>
      <c r="L93" s="20">
        <f t="shared" si="13"/>
        <v>55.1523</v>
      </c>
      <c r="M93" s="20">
        <f t="shared" si="13"/>
        <v>63.0312</v>
      </c>
      <c r="N93" s="20">
        <f t="shared" si="13"/>
        <v>70.9101</v>
      </c>
      <c r="O93" s="20">
        <f t="shared" si="13"/>
        <v>78.789</v>
      </c>
      <c r="P93" s="20">
        <f t="shared" si="13"/>
        <v>86.6679</v>
      </c>
      <c r="Q93" s="20">
        <f t="shared" si="13"/>
        <v>94.5468</v>
      </c>
      <c r="R93" s="20">
        <f t="shared" si="13"/>
        <v>102.4257</v>
      </c>
      <c r="S93" s="20">
        <f t="shared" si="13"/>
        <v>110.3046</v>
      </c>
      <c r="T93" s="20">
        <f t="shared" si="13"/>
        <v>118.1835</v>
      </c>
      <c r="U93" s="20">
        <f t="shared" si="13"/>
        <v>126.0624</v>
      </c>
      <c r="V93" s="20">
        <f t="shared" si="13"/>
        <v>133.9413</v>
      </c>
      <c r="W93" s="20">
        <f t="shared" si="13"/>
        <v>141.8202</v>
      </c>
      <c r="X93" s="20">
        <f t="shared" si="13"/>
        <v>149.6991</v>
      </c>
      <c r="Y93" s="20">
        <f t="shared" si="13"/>
        <v>157.578</v>
      </c>
      <c r="Z93" s="20">
        <f t="shared" si="13"/>
        <v>165.4569</v>
      </c>
      <c r="AA93" s="20">
        <f t="shared" si="13"/>
        <v>173.3358</v>
      </c>
      <c r="AB93" s="20">
        <f t="shared" si="13"/>
        <v>181.2147</v>
      </c>
      <c r="AC93" s="20">
        <f t="shared" si="13"/>
        <v>189.0936</v>
      </c>
      <c r="AD93" s="20">
        <f t="shared" si="13"/>
        <v>196.9725</v>
      </c>
      <c r="AE93" s="20">
        <f t="shared" si="13"/>
        <v>204.8514</v>
      </c>
      <c r="AF93" s="20">
        <f t="shared" si="13"/>
        <v>212.7303</v>
      </c>
      <c r="AG93" s="20">
        <f t="shared" si="13"/>
        <v>220.6092</v>
      </c>
      <c r="AH93" s="20">
        <f t="shared" si="13"/>
        <v>228.4881</v>
      </c>
      <c r="AI93" s="20">
        <f t="shared" si="13"/>
        <v>236.367</v>
      </c>
      <c r="AJ93" s="20">
        <f t="shared" si="13"/>
        <v>244.2459</v>
      </c>
      <c r="AK93" s="20">
        <f t="shared" si="13"/>
        <v>252.1248</v>
      </c>
      <c r="AL93" s="20">
        <f t="shared" si="13"/>
        <v>260.0037</v>
      </c>
      <c r="AM93" s="20">
        <f t="shared" si="13"/>
        <v>267.8826</v>
      </c>
      <c r="AN93" s="20">
        <f t="shared" si="13"/>
        <v>275.7615</v>
      </c>
      <c r="AO93" s="20">
        <f t="shared" si="13"/>
        <v>283.6404</v>
      </c>
      <c r="AP93" s="20">
        <f t="shared" si="13"/>
        <v>291.5193</v>
      </c>
      <c r="AQ93" s="20">
        <f t="shared" si="13"/>
        <v>299.3982</v>
      </c>
      <c r="AR93" s="20">
        <f t="shared" si="13"/>
        <v>307.2771</v>
      </c>
      <c r="AS93" s="20">
        <f t="shared" si="13"/>
        <v>315.156</v>
      </c>
      <c r="AT93" s="20">
        <f t="shared" si="13"/>
        <v>323.0349</v>
      </c>
      <c r="AU93" s="20">
        <f t="shared" si="13"/>
        <v>330.9138</v>
      </c>
      <c r="AV93" s="20"/>
    </row>
    <row r="94" ht="15.75" customHeight="1">
      <c r="C94" s="40" t="s">
        <v>33</v>
      </c>
      <c r="D94" s="40" t="s">
        <v>34</v>
      </c>
      <c r="E94" s="40" t="s">
        <v>35</v>
      </c>
      <c r="F94" s="40" t="s">
        <v>35</v>
      </c>
      <c r="G94" s="40" t="s">
        <v>35</v>
      </c>
      <c r="H94" s="40" t="s">
        <v>35</v>
      </c>
      <c r="I94" s="40" t="s">
        <v>35</v>
      </c>
      <c r="J94" s="40" t="s">
        <v>35</v>
      </c>
      <c r="K94" s="40" t="s">
        <v>35</v>
      </c>
      <c r="L94" s="40" t="s">
        <v>35</v>
      </c>
      <c r="M94" s="40" t="s">
        <v>35</v>
      </c>
      <c r="N94" s="40" t="s">
        <v>35</v>
      </c>
      <c r="O94" s="40" t="s">
        <v>35</v>
      </c>
      <c r="P94" s="40" t="s">
        <v>35</v>
      </c>
      <c r="Q94" s="40" t="s">
        <v>35</v>
      </c>
      <c r="R94" s="40" t="s">
        <v>35</v>
      </c>
      <c r="S94" s="40" t="s">
        <v>35</v>
      </c>
      <c r="T94" s="40" t="s">
        <v>35</v>
      </c>
      <c r="U94" s="40" t="s">
        <v>35</v>
      </c>
      <c r="V94" s="40" t="s">
        <v>35</v>
      </c>
      <c r="W94" s="40" t="s">
        <v>35</v>
      </c>
      <c r="X94" s="40" t="s">
        <v>35</v>
      </c>
      <c r="Y94" s="40" t="s">
        <v>35</v>
      </c>
      <c r="Z94" s="40" t="s">
        <v>35</v>
      </c>
      <c r="AA94" s="40" t="s">
        <v>35</v>
      </c>
      <c r="AB94" s="40" t="s">
        <v>35</v>
      </c>
      <c r="AC94" s="40" t="s">
        <v>35</v>
      </c>
      <c r="AD94" s="40" t="s">
        <v>35</v>
      </c>
      <c r="AE94" s="40" t="s">
        <v>35</v>
      </c>
      <c r="AF94" s="40" t="s">
        <v>35</v>
      </c>
      <c r="AG94" s="40" t="s">
        <v>35</v>
      </c>
      <c r="AH94" s="40" t="s">
        <v>35</v>
      </c>
      <c r="AI94" s="40" t="s">
        <v>35</v>
      </c>
      <c r="AJ94" s="40" t="s">
        <v>35</v>
      </c>
      <c r="AK94" s="40" t="s">
        <v>35</v>
      </c>
      <c r="AL94" s="40" t="s">
        <v>35</v>
      </c>
      <c r="AM94" s="40" t="s">
        <v>35</v>
      </c>
      <c r="AN94" s="40" t="s">
        <v>35</v>
      </c>
      <c r="AO94" s="40" t="s">
        <v>35</v>
      </c>
      <c r="AP94" s="40" t="s">
        <v>35</v>
      </c>
      <c r="AQ94" s="40" t="s">
        <v>35</v>
      </c>
      <c r="AR94" s="40" t="s">
        <v>35</v>
      </c>
      <c r="AS94" s="40" t="s">
        <v>35</v>
      </c>
      <c r="AT94" s="40" t="s">
        <v>35</v>
      </c>
      <c r="AU94" s="40" t="s">
        <v>35</v>
      </c>
      <c r="AV94" s="40"/>
    </row>
    <row r="95" ht="15.75" customHeight="1">
      <c r="C95" s="3">
        <v>0.0</v>
      </c>
      <c r="D95" s="45">
        <v>1.0</v>
      </c>
      <c r="E95" s="1">
        <v>3.4469</v>
      </c>
      <c r="F95" s="3">
        <v>3.4515</v>
      </c>
      <c r="G95" s="3">
        <v>3.4503</v>
      </c>
      <c r="H95" s="3">
        <v>3.4476</v>
      </c>
      <c r="I95" s="3">
        <v>3.4496</v>
      </c>
      <c r="J95" s="3">
        <v>3.4454</v>
      </c>
      <c r="K95" s="3">
        <v>3.4463</v>
      </c>
      <c r="L95" s="3">
        <v>3.4464</v>
      </c>
      <c r="M95" s="3">
        <v>3.4468</v>
      </c>
      <c r="N95" s="3">
        <v>3.4471</v>
      </c>
      <c r="O95" s="3">
        <v>3.4473</v>
      </c>
      <c r="P95" s="3">
        <v>3.4475</v>
      </c>
      <c r="Q95" s="3">
        <v>3.4473</v>
      </c>
      <c r="R95" s="3">
        <v>3.4471</v>
      </c>
      <c r="S95" s="3">
        <v>3.4469</v>
      </c>
      <c r="T95" s="3">
        <v>3.4471</v>
      </c>
      <c r="U95" s="3">
        <v>3.4466</v>
      </c>
      <c r="V95" s="3">
        <v>3.4466</v>
      </c>
      <c r="W95" s="3">
        <v>3.4471</v>
      </c>
      <c r="X95" s="3">
        <v>3.4464</v>
      </c>
      <c r="Y95" s="3">
        <v>3.4461</v>
      </c>
      <c r="Z95" s="3">
        <v>3.4449</v>
      </c>
      <c r="AA95" s="3">
        <v>3.4437</v>
      </c>
      <c r="AB95" s="3">
        <v>3.4434</v>
      </c>
      <c r="AC95" s="3">
        <v>3.4427</v>
      </c>
      <c r="AD95" s="3">
        <v>3.4431</v>
      </c>
      <c r="AE95" s="3">
        <v>3.4447</v>
      </c>
      <c r="AF95" s="3">
        <v>3.4447</v>
      </c>
      <c r="AG95" s="3">
        <v>3.4464</v>
      </c>
      <c r="AH95" s="3">
        <v>3.4473</v>
      </c>
      <c r="AI95" s="3">
        <v>3.4475</v>
      </c>
      <c r="AJ95" s="3">
        <v>3.4481</v>
      </c>
      <c r="AK95" s="3">
        <v>3.448</v>
      </c>
      <c r="AL95" s="3">
        <v>3.4483</v>
      </c>
      <c r="AM95" s="3">
        <v>3.4493</v>
      </c>
      <c r="AN95" s="3">
        <v>3.4483</v>
      </c>
      <c r="AO95" s="3">
        <v>3.4469</v>
      </c>
      <c r="AP95" s="3">
        <v>3.4456</v>
      </c>
      <c r="AQ95" s="3">
        <v>3.4447</v>
      </c>
      <c r="AR95" s="3">
        <v>3.4451</v>
      </c>
      <c r="AS95" s="3">
        <v>3.4442</v>
      </c>
      <c r="AT95" s="3">
        <v>3.4426</v>
      </c>
      <c r="AU95" s="3">
        <v>3.4405</v>
      </c>
    </row>
    <row r="96" ht="15.75" customHeight="1">
      <c r="C96" s="3">
        <v>0.125</v>
      </c>
      <c r="D96" s="45">
        <v>0.95</v>
      </c>
      <c r="E96" s="1">
        <v>3.3316</v>
      </c>
      <c r="F96" s="3">
        <v>3.3325</v>
      </c>
      <c r="G96" s="3">
        <v>3.3328</v>
      </c>
      <c r="H96" s="3">
        <v>3.333</v>
      </c>
      <c r="I96" s="3">
        <v>3.3333</v>
      </c>
      <c r="J96" s="3">
        <v>3.333</v>
      </c>
      <c r="K96" s="3">
        <v>3.3336</v>
      </c>
      <c r="L96" s="3">
        <v>3.3338</v>
      </c>
      <c r="M96" s="3">
        <v>3.3343</v>
      </c>
      <c r="N96" s="3">
        <v>3.3346</v>
      </c>
      <c r="O96" s="3">
        <v>3.3353</v>
      </c>
      <c r="P96" s="3">
        <v>3.3353</v>
      </c>
      <c r="Q96" s="3">
        <v>3.3357</v>
      </c>
      <c r="R96" s="3">
        <v>3.336</v>
      </c>
      <c r="S96" s="3">
        <v>3.3363</v>
      </c>
      <c r="T96" s="3">
        <v>3.3363</v>
      </c>
      <c r="U96" s="3">
        <v>3.3363</v>
      </c>
      <c r="V96" s="3">
        <v>3.3363</v>
      </c>
      <c r="W96" s="3">
        <v>3.3363</v>
      </c>
      <c r="X96" s="3">
        <v>3.3363</v>
      </c>
      <c r="Y96" s="3">
        <v>3.3363</v>
      </c>
      <c r="Z96" s="3">
        <v>3.3362</v>
      </c>
      <c r="AA96" s="3">
        <v>3.3362</v>
      </c>
      <c r="AB96" s="3">
        <v>3.3365</v>
      </c>
      <c r="AC96" s="3">
        <v>3.3365</v>
      </c>
      <c r="AD96" s="3">
        <v>3.3365</v>
      </c>
      <c r="AE96" s="3">
        <v>3.3367</v>
      </c>
      <c r="AF96" s="3">
        <v>3.3368</v>
      </c>
      <c r="AG96" s="3">
        <v>3.3372</v>
      </c>
      <c r="AH96" s="3">
        <v>3.337</v>
      </c>
      <c r="AI96" s="3">
        <v>3.3372</v>
      </c>
      <c r="AJ96" s="3">
        <v>3.3368</v>
      </c>
      <c r="AK96" s="3">
        <v>3.3368</v>
      </c>
      <c r="AL96" s="3">
        <v>3.3377</v>
      </c>
      <c r="AM96" s="3">
        <v>3.3379</v>
      </c>
      <c r="AN96" s="3">
        <v>3.3355</v>
      </c>
      <c r="AO96" s="3">
        <v>3.339</v>
      </c>
      <c r="AP96" s="3">
        <v>3.3419</v>
      </c>
      <c r="AQ96" s="3">
        <v>3.3446</v>
      </c>
      <c r="AR96" s="3">
        <v>3.346</v>
      </c>
      <c r="AS96" s="3">
        <v>3.35</v>
      </c>
      <c r="AT96" s="3">
        <v>3.3527</v>
      </c>
      <c r="AU96" s="3">
        <v>3.3493</v>
      </c>
    </row>
    <row r="97" ht="15.75" customHeight="1">
      <c r="C97" s="3">
        <v>0.25</v>
      </c>
      <c r="D97" s="45">
        <v>0.9</v>
      </c>
      <c r="E97" s="1">
        <v>3.3292</v>
      </c>
      <c r="F97" s="3">
        <v>3.3301</v>
      </c>
      <c r="G97" s="3">
        <v>3.3306</v>
      </c>
      <c r="H97" s="3">
        <v>3.3306</v>
      </c>
      <c r="I97" s="3">
        <v>3.3306</v>
      </c>
      <c r="J97" s="3">
        <v>3.3303</v>
      </c>
      <c r="K97" s="3">
        <v>3.3306</v>
      </c>
      <c r="L97" s="3">
        <v>3.3304</v>
      </c>
      <c r="M97" s="3">
        <v>3.3306</v>
      </c>
      <c r="N97" s="3">
        <v>3.3306</v>
      </c>
      <c r="O97" s="3">
        <v>3.3309</v>
      </c>
      <c r="P97" s="3">
        <v>3.3306</v>
      </c>
      <c r="Q97" s="3">
        <v>3.3304</v>
      </c>
      <c r="R97" s="3">
        <v>3.3303</v>
      </c>
      <c r="S97" s="3">
        <v>3.3304</v>
      </c>
      <c r="T97" s="3">
        <v>3.3303</v>
      </c>
      <c r="U97" s="3">
        <v>3.3301</v>
      </c>
      <c r="V97" s="3">
        <v>3.3301</v>
      </c>
      <c r="W97" s="3">
        <v>3.3297</v>
      </c>
      <c r="X97" s="3">
        <v>3.3297</v>
      </c>
      <c r="Y97" s="3">
        <v>3.3296</v>
      </c>
      <c r="Z97" s="3">
        <v>3.3292</v>
      </c>
      <c r="AA97" s="3">
        <v>3.3291</v>
      </c>
      <c r="AB97" s="3">
        <v>3.3287</v>
      </c>
      <c r="AC97" s="3">
        <v>3.3284</v>
      </c>
      <c r="AD97" s="3">
        <v>3.3279</v>
      </c>
      <c r="AE97" s="3">
        <v>3.3274</v>
      </c>
      <c r="AF97" s="3">
        <v>3.327</v>
      </c>
      <c r="AG97" s="3">
        <v>3.3265</v>
      </c>
      <c r="AH97" s="3">
        <v>3.3257</v>
      </c>
      <c r="AI97" s="3">
        <v>3.3247</v>
      </c>
      <c r="AJ97" s="3">
        <v>3.3218</v>
      </c>
      <c r="AK97" s="3">
        <v>3.3198</v>
      </c>
      <c r="AL97" s="3">
        <v>3.3179</v>
      </c>
      <c r="AM97" s="3">
        <v>3.3191</v>
      </c>
      <c r="AN97" s="3">
        <v>3.3151</v>
      </c>
      <c r="AO97" s="3">
        <v>3.3169</v>
      </c>
      <c r="AP97" s="3">
        <v>3.3166</v>
      </c>
      <c r="AQ97" s="3">
        <v>3.3154</v>
      </c>
      <c r="AR97" s="3">
        <v>3.3144</v>
      </c>
      <c r="AS97" s="3">
        <v>3.3127</v>
      </c>
      <c r="AT97" s="3">
        <v>3.3113</v>
      </c>
      <c r="AU97" s="3">
        <v>3.3083</v>
      </c>
    </row>
    <row r="98" ht="15.75" customHeight="1">
      <c r="C98" s="3">
        <v>0.5</v>
      </c>
      <c r="D98" s="45">
        <v>0.8</v>
      </c>
      <c r="E98" s="1">
        <v>3.3274</v>
      </c>
      <c r="F98" s="3">
        <v>3.3282</v>
      </c>
      <c r="G98" s="3">
        <v>3.3286</v>
      </c>
      <c r="H98" s="3">
        <v>3.3286</v>
      </c>
      <c r="I98" s="3">
        <v>3.3286</v>
      </c>
      <c r="J98" s="3">
        <v>3.3281</v>
      </c>
      <c r="K98" s="3">
        <v>3.3281</v>
      </c>
      <c r="L98" s="3">
        <v>3.3274</v>
      </c>
      <c r="M98" s="3">
        <v>3.3267</v>
      </c>
      <c r="N98" s="3">
        <v>3.3257</v>
      </c>
      <c r="O98" s="3">
        <v>3.3242</v>
      </c>
      <c r="P98" s="3">
        <v>3.3233</v>
      </c>
      <c r="Q98" s="3">
        <v>3.3218</v>
      </c>
      <c r="R98" s="3">
        <v>3.3203</v>
      </c>
      <c r="S98" s="3">
        <v>3.3198</v>
      </c>
      <c r="T98" s="3">
        <v>3.3188</v>
      </c>
      <c r="U98" s="3">
        <v>3.3162</v>
      </c>
      <c r="V98" s="3">
        <v>3.3162</v>
      </c>
      <c r="W98" s="3">
        <v>3.3152</v>
      </c>
      <c r="X98" s="3">
        <v>3.314</v>
      </c>
      <c r="Y98" s="3">
        <v>3.3132</v>
      </c>
      <c r="Z98" s="3">
        <v>3.3117</v>
      </c>
      <c r="AA98" s="3">
        <v>3.3107</v>
      </c>
      <c r="AB98" s="3">
        <v>3.3093</v>
      </c>
      <c r="AC98" s="3">
        <v>3.308</v>
      </c>
      <c r="AD98" s="3">
        <v>3.3071</v>
      </c>
      <c r="AE98" s="3">
        <v>3.3058</v>
      </c>
      <c r="AF98" s="3">
        <v>3.3044</v>
      </c>
      <c r="AG98" s="3">
        <v>3.3032</v>
      </c>
      <c r="AH98" s="3">
        <v>3.3017</v>
      </c>
      <c r="AI98" s="3">
        <v>3.3004</v>
      </c>
      <c r="AJ98" s="3">
        <v>3.2978</v>
      </c>
      <c r="AK98" s="3">
        <v>3.2963</v>
      </c>
      <c r="AL98" s="3">
        <v>3.2951</v>
      </c>
      <c r="AM98" s="3">
        <v>3.2958</v>
      </c>
      <c r="AN98" s="3">
        <v>3.2934</v>
      </c>
      <c r="AO98" s="3">
        <v>3.2938</v>
      </c>
      <c r="AP98" s="3">
        <v>3.2933</v>
      </c>
      <c r="AQ98" s="3">
        <v>3.2918</v>
      </c>
      <c r="AR98" s="3">
        <v>3.2901</v>
      </c>
      <c r="AS98" s="3">
        <v>3.288</v>
      </c>
      <c r="AT98" s="3">
        <v>3.2855</v>
      </c>
      <c r="AU98" s="3">
        <v>3.2811</v>
      </c>
    </row>
    <row r="99" ht="15.75" customHeight="1">
      <c r="C99" s="3">
        <v>0.75</v>
      </c>
      <c r="D99" s="45">
        <v>0.7</v>
      </c>
      <c r="E99" s="1">
        <v>3.3039</v>
      </c>
      <c r="F99" s="3">
        <v>3.3024</v>
      </c>
      <c r="G99" s="3">
        <v>3.3029</v>
      </c>
      <c r="H99" s="3">
        <v>3.3024</v>
      </c>
      <c r="I99" s="3">
        <v>3.3021</v>
      </c>
      <c r="J99" s="3">
        <v>3.3014</v>
      </c>
      <c r="K99" s="3">
        <v>3.3017</v>
      </c>
      <c r="L99" s="3">
        <v>3.3009</v>
      </c>
      <c r="M99" s="3">
        <v>3.3005</v>
      </c>
      <c r="N99" s="3">
        <v>3.2999</v>
      </c>
      <c r="O99" s="3">
        <v>3.2983</v>
      </c>
      <c r="P99" s="3">
        <v>3.2985</v>
      </c>
      <c r="Q99" s="3">
        <v>3.2975</v>
      </c>
      <c r="R99" s="3">
        <v>3.2965</v>
      </c>
      <c r="S99" s="3">
        <v>3.2963</v>
      </c>
      <c r="T99" s="3">
        <v>3.2956</v>
      </c>
      <c r="U99" s="3">
        <v>3.2946</v>
      </c>
      <c r="V99" s="3">
        <v>3.2946</v>
      </c>
      <c r="W99" s="3">
        <v>3.2941</v>
      </c>
      <c r="X99" s="3">
        <v>3.2936</v>
      </c>
      <c r="Y99" s="3">
        <v>3.2931</v>
      </c>
      <c r="Z99" s="3">
        <v>3.2926</v>
      </c>
      <c r="AA99" s="3">
        <v>3.2919</v>
      </c>
      <c r="AB99" s="3">
        <v>3.2918</v>
      </c>
      <c r="AC99" s="3">
        <v>3.2912</v>
      </c>
      <c r="AD99" s="3">
        <v>3.2909</v>
      </c>
      <c r="AE99" s="3">
        <v>3.2904</v>
      </c>
      <c r="AF99" s="3">
        <v>3.2897</v>
      </c>
      <c r="AG99" s="3">
        <v>3.2894</v>
      </c>
      <c r="AH99" s="3">
        <v>3.2887</v>
      </c>
      <c r="AI99" s="3">
        <v>3.2879</v>
      </c>
      <c r="AJ99" s="3">
        <v>3.2862</v>
      </c>
      <c r="AK99" s="3">
        <v>3.2845</v>
      </c>
      <c r="AL99" s="3">
        <v>3.2833</v>
      </c>
      <c r="AM99" s="3">
        <v>3.2835</v>
      </c>
      <c r="AN99" s="3">
        <v>3.2799</v>
      </c>
      <c r="AO99" s="3">
        <v>3.2791</v>
      </c>
      <c r="AP99" s="3">
        <v>3.276</v>
      </c>
      <c r="AQ99" s="3">
        <v>3.2715</v>
      </c>
      <c r="AR99" s="3">
        <v>3.2673</v>
      </c>
      <c r="AS99" s="3">
        <v>3.2615</v>
      </c>
      <c r="AT99" s="3">
        <v>3.2538</v>
      </c>
      <c r="AU99" s="3">
        <v>3.2428</v>
      </c>
    </row>
    <row r="100" ht="15.75" customHeight="1">
      <c r="C100" s="3">
        <v>1.0</v>
      </c>
      <c r="D100" s="45">
        <v>0.6</v>
      </c>
      <c r="E100" s="1">
        <v>3.2892</v>
      </c>
      <c r="F100" s="3">
        <v>3.2894</v>
      </c>
      <c r="G100" s="3">
        <v>3.2897</v>
      </c>
      <c r="H100" s="3">
        <v>3.2899</v>
      </c>
      <c r="I100" s="3">
        <v>3.2896</v>
      </c>
      <c r="J100" s="3">
        <v>3.2896</v>
      </c>
      <c r="K100" s="3">
        <v>3.2897</v>
      </c>
      <c r="L100" s="3">
        <v>3.2896</v>
      </c>
      <c r="M100" s="3">
        <v>3.2896</v>
      </c>
      <c r="N100" s="3">
        <v>3.2896</v>
      </c>
      <c r="O100" s="3">
        <v>3.2892</v>
      </c>
      <c r="P100" s="3">
        <v>3.2894</v>
      </c>
      <c r="Q100" s="3">
        <v>3.2892</v>
      </c>
      <c r="R100" s="3">
        <v>3.2882</v>
      </c>
      <c r="S100" s="3">
        <v>3.2891</v>
      </c>
      <c r="T100" s="3">
        <v>3.2889</v>
      </c>
      <c r="U100" s="3">
        <v>3.2885</v>
      </c>
      <c r="V100" s="3">
        <v>3.2885</v>
      </c>
      <c r="W100" s="3">
        <v>3.2885</v>
      </c>
      <c r="X100" s="3">
        <v>3.2884</v>
      </c>
      <c r="Y100" s="3">
        <v>3.2882</v>
      </c>
      <c r="Z100" s="3">
        <v>3.2879</v>
      </c>
      <c r="AA100" s="3">
        <v>3.2877</v>
      </c>
      <c r="AB100" s="3">
        <v>3.2874</v>
      </c>
      <c r="AC100" s="3">
        <v>3.2869</v>
      </c>
      <c r="AD100" s="3">
        <v>3.2864</v>
      </c>
      <c r="AE100" s="3">
        <v>3.2855</v>
      </c>
      <c r="AF100" s="3">
        <v>3.2847</v>
      </c>
      <c r="AG100" s="3">
        <v>3.2836</v>
      </c>
      <c r="AH100" s="3">
        <v>3.2813</v>
      </c>
      <c r="AI100" s="3">
        <v>3.2782</v>
      </c>
      <c r="AJ100" s="3">
        <v>3.2728</v>
      </c>
      <c r="AK100" s="3">
        <v>3.2681</v>
      </c>
      <c r="AL100" s="3">
        <v>3.263</v>
      </c>
      <c r="AM100" s="3">
        <v>3.2598</v>
      </c>
      <c r="AN100" s="3">
        <v>3.2531</v>
      </c>
      <c r="AO100" s="3">
        <v>3.2485</v>
      </c>
      <c r="AP100" s="3">
        <v>3.2409</v>
      </c>
      <c r="AQ100" s="3">
        <v>3.2315</v>
      </c>
      <c r="AR100" s="3">
        <v>3.2207</v>
      </c>
      <c r="AS100" s="3">
        <v>3.2137</v>
      </c>
      <c r="AT100" s="3">
        <v>3.2088</v>
      </c>
      <c r="AU100" s="3">
        <v>3.1999</v>
      </c>
    </row>
    <row r="101" ht="15.75" customHeight="1">
      <c r="C101" s="3">
        <v>1.25</v>
      </c>
      <c r="D101" s="45">
        <v>0.5</v>
      </c>
      <c r="E101" s="1">
        <v>3.286</v>
      </c>
      <c r="F101" s="3">
        <v>3.286</v>
      </c>
      <c r="G101" s="3">
        <v>3.286</v>
      </c>
      <c r="H101" s="3">
        <v>3.286</v>
      </c>
      <c r="J101" s="3">
        <v>3.2858</v>
      </c>
      <c r="K101" s="3">
        <v>3.2862</v>
      </c>
      <c r="L101" s="3">
        <v>3.286</v>
      </c>
      <c r="M101" s="3">
        <v>3.2862</v>
      </c>
      <c r="N101" s="3">
        <v>3.2862</v>
      </c>
      <c r="O101" s="3">
        <v>3.286</v>
      </c>
      <c r="P101" s="3">
        <v>3.286</v>
      </c>
      <c r="Q101" s="3">
        <v>3.286</v>
      </c>
      <c r="R101" s="3">
        <v>3.2853</v>
      </c>
      <c r="S101" s="3">
        <v>3.2858</v>
      </c>
      <c r="T101" s="3">
        <v>3.2858</v>
      </c>
      <c r="U101" s="3">
        <v>3.2853</v>
      </c>
      <c r="V101" s="3">
        <v>3.2853</v>
      </c>
      <c r="W101" s="3">
        <v>3.2852</v>
      </c>
      <c r="X101" s="3">
        <v>3.2845</v>
      </c>
      <c r="Y101" s="3">
        <v>3.2838</v>
      </c>
      <c r="Z101" s="3">
        <v>3.283</v>
      </c>
      <c r="AA101" s="3">
        <v>3.2816</v>
      </c>
      <c r="AB101" s="3">
        <v>3.2803</v>
      </c>
      <c r="AC101" s="3">
        <v>3.2779</v>
      </c>
      <c r="AD101" s="3">
        <v>3.275</v>
      </c>
      <c r="AE101" s="3">
        <v>3.2713</v>
      </c>
      <c r="AF101" s="3">
        <v>3.2678</v>
      </c>
      <c r="AG101" s="3">
        <v>3.2636</v>
      </c>
      <c r="AH101" s="3">
        <v>3.2575</v>
      </c>
      <c r="AI101" s="3">
        <v>3.2514</v>
      </c>
      <c r="AJ101" s="3">
        <v>3.2423</v>
      </c>
      <c r="AK101" s="3">
        <v>3.2337</v>
      </c>
      <c r="AL101" s="3">
        <v>3.2222</v>
      </c>
      <c r="AM101" s="3">
        <v>3.2144</v>
      </c>
      <c r="AN101" s="3">
        <v>3.2078</v>
      </c>
      <c r="AO101" s="3">
        <v>3.2055</v>
      </c>
      <c r="AP101" s="3">
        <v>3.2001</v>
      </c>
      <c r="AQ101" s="3">
        <v>3.1867</v>
      </c>
      <c r="AR101" s="3">
        <v>3.1602</v>
      </c>
      <c r="AS101" s="3">
        <v>3.1128</v>
      </c>
      <c r="AT101" s="3">
        <v>3.0341</v>
      </c>
      <c r="AU101" s="3">
        <v>2.8887</v>
      </c>
    </row>
    <row r="102" ht="15.75" customHeight="1">
      <c r="C102" s="3">
        <v>1.5</v>
      </c>
      <c r="D102" s="45">
        <v>0.4</v>
      </c>
      <c r="E102" s="1">
        <v>3.2838</v>
      </c>
      <c r="F102" s="3">
        <v>3.2838</v>
      </c>
      <c r="G102" s="3">
        <v>3.2835</v>
      </c>
      <c r="H102" s="3">
        <v>3.2835</v>
      </c>
      <c r="J102" s="3">
        <v>3.2831</v>
      </c>
      <c r="K102" s="3">
        <v>3.2833</v>
      </c>
      <c r="L102" s="3">
        <v>3.283</v>
      </c>
      <c r="M102" s="3">
        <v>3.2826</v>
      </c>
      <c r="N102" s="3">
        <v>3.2823</v>
      </c>
      <c r="O102" s="3">
        <v>3.2811</v>
      </c>
      <c r="P102" s="3">
        <v>3.2808</v>
      </c>
      <c r="Q102" s="3">
        <v>3.2796</v>
      </c>
      <c r="R102" s="3">
        <v>3.2782</v>
      </c>
      <c r="S102" s="3">
        <v>3.2776</v>
      </c>
      <c r="T102" s="3">
        <v>3.2757</v>
      </c>
      <c r="U102" s="3">
        <v>3.2725</v>
      </c>
      <c r="V102" s="3">
        <v>3.2725</v>
      </c>
      <c r="W102" s="3">
        <v>3.27</v>
      </c>
      <c r="X102" s="3">
        <v>3.2679</v>
      </c>
      <c r="Y102" s="3">
        <v>3.2654</v>
      </c>
      <c r="Z102" s="3">
        <v>3.2627</v>
      </c>
      <c r="AA102" s="3">
        <v>3.2588</v>
      </c>
      <c r="AB102" s="3">
        <v>3.256</v>
      </c>
      <c r="AC102" s="3">
        <v>3.2521</v>
      </c>
      <c r="AD102" s="3">
        <v>3.2472</v>
      </c>
      <c r="AE102" s="3">
        <v>3.2411</v>
      </c>
      <c r="AF102" s="3">
        <v>3.2357</v>
      </c>
      <c r="AG102" s="3">
        <v>3.2283</v>
      </c>
      <c r="AH102" s="3">
        <v>3.2156</v>
      </c>
      <c r="AI102" s="3">
        <v>3.2072</v>
      </c>
      <c r="AJ102" s="3">
        <v>3.2021</v>
      </c>
      <c r="AK102" s="3">
        <v>3.1941</v>
      </c>
      <c r="AL102" s="3">
        <v>3.1678</v>
      </c>
      <c r="AM102" s="3">
        <v>3.1268</v>
      </c>
      <c r="AN102" s="3">
        <v>3.043</v>
      </c>
      <c r="AO102" s="3">
        <v>2.9782</v>
      </c>
    </row>
    <row r="103" ht="15.75" customHeight="1">
      <c r="C103" s="3">
        <v>1.75</v>
      </c>
      <c r="D103" s="45">
        <v>0.3</v>
      </c>
      <c r="E103" s="1">
        <v>3.2636</v>
      </c>
      <c r="F103" s="3">
        <v>3.263</v>
      </c>
      <c r="G103" s="3">
        <v>3.2632</v>
      </c>
      <c r="H103" s="3">
        <v>3.2629</v>
      </c>
      <c r="J103" s="3">
        <v>3.2619</v>
      </c>
      <c r="K103" s="3">
        <v>3.2629</v>
      </c>
      <c r="L103" s="3">
        <v>3.2598</v>
      </c>
      <c r="M103" s="3">
        <v>3.2578</v>
      </c>
      <c r="N103" s="3">
        <v>3.2571</v>
      </c>
      <c r="O103" s="3">
        <v>3.2544</v>
      </c>
      <c r="P103" s="3">
        <v>3.2536</v>
      </c>
      <c r="Q103" s="3">
        <v>3.2517</v>
      </c>
      <c r="R103" s="3">
        <v>3.2507</v>
      </c>
      <c r="S103" s="3">
        <v>3.2492</v>
      </c>
      <c r="T103" s="3">
        <v>3.2468</v>
      </c>
      <c r="U103" s="3">
        <v>3.2428</v>
      </c>
      <c r="V103" s="3">
        <v>3.2428</v>
      </c>
      <c r="W103" s="3">
        <v>3.2399</v>
      </c>
      <c r="X103" s="3">
        <v>3.2374</v>
      </c>
      <c r="Y103" s="3">
        <v>3.2335</v>
      </c>
      <c r="Z103" s="3">
        <v>3.2299</v>
      </c>
      <c r="AA103" s="3">
        <v>3.2242</v>
      </c>
      <c r="AB103" s="3">
        <v>3.2188</v>
      </c>
      <c r="AC103" s="3">
        <v>3.2107</v>
      </c>
      <c r="AD103" s="3">
        <v>3.2044</v>
      </c>
      <c r="AE103" s="3">
        <v>3.2011</v>
      </c>
      <c r="AF103" s="3">
        <v>3.1985</v>
      </c>
      <c r="AG103" s="3">
        <v>3.1894</v>
      </c>
      <c r="AH103" s="3">
        <v>3.1455</v>
      </c>
      <c r="AI103" s="3">
        <v>3.0759</v>
      </c>
      <c r="AJ103" s="3">
        <v>2.9381</v>
      </c>
    </row>
    <row r="104" ht="15.75" customHeight="1">
      <c r="C104" s="3">
        <v>2.0</v>
      </c>
      <c r="D104" s="45">
        <v>0.2</v>
      </c>
      <c r="E104" s="1">
        <v>3.2338</v>
      </c>
      <c r="F104" s="3">
        <v>3.2343</v>
      </c>
      <c r="G104" s="3">
        <v>3.2343</v>
      </c>
      <c r="H104" s="3">
        <v>3.2337</v>
      </c>
      <c r="J104" s="3">
        <v>3.2325</v>
      </c>
      <c r="K104" s="3">
        <v>3.2337</v>
      </c>
      <c r="L104" s="3">
        <v>3.2294</v>
      </c>
      <c r="M104" s="3">
        <v>3.2266</v>
      </c>
      <c r="N104" s="3">
        <v>3.2257</v>
      </c>
      <c r="O104" s="3">
        <v>3.2217</v>
      </c>
      <c r="P104" s="3">
        <v>3.22</v>
      </c>
      <c r="Q104" s="3">
        <v>3.2161</v>
      </c>
      <c r="R104" s="3">
        <v>3.2134</v>
      </c>
      <c r="S104" s="3">
        <v>3.2097</v>
      </c>
      <c r="T104" s="3">
        <v>3.2041</v>
      </c>
      <c r="U104" s="3">
        <v>3.2004</v>
      </c>
      <c r="V104" s="3">
        <v>3.2004</v>
      </c>
      <c r="W104" s="3">
        <v>3.1994</v>
      </c>
      <c r="X104" s="3">
        <v>3.1984</v>
      </c>
      <c r="Y104" s="3">
        <v>3.1969</v>
      </c>
      <c r="Z104" s="3">
        <v>3.1945</v>
      </c>
      <c r="AA104" s="3">
        <v>3.1862</v>
      </c>
      <c r="AB104" s="3">
        <v>3.1692</v>
      </c>
      <c r="AC104" s="3">
        <v>3.134</v>
      </c>
      <c r="AD104" s="3">
        <v>3.0607</v>
      </c>
      <c r="AE104" s="3">
        <v>2.962</v>
      </c>
      <c r="AF104" s="3">
        <v>2.8801</v>
      </c>
    </row>
    <row r="105" ht="15.75" customHeight="1">
      <c r="C105" s="3">
        <v>2.125</v>
      </c>
      <c r="D105" s="45">
        <v>0.15</v>
      </c>
      <c r="E105" s="1">
        <v>3.2132</v>
      </c>
      <c r="F105" s="3">
        <v>3.2149</v>
      </c>
      <c r="G105" s="3">
        <v>3.2151</v>
      </c>
      <c r="H105" s="3">
        <v>3.2142</v>
      </c>
      <c r="J105" s="3">
        <v>3.2124</v>
      </c>
      <c r="K105" s="3">
        <v>3.2142</v>
      </c>
      <c r="L105" s="3">
        <v>3.2073</v>
      </c>
      <c r="M105" s="3">
        <v>3.2031</v>
      </c>
      <c r="N105" s="3">
        <v>3.2017</v>
      </c>
      <c r="O105" s="3">
        <v>3.1996</v>
      </c>
      <c r="P105" s="3">
        <v>3.199</v>
      </c>
      <c r="Q105" s="3">
        <v>3.198</v>
      </c>
      <c r="R105" s="3">
        <v>3.1972</v>
      </c>
      <c r="S105" s="3">
        <v>3.1965</v>
      </c>
      <c r="T105" s="3">
        <v>3.1945</v>
      </c>
      <c r="U105" s="3">
        <v>3.1876</v>
      </c>
      <c r="V105" s="3">
        <v>3.1876</v>
      </c>
      <c r="W105" s="3">
        <v>3.1779</v>
      </c>
      <c r="X105" s="3">
        <v>3.1659</v>
      </c>
      <c r="Y105" s="3">
        <v>3.1418</v>
      </c>
      <c r="Z105" s="3">
        <v>3.1097</v>
      </c>
      <c r="AA105" s="3">
        <v>3.0486</v>
      </c>
      <c r="AB105" s="3">
        <v>2.9918</v>
      </c>
      <c r="AC105" s="3">
        <v>2.9113</v>
      </c>
    </row>
    <row r="106" ht="15.75" customHeight="1">
      <c r="C106" s="3">
        <v>2.25</v>
      </c>
      <c r="D106" s="45">
        <v>0.1</v>
      </c>
      <c r="E106" s="1">
        <v>3.1967</v>
      </c>
      <c r="F106" s="3">
        <v>3.1975</v>
      </c>
      <c r="G106" s="3">
        <v>3.1972</v>
      </c>
      <c r="H106" s="3">
        <v>3.197</v>
      </c>
      <c r="J106" s="3">
        <v>3.1965</v>
      </c>
      <c r="K106" s="3">
        <v>3.197</v>
      </c>
      <c r="L106" s="3">
        <v>3.1953</v>
      </c>
      <c r="M106" s="3">
        <v>3.1943</v>
      </c>
      <c r="N106" s="3">
        <v>3.1936</v>
      </c>
      <c r="O106" s="3">
        <v>3.1904</v>
      </c>
      <c r="P106" s="3">
        <v>3.1882</v>
      </c>
      <c r="Q106" s="3">
        <v>3.1791</v>
      </c>
      <c r="R106" s="3">
        <v>3.171</v>
      </c>
      <c r="S106" s="3">
        <v>3.1524</v>
      </c>
      <c r="T106" s="3">
        <v>3.1171</v>
      </c>
      <c r="U106" s="3">
        <v>3.0883</v>
      </c>
      <c r="W106" s="3">
        <v>2.9891</v>
      </c>
      <c r="X106" s="3">
        <v>2.9576</v>
      </c>
      <c r="Y106" s="3">
        <v>2.8883</v>
      </c>
      <c r="Z106" s="3">
        <v>2.8144</v>
      </c>
    </row>
    <row r="107" ht="15.75" customHeight="1">
      <c r="C107" s="3">
        <v>2.375</v>
      </c>
      <c r="D107" s="45">
        <v>0.05</v>
      </c>
      <c r="E107" s="1">
        <v>3.1749</v>
      </c>
      <c r="F107" s="3">
        <v>3.1837</v>
      </c>
      <c r="G107" s="3">
        <v>3.1832</v>
      </c>
      <c r="H107" s="3">
        <v>3.1811</v>
      </c>
      <c r="J107" s="3">
        <v>3.1757</v>
      </c>
      <c r="K107" s="3">
        <v>3.1808</v>
      </c>
      <c r="L107" s="3">
        <v>3.1573</v>
      </c>
      <c r="M107" s="3">
        <v>3.13</v>
      </c>
      <c r="N107" s="3">
        <v>3.122</v>
      </c>
      <c r="O107" s="3">
        <v>3.0781</v>
      </c>
      <c r="P107" s="3">
        <v>3.0572</v>
      </c>
      <c r="Q107" s="3">
        <v>3.0062</v>
      </c>
      <c r="R107" s="3">
        <v>2.9739</v>
      </c>
      <c r="S107" s="3">
        <v>2.9108</v>
      </c>
      <c r="T107" s="3">
        <v>2.8128</v>
      </c>
    </row>
    <row r="108" ht="15.75" customHeight="1">
      <c r="C108" s="3">
        <f>0.975*2.5</f>
        <v>2.4375</v>
      </c>
      <c r="D108" s="48">
        <v>0.025</v>
      </c>
      <c r="E108" s="1">
        <v>3.077</v>
      </c>
      <c r="F108" s="3">
        <v>3.104</v>
      </c>
      <c r="G108" s="3">
        <v>3.1053</v>
      </c>
      <c r="H108" s="3">
        <v>3.0998</v>
      </c>
      <c r="J108" s="3">
        <v>3.0889</v>
      </c>
      <c r="K108" s="3">
        <v>3.105</v>
      </c>
      <c r="L108" s="3">
        <v>3.0636</v>
      </c>
      <c r="M108" s="3">
        <v>3.0146</v>
      </c>
      <c r="N108" s="3">
        <v>2.9994</v>
      </c>
      <c r="O108" s="3">
        <v>2.9255</v>
      </c>
      <c r="P108" s="3">
        <v>2.8922</v>
      </c>
      <c r="Q108" s="3">
        <v>2.7801</v>
      </c>
      <c r="R108" s="3">
        <v>2.6914</v>
      </c>
    </row>
    <row r="109" ht="15.75" customHeight="1">
      <c r="D109" s="45"/>
      <c r="N109" s="20"/>
      <c r="O109" s="20"/>
      <c r="P109" s="20"/>
      <c r="Q109" s="20"/>
      <c r="R109" s="20"/>
    </row>
    <row r="110" ht="15.75" customHeight="1">
      <c r="D110" s="45"/>
      <c r="E110" s="5" t="s">
        <v>22</v>
      </c>
    </row>
    <row r="111" ht="15.75" customHeight="1">
      <c r="E111" s="3">
        <v>0.0</v>
      </c>
      <c r="F111" s="20">
        <f t="shared" ref="F111:AU111" si="14">E111+300*26.263/1000</f>
        <v>7.8789</v>
      </c>
      <c r="G111" s="20">
        <f t="shared" si="14"/>
        <v>15.7578</v>
      </c>
      <c r="H111" s="20">
        <f t="shared" si="14"/>
        <v>23.6367</v>
      </c>
      <c r="I111" s="20">
        <f t="shared" si="14"/>
        <v>31.5156</v>
      </c>
      <c r="J111" s="20">
        <f t="shared" si="14"/>
        <v>39.3945</v>
      </c>
      <c r="K111" s="20">
        <f t="shared" si="14"/>
        <v>47.2734</v>
      </c>
      <c r="L111" s="20">
        <f t="shared" si="14"/>
        <v>55.1523</v>
      </c>
      <c r="M111" s="20">
        <f t="shared" si="14"/>
        <v>63.0312</v>
      </c>
      <c r="N111" s="20">
        <f t="shared" si="14"/>
        <v>70.9101</v>
      </c>
      <c r="O111" s="20">
        <f t="shared" si="14"/>
        <v>78.789</v>
      </c>
      <c r="P111" s="20">
        <f t="shared" si="14"/>
        <v>86.6679</v>
      </c>
      <c r="Q111" s="20">
        <f t="shared" si="14"/>
        <v>94.5468</v>
      </c>
      <c r="R111" s="20">
        <f t="shared" si="14"/>
        <v>102.4257</v>
      </c>
      <c r="S111" s="20">
        <f t="shared" si="14"/>
        <v>110.3046</v>
      </c>
      <c r="T111" s="20">
        <f t="shared" si="14"/>
        <v>118.1835</v>
      </c>
      <c r="U111" s="20">
        <f t="shared" si="14"/>
        <v>126.0624</v>
      </c>
      <c r="V111" s="20">
        <f t="shared" si="14"/>
        <v>133.9413</v>
      </c>
      <c r="W111" s="20">
        <f t="shared" si="14"/>
        <v>141.8202</v>
      </c>
      <c r="X111" s="20">
        <f t="shared" si="14"/>
        <v>149.6991</v>
      </c>
      <c r="Y111" s="20">
        <f t="shared" si="14"/>
        <v>157.578</v>
      </c>
      <c r="Z111" s="20">
        <f t="shared" si="14"/>
        <v>165.4569</v>
      </c>
      <c r="AA111" s="20">
        <f t="shared" si="14"/>
        <v>173.3358</v>
      </c>
      <c r="AB111" s="20">
        <f t="shared" si="14"/>
        <v>181.2147</v>
      </c>
      <c r="AC111" s="20">
        <f t="shared" si="14"/>
        <v>189.0936</v>
      </c>
      <c r="AD111" s="20">
        <f t="shared" si="14"/>
        <v>196.9725</v>
      </c>
      <c r="AE111" s="20">
        <f t="shared" si="14"/>
        <v>204.8514</v>
      </c>
      <c r="AF111" s="20">
        <f t="shared" si="14"/>
        <v>212.7303</v>
      </c>
      <c r="AG111" s="20">
        <f t="shared" si="14"/>
        <v>220.6092</v>
      </c>
      <c r="AH111" s="20">
        <f t="shared" si="14"/>
        <v>228.4881</v>
      </c>
      <c r="AI111" s="20">
        <f t="shared" si="14"/>
        <v>236.367</v>
      </c>
      <c r="AJ111" s="20">
        <f t="shared" si="14"/>
        <v>244.2459</v>
      </c>
      <c r="AK111" s="20">
        <f t="shared" si="14"/>
        <v>252.1248</v>
      </c>
      <c r="AL111" s="20">
        <f t="shared" si="14"/>
        <v>260.0037</v>
      </c>
      <c r="AM111" s="20">
        <f t="shared" si="14"/>
        <v>267.8826</v>
      </c>
      <c r="AN111" s="20">
        <f t="shared" si="14"/>
        <v>275.7615</v>
      </c>
      <c r="AO111" s="20">
        <f t="shared" si="14"/>
        <v>283.6404</v>
      </c>
      <c r="AP111" s="20">
        <f t="shared" si="14"/>
        <v>291.5193</v>
      </c>
      <c r="AQ111" s="20">
        <f t="shared" si="14"/>
        <v>299.3982</v>
      </c>
      <c r="AR111" s="20">
        <f t="shared" si="14"/>
        <v>307.2771</v>
      </c>
      <c r="AS111" s="20">
        <f t="shared" si="14"/>
        <v>315.156</v>
      </c>
      <c r="AT111" s="20">
        <f t="shared" si="14"/>
        <v>323.0349</v>
      </c>
      <c r="AU111" s="20">
        <f t="shared" si="14"/>
        <v>330.9138</v>
      </c>
      <c r="AV111" s="20"/>
    </row>
    <row r="112" ht="15.75" customHeight="1">
      <c r="C112" s="40" t="s">
        <v>33</v>
      </c>
      <c r="D112" s="40" t="s">
        <v>34</v>
      </c>
      <c r="E112" s="46" t="s">
        <v>66</v>
      </c>
      <c r="F112" s="46" t="s">
        <v>67</v>
      </c>
      <c r="G112" s="46" t="s">
        <v>68</v>
      </c>
      <c r="H112" s="46" t="s">
        <v>69</v>
      </c>
      <c r="I112" s="46" t="s">
        <v>70</v>
      </c>
      <c r="J112" s="46" t="s">
        <v>71</v>
      </c>
      <c r="K112" s="46" t="s">
        <v>72</v>
      </c>
      <c r="L112" s="46" t="s">
        <v>73</v>
      </c>
      <c r="M112" s="46" t="s">
        <v>74</v>
      </c>
      <c r="N112" s="46" t="s">
        <v>75</v>
      </c>
      <c r="O112" s="46" t="s">
        <v>76</v>
      </c>
      <c r="P112" s="46" t="s">
        <v>77</v>
      </c>
      <c r="Q112" s="46" t="s">
        <v>78</v>
      </c>
      <c r="R112" s="46" t="s">
        <v>79</v>
      </c>
      <c r="S112" s="46" t="s">
        <v>80</v>
      </c>
      <c r="T112" s="46" t="s">
        <v>81</v>
      </c>
      <c r="U112" s="46" t="s">
        <v>82</v>
      </c>
      <c r="V112" s="46" t="s">
        <v>83</v>
      </c>
      <c r="W112" s="46" t="s">
        <v>84</v>
      </c>
      <c r="X112" s="46" t="s">
        <v>85</v>
      </c>
      <c r="Y112" s="46" t="s">
        <v>86</v>
      </c>
      <c r="Z112" s="46" t="s">
        <v>87</v>
      </c>
      <c r="AA112" s="46" t="s">
        <v>88</v>
      </c>
      <c r="AB112" s="46" t="s">
        <v>89</v>
      </c>
      <c r="AC112" s="46" t="s">
        <v>90</v>
      </c>
      <c r="AD112" s="46" t="s">
        <v>91</v>
      </c>
      <c r="AE112" s="46" t="s">
        <v>92</v>
      </c>
      <c r="AF112" s="46" t="s">
        <v>93</v>
      </c>
      <c r="AG112" s="46" t="s">
        <v>94</v>
      </c>
      <c r="AH112" s="46" t="s">
        <v>95</v>
      </c>
      <c r="AI112" s="46" t="s">
        <v>96</v>
      </c>
      <c r="AJ112" s="46" t="s">
        <v>97</v>
      </c>
      <c r="AK112" s="46" t="s">
        <v>98</v>
      </c>
      <c r="AL112" s="46" t="s">
        <v>99</v>
      </c>
      <c r="AM112" s="46" t="s">
        <v>100</v>
      </c>
      <c r="AN112" s="46" t="s">
        <v>101</v>
      </c>
      <c r="AO112" s="46" t="s">
        <v>102</v>
      </c>
      <c r="AP112" s="46" t="s">
        <v>103</v>
      </c>
      <c r="AQ112" s="46" t="s">
        <v>104</v>
      </c>
      <c r="AR112" s="46" t="s">
        <v>105</v>
      </c>
      <c r="AS112" s="46" t="s">
        <v>106</v>
      </c>
      <c r="AT112" s="46" t="s">
        <v>107</v>
      </c>
      <c r="AU112" s="46" t="s">
        <v>108</v>
      </c>
      <c r="AV112" s="46"/>
    </row>
    <row r="113" ht="15.75" customHeight="1">
      <c r="C113" s="3">
        <v>0.0</v>
      </c>
      <c r="D113" s="45">
        <v>1.0</v>
      </c>
      <c r="E113" s="29">
        <v>32.679999999999865</v>
      </c>
      <c r="F113" s="29">
        <v>32.83999999999985</v>
      </c>
      <c r="G113" s="3">
        <v>32.19999999999992</v>
      </c>
      <c r="H113" s="3">
        <v>31.479999999999997</v>
      </c>
      <c r="I113" s="3">
        <v>30.520000000000103</v>
      </c>
      <c r="J113" s="3">
        <v>30.439999999999934</v>
      </c>
      <c r="K113" s="3">
        <v>30.27999999999995</v>
      </c>
      <c r="L113" s="3">
        <v>30.039999999999974</v>
      </c>
      <c r="M113" s="3">
        <v>30.000000000000068</v>
      </c>
      <c r="N113" s="3">
        <v>29.919999999999902</v>
      </c>
      <c r="O113" s="3">
        <v>29.879999999999995</v>
      </c>
      <c r="P113" s="3">
        <v>29.959999999999987</v>
      </c>
      <c r="Q113" s="3">
        <v>29.999999999999893</v>
      </c>
      <c r="R113" s="3">
        <v>30.19999999999996</v>
      </c>
      <c r="S113" s="3">
        <v>30.319999999999858</v>
      </c>
      <c r="T113" s="3">
        <v>30.519999999999925</v>
      </c>
      <c r="U113" s="3">
        <v>30.920000000000062</v>
      </c>
      <c r="V113" s="3">
        <v>30.920000000000062</v>
      </c>
      <c r="W113" s="3">
        <v>31.19999999999994</v>
      </c>
      <c r="X113" s="3">
        <v>31.320000000000014</v>
      </c>
      <c r="Y113" s="3">
        <v>31.55999999999999</v>
      </c>
      <c r="Z113" s="3">
        <v>31.680000000000064</v>
      </c>
      <c r="AA113" s="3">
        <v>31.720000000000148</v>
      </c>
      <c r="AB113" s="3">
        <v>32.08000000000002</v>
      </c>
      <c r="AC113" s="3">
        <v>32.19999999999992</v>
      </c>
      <c r="AD113" s="3">
        <v>32.71999999999995</v>
      </c>
      <c r="AE113" s="3">
        <v>33.15999999999999</v>
      </c>
      <c r="AF113" s="3">
        <v>33.360000000000056</v>
      </c>
      <c r="AG113" s="3">
        <v>34.04000000000007</v>
      </c>
      <c r="AH113" s="3">
        <v>34.639999999999915</v>
      </c>
      <c r="AI113" s="3">
        <v>35.15999999999995</v>
      </c>
      <c r="AJ113" s="3">
        <v>37.760000000000105</v>
      </c>
      <c r="AK113" s="3">
        <v>39.32000000000002</v>
      </c>
      <c r="AL113" s="3">
        <v>40.32</v>
      </c>
      <c r="AM113" s="3">
        <v>38.16000000000006</v>
      </c>
      <c r="AN113" s="3">
        <v>41.28000000000007</v>
      </c>
      <c r="AO113" s="3">
        <v>39.559999999999995</v>
      </c>
      <c r="AP113" s="3">
        <v>40.52000000000007</v>
      </c>
      <c r="AQ113" s="3">
        <v>41.64000000000012</v>
      </c>
      <c r="AR113" s="3">
        <v>42.880000000000074</v>
      </c>
      <c r="AS113" s="3">
        <v>44.43999999999999</v>
      </c>
      <c r="AT113" s="3">
        <v>45.80000000000002</v>
      </c>
      <c r="AU113" s="3">
        <v>47.32000000000003</v>
      </c>
    </row>
    <row r="114" ht="15.75" customHeight="1">
      <c r="C114" s="3">
        <v>0.125</v>
      </c>
      <c r="D114" s="45">
        <v>0.95</v>
      </c>
      <c r="E114" s="29">
        <v>14.839999999999876</v>
      </c>
      <c r="F114" s="29">
        <v>14.480000000000004</v>
      </c>
      <c r="G114" s="3">
        <v>14.400000000000011</v>
      </c>
      <c r="H114" s="3">
        <v>14.320000000000022</v>
      </c>
      <c r="I114" s="3">
        <v>13.919999999999888</v>
      </c>
      <c r="J114" s="3">
        <v>14.320000000000022</v>
      </c>
      <c r="K114" s="3">
        <v>14.360000000000104</v>
      </c>
      <c r="L114" s="3">
        <v>14.400000000000011</v>
      </c>
      <c r="M114" s="3">
        <v>14.51999999999991</v>
      </c>
      <c r="N114" s="3">
        <v>14.639999999999986</v>
      </c>
      <c r="O114" s="3">
        <v>14.800000000000148</v>
      </c>
      <c r="P114" s="3">
        <v>14.920000000000044</v>
      </c>
      <c r="Q114" s="3">
        <v>15.16000000000002</v>
      </c>
      <c r="R114" s="3">
        <v>15.67999999999987</v>
      </c>
      <c r="S114" s="3">
        <v>15.600000000000056</v>
      </c>
      <c r="T114" s="3">
        <v>15.79999999999995</v>
      </c>
      <c r="U114" s="3">
        <v>16.31999999999998</v>
      </c>
      <c r="V114" s="3">
        <v>16.31999999999998</v>
      </c>
      <c r="W114" s="3">
        <v>16.600000000000037</v>
      </c>
      <c r="X114" s="3">
        <v>16.880000000000095</v>
      </c>
      <c r="Y114" s="3">
        <v>17.159999999999975</v>
      </c>
      <c r="Z114" s="3">
        <v>17.439999999999856</v>
      </c>
      <c r="AA114" s="3">
        <v>17.759999999999998</v>
      </c>
      <c r="AB114" s="3">
        <v>18.079999999999963</v>
      </c>
      <c r="AC114" s="3">
        <v>18.36000000000002</v>
      </c>
      <c r="AD114" s="3">
        <v>18.759999999999977</v>
      </c>
      <c r="AE114" s="3">
        <v>19.200000000000017</v>
      </c>
      <c r="AF114" s="3">
        <v>19.560000000000066</v>
      </c>
      <c r="AG114" s="3">
        <v>20.080000000000098</v>
      </c>
      <c r="AH114" s="3">
        <v>20.520000000000138</v>
      </c>
      <c r="AI114" s="3">
        <v>21.200000000000152</v>
      </c>
      <c r="AJ114" s="3">
        <v>23.20000000000011</v>
      </c>
      <c r="AK114" s="3">
        <v>24.560000000000137</v>
      </c>
      <c r="AL114" s="3">
        <v>25.680000000000014</v>
      </c>
      <c r="AM114" s="3">
        <v>24.00000000000002</v>
      </c>
      <c r="AN114" s="3">
        <v>26.759999999999984</v>
      </c>
      <c r="AO114" s="3">
        <v>25.63999999999993</v>
      </c>
      <c r="AP114" s="3">
        <v>26.999999999999954</v>
      </c>
      <c r="AQ114" s="3">
        <v>28.479999999999883</v>
      </c>
      <c r="AR114" s="3">
        <v>29.720000000000017</v>
      </c>
      <c r="AS114" s="3">
        <v>31.600000000000072</v>
      </c>
      <c r="AT114" s="3">
        <v>34.720000000000084</v>
      </c>
      <c r="AU114" s="3">
        <v>34.96000000000006</v>
      </c>
    </row>
    <row r="115" ht="15.75" customHeight="1">
      <c r="C115" s="3">
        <v>0.25</v>
      </c>
      <c r="D115" s="45">
        <v>0.9</v>
      </c>
      <c r="E115" s="29">
        <v>15.16000000000002</v>
      </c>
      <c r="F115" s="29">
        <v>14.879999999999962</v>
      </c>
      <c r="G115" s="3">
        <v>14.799999999999969</v>
      </c>
      <c r="H115" s="3">
        <v>14.719999999999976</v>
      </c>
      <c r="I115" s="3">
        <v>14.439999999999918</v>
      </c>
      <c r="J115" s="3">
        <v>14.679999999999893</v>
      </c>
      <c r="K115" s="3">
        <v>14.639999999999986</v>
      </c>
      <c r="L115" s="3">
        <v>14.719999999999976</v>
      </c>
      <c r="M115" s="3">
        <v>14.799999999999969</v>
      </c>
      <c r="N115" s="3">
        <v>15.000000000000034</v>
      </c>
      <c r="O115" s="3">
        <v>15.120000000000113</v>
      </c>
      <c r="P115" s="3">
        <v>15.279999999999916</v>
      </c>
      <c r="Q115" s="3">
        <v>15.399999999999991</v>
      </c>
      <c r="R115" s="3">
        <v>16.03999999999992</v>
      </c>
      <c r="S115" s="3">
        <v>15.719999999999956</v>
      </c>
      <c r="T115" s="3">
        <v>16.03999999999992</v>
      </c>
      <c r="U115" s="3">
        <v>16.47999999999996</v>
      </c>
      <c r="V115" s="3">
        <v>16.47999999999996</v>
      </c>
      <c r="W115" s="3">
        <v>16.680000000000028</v>
      </c>
      <c r="X115" s="3">
        <v>16.92</v>
      </c>
      <c r="Y115" s="3">
        <v>17.239999999999966</v>
      </c>
      <c r="Z115" s="3">
        <v>17.480000000000118</v>
      </c>
      <c r="AA115" s="3">
        <v>17.759999999999998</v>
      </c>
      <c r="AB115" s="3">
        <v>18.079999999999963</v>
      </c>
      <c r="AC115" s="3">
        <v>18.359999999999843</v>
      </c>
      <c r="AD115" s="3">
        <v>18.64000000000008</v>
      </c>
      <c r="AE115" s="3">
        <v>18.99999999999995</v>
      </c>
      <c r="AF115" s="3">
        <v>19.36</v>
      </c>
      <c r="AG115" s="3">
        <v>19.71999999999987</v>
      </c>
      <c r="AH115" s="3">
        <v>20.120000000000005</v>
      </c>
      <c r="AI115" s="3">
        <v>20.59999999999995</v>
      </c>
      <c r="AJ115" s="3">
        <v>22.280000000000122</v>
      </c>
      <c r="AK115" s="3">
        <v>23.439999999999905</v>
      </c>
      <c r="AL115" s="3">
        <v>24.039999999999928</v>
      </c>
      <c r="AM115" s="3">
        <v>22.48000000000001</v>
      </c>
      <c r="AN115" s="3">
        <v>24.880000000000102</v>
      </c>
      <c r="AO115" s="3">
        <v>23.719999999999963</v>
      </c>
      <c r="AP115" s="3">
        <v>24.600000000000044</v>
      </c>
      <c r="AQ115" s="3">
        <v>25.600000000000023</v>
      </c>
      <c r="AR115" s="3">
        <v>26.559999999999917</v>
      </c>
      <c r="AS115" s="3">
        <v>27.839999999999954</v>
      </c>
      <c r="AT115" s="3">
        <v>29.240000000000066</v>
      </c>
      <c r="AU115" s="3">
        <v>30.920000000000062</v>
      </c>
    </row>
    <row r="116" ht="15.75" customHeight="1">
      <c r="C116" s="3">
        <v>0.5</v>
      </c>
      <c r="D116" s="45">
        <v>0.8</v>
      </c>
      <c r="E116" s="29">
        <v>16.080000000000005</v>
      </c>
      <c r="F116" s="29">
        <v>15.79999999999995</v>
      </c>
      <c r="G116" s="3">
        <v>15.759999999999863</v>
      </c>
      <c r="H116" s="3">
        <v>15.759999999999863</v>
      </c>
      <c r="I116" s="3">
        <v>15.79999999999995</v>
      </c>
      <c r="J116" s="3">
        <v>15.879999999999939</v>
      </c>
      <c r="K116" s="3">
        <v>15.840000000000032</v>
      </c>
      <c r="L116" s="3">
        <v>15.959999999999928</v>
      </c>
      <c r="M116" s="3">
        <v>16.080000000000005</v>
      </c>
      <c r="N116" s="3">
        <v>16.159999999999997</v>
      </c>
      <c r="O116" s="3">
        <v>16.359999999999886</v>
      </c>
      <c r="P116" s="3">
        <v>16.39999999999997</v>
      </c>
      <c r="Q116" s="3">
        <v>16.47999999999996</v>
      </c>
      <c r="R116" s="3">
        <v>16.960000000000086</v>
      </c>
      <c r="S116" s="3">
        <v>16.559999999999953</v>
      </c>
      <c r="T116" s="3">
        <v>16.639999999999944</v>
      </c>
      <c r="U116" s="3">
        <v>16.67999999999985</v>
      </c>
      <c r="V116" s="3">
        <v>16.67999999999985</v>
      </c>
      <c r="W116" s="3">
        <v>16.719999999999935</v>
      </c>
      <c r="X116" s="3">
        <v>16.880000000000095</v>
      </c>
      <c r="Y116" s="3">
        <v>17.040000000000077</v>
      </c>
      <c r="Z116" s="3">
        <v>17.079999999999984</v>
      </c>
      <c r="AA116" s="3">
        <v>17.240000000000144</v>
      </c>
      <c r="AB116" s="3">
        <v>17.28000000000005</v>
      </c>
      <c r="AC116" s="3">
        <v>17.439999999999856</v>
      </c>
      <c r="AD116" s="3">
        <v>17.600000000000016</v>
      </c>
      <c r="AE116" s="3">
        <v>17.83999999999999</v>
      </c>
      <c r="AF116" s="3">
        <v>18.03999999999988</v>
      </c>
      <c r="AG116" s="3">
        <v>18.28000000000003</v>
      </c>
      <c r="AH116" s="3">
        <v>18.55999999999991</v>
      </c>
      <c r="AI116" s="3">
        <v>18.99999999999995</v>
      </c>
      <c r="AJ116" s="3">
        <v>20.920000000000094</v>
      </c>
      <c r="AK116" s="3">
        <v>22.080000000000055</v>
      </c>
      <c r="AL116" s="3">
        <v>22.799999999999976</v>
      </c>
      <c r="AM116" s="3">
        <v>21.119999999999983</v>
      </c>
      <c r="AN116" s="3">
        <v>23.880000000000123</v>
      </c>
      <c r="AO116" s="3">
        <v>22.560000000000002</v>
      </c>
      <c r="AP116" s="3">
        <v>23.599999999999888</v>
      </c>
      <c r="AQ116" s="3">
        <v>24.599999999999866</v>
      </c>
      <c r="AR116" s="3">
        <v>25.599999999999845</v>
      </c>
      <c r="AS116" s="3">
        <v>27.07999999999995</v>
      </c>
      <c r="AT116" s="3">
        <v>28.639999999999866</v>
      </c>
      <c r="AU116" s="3">
        <v>30.439999999999934</v>
      </c>
    </row>
    <row r="117" ht="15.75" customHeight="1">
      <c r="C117" s="3">
        <v>0.75</v>
      </c>
      <c r="D117" s="45">
        <v>0.7</v>
      </c>
      <c r="E117" s="29">
        <v>16.280000000000072</v>
      </c>
      <c r="F117" s="29">
        <v>16.000000000000014</v>
      </c>
      <c r="G117" s="3">
        <v>15.920000000000021</v>
      </c>
      <c r="H117" s="3">
        <v>15.879999999999939</v>
      </c>
      <c r="I117" s="3">
        <v>16.03999999999992</v>
      </c>
      <c r="J117" s="3">
        <v>15.760000000000042</v>
      </c>
      <c r="K117" s="3">
        <v>15.67999999999987</v>
      </c>
      <c r="L117" s="3">
        <v>15.68000000000005</v>
      </c>
      <c r="M117" s="3">
        <v>15.639999999999963</v>
      </c>
      <c r="N117" s="3">
        <v>15.68000000000005</v>
      </c>
      <c r="O117" s="3">
        <v>15.59999999999988</v>
      </c>
      <c r="P117" s="3">
        <v>15.68000000000005</v>
      </c>
      <c r="Q117" s="3">
        <v>15.59999999999988</v>
      </c>
      <c r="R117" s="3">
        <v>16.159999999999997</v>
      </c>
      <c r="S117" s="3">
        <v>15.600000000000056</v>
      </c>
      <c r="T117" s="3">
        <v>15.59999999999988</v>
      </c>
      <c r="U117" s="3">
        <v>15.719999999999956</v>
      </c>
      <c r="V117" s="3">
        <v>15.719999999999956</v>
      </c>
      <c r="W117" s="3">
        <v>15.719999999999956</v>
      </c>
      <c r="X117" s="3">
        <v>15.880000000000114</v>
      </c>
      <c r="Y117" s="3">
        <v>16.000000000000014</v>
      </c>
      <c r="Z117" s="3">
        <v>16.20000000000008</v>
      </c>
      <c r="AA117" s="3">
        <v>16.280000000000072</v>
      </c>
      <c r="AB117" s="3">
        <v>16.559999999999953</v>
      </c>
      <c r="AC117" s="3">
        <v>16.719999999999935</v>
      </c>
      <c r="AD117" s="3">
        <v>17.079999999999984</v>
      </c>
      <c r="AE117" s="3">
        <v>17.28000000000005</v>
      </c>
      <c r="AF117" s="3">
        <v>17.600000000000016</v>
      </c>
      <c r="AG117" s="3">
        <v>17.960000000000065</v>
      </c>
      <c r="AH117" s="3">
        <v>18.440000000000012</v>
      </c>
      <c r="AI117" s="3">
        <v>18.80000000000006</v>
      </c>
      <c r="AJ117" s="3">
        <v>21.000000000000085</v>
      </c>
      <c r="AK117" s="3">
        <v>22.48000000000001</v>
      </c>
      <c r="AL117" s="3">
        <v>23.080000000000034</v>
      </c>
      <c r="AM117" s="3">
        <v>21.279999999999966</v>
      </c>
      <c r="AN117" s="3">
        <v>24.319999999999986</v>
      </c>
      <c r="AO117" s="3">
        <v>22.92000000000005</v>
      </c>
      <c r="AP117" s="3">
        <v>23.959999999999937</v>
      </c>
      <c r="AQ117" s="3">
        <v>25.120000000000076</v>
      </c>
      <c r="AR117" s="3">
        <v>26.360000000000024</v>
      </c>
      <c r="AS117" s="3">
        <v>27.999999999999936</v>
      </c>
      <c r="AT117" s="3">
        <v>29.67999999999993</v>
      </c>
      <c r="AU117" s="3">
        <v>31.759999999999877</v>
      </c>
    </row>
    <row r="118" ht="15.75" customHeight="1">
      <c r="C118" s="3">
        <v>1.0</v>
      </c>
      <c r="D118" s="45">
        <v>0.6</v>
      </c>
      <c r="E118" s="29">
        <v>15.600000000000056</v>
      </c>
      <c r="F118" s="29">
        <v>15.399999999999991</v>
      </c>
      <c r="G118" s="3">
        <v>15.399999999999991</v>
      </c>
      <c r="H118" s="3">
        <v>15.399999999999991</v>
      </c>
      <c r="J118" s="3">
        <v>15.360000000000085</v>
      </c>
      <c r="K118" s="3">
        <v>15.240000000000009</v>
      </c>
      <c r="L118" s="3">
        <v>15.280000000000092</v>
      </c>
      <c r="M118" s="3">
        <v>15.360000000000085</v>
      </c>
      <c r="N118" s="3">
        <v>15.360000000000085</v>
      </c>
      <c r="O118" s="3">
        <v>15.319999999999999</v>
      </c>
      <c r="P118" s="3">
        <v>15.399999999999991</v>
      </c>
      <c r="Q118" s="3">
        <v>15.399999999999991</v>
      </c>
      <c r="R118" s="3">
        <v>16.279999999999895</v>
      </c>
      <c r="S118" s="3">
        <v>15.479999999999984</v>
      </c>
      <c r="T118" s="3">
        <v>15.559999999999974</v>
      </c>
      <c r="U118" s="3">
        <v>15.639999999999963</v>
      </c>
      <c r="V118" s="3">
        <v>15.639999999999963</v>
      </c>
      <c r="W118" s="3">
        <v>15.79999999999995</v>
      </c>
      <c r="X118" s="3">
        <v>16.000000000000014</v>
      </c>
      <c r="Y118" s="3">
        <v>16.119999999999912</v>
      </c>
      <c r="Z118" s="3">
        <v>16.360000000000063</v>
      </c>
      <c r="AA118" s="3">
        <v>16.600000000000037</v>
      </c>
      <c r="AB118" s="3">
        <v>16.84000000000001</v>
      </c>
      <c r="AC118" s="3">
        <v>17.12000000000007</v>
      </c>
      <c r="AD118" s="3">
        <v>17.360000000000042</v>
      </c>
      <c r="AE118" s="3">
        <v>17.759999999999998</v>
      </c>
      <c r="AF118" s="3">
        <v>18.120000000000047</v>
      </c>
      <c r="AG118" s="3">
        <v>18.47999999999992</v>
      </c>
      <c r="AH118" s="3">
        <v>19.040000000000035</v>
      </c>
      <c r="AI118" s="3">
        <v>19.519999999999982</v>
      </c>
      <c r="AJ118" s="3">
        <v>21.87999999999999</v>
      </c>
      <c r="AK118" s="3">
        <v>23.279999999999923</v>
      </c>
      <c r="AL118" s="3">
        <v>24.439999999999884</v>
      </c>
      <c r="AM118" s="3">
        <v>22.279999999999944</v>
      </c>
      <c r="AN118" s="3">
        <v>25.76</v>
      </c>
      <c r="AO118" s="3">
        <v>24.239999999999995</v>
      </c>
      <c r="AP118" s="3">
        <v>25.399999999999956</v>
      </c>
      <c r="AQ118" s="3">
        <v>26.64000000000009</v>
      </c>
      <c r="AR118" s="3">
        <v>27.91999999999995</v>
      </c>
      <c r="AS118" s="3">
        <v>29.1599999999999</v>
      </c>
      <c r="AT118" s="3">
        <v>30.920000000000062</v>
      </c>
      <c r="AU118" s="3">
        <v>33.84</v>
      </c>
    </row>
    <row r="119" ht="15.75" customHeight="1">
      <c r="C119" s="3">
        <v>1.25</v>
      </c>
      <c r="D119" s="45">
        <v>0.5</v>
      </c>
      <c r="E119" s="29">
        <v>16.080000000000005</v>
      </c>
      <c r="F119" s="29">
        <v>15.719999999999956</v>
      </c>
      <c r="G119" s="3">
        <v>15.879999999999939</v>
      </c>
      <c r="H119" s="3">
        <v>15.79999999999995</v>
      </c>
      <c r="J119" s="3">
        <v>15.719999999999956</v>
      </c>
      <c r="K119" s="3">
        <v>15.760000000000042</v>
      </c>
      <c r="L119" s="3">
        <v>15.68000000000005</v>
      </c>
      <c r="M119" s="3">
        <v>15.760000000000042</v>
      </c>
      <c r="N119" s="3">
        <v>15.760000000000042</v>
      </c>
      <c r="O119" s="3">
        <v>15.79999999999995</v>
      </c>
      <c r="P119" s="3">
        <v>15.79999999999995</v>
      </c>
      <c r="Q119" s="3">
        <v>15.79999999999995</v>
      </c>
      <c r="R119" s="3">
        <v>16.519999999999868</v>
      </c>
      <c r="S119" s="3">
        <v>15.920000000000021</v>
      </c>
      <c r="T119" s="3">
        <v>15.920000000000021</v>
      </c>
      <c r="U119" s="3">
        <v>16.119999999999912</v>
      </c>
      <c r="V119" s="3">
        <v>16.119999999999912</v>
      </c>
      <c r="W119" s="3">
        <v>16.360000000000063</v>
      </c>
      <c r="X119" s="3">
        <v>16.39999999999997</v>
      </c>
      <c r="Y119" s="3">
        <v>16.59999999999986</v>
      </c>
      <c r="Z119" s="3">
        <v>16.879999999999917</v>
      </c>
      <c r="AA119" s="3">
        <v>17.159999999999975</v>
      </c>
      <c r="AB119" s="3">
        <v>17.360000000000042</v>
      </c>
      <c r="AC119" s="3">
        <v>17.680000000000007</v>
      </c>
      <c r="AD119" s="3">
        <v>17.99999999999997</v>
      </c>
      <c r="AE119" s="3">
        <v>18.440000000000012</v>
      </c>
      <c r="AF119" s="3">
        <v>18.91999999999996</v>
      </c>
      <c r="AG119" s="3">
        <v>19.319999999999915</v>
      </c>
      <c r="AH119" s="3">
        <v>19.919999999999938</v>
      </c>
      <c r="AI119" s="3">
        <v>20.59999999999995</v>
      </c>
      <c r="AJ119" s="3">
        <v>23.240000000000016</v>
      </c>
      <c r="AK119" s="3">
        <v>24.879999999999924</v>
      </c>
      <c r="AL119" s="3">
        <v>26.15999999999996</v>
      </c>
      <c r="AM119" s="3">
        <v>23.760000000000048</v>
      </c>
      <c r="AN119" s="3">
        <v>27.360000000000007</v>
      </c>
      <c r="AO119" s="3">
        <v>25.679999999999836</v>
      </c>
      <c r="AP119" s="3">
        <v>27.559999999999896</v>
      </c>
      <c r="AQ119" s="3">
        <v>29.520000000000124</v>
      </c>
      <c r="AR119" s="3">
        <v>32.08000000000002</v>
      </c>
      <c r="AS119" s="3">
        <v>35.39999999999992</v>
      </c>
      <c r="AT119" s="3">
        <v>40.360000000000085</v>
      </c>
      <c r="AU119" s="3">
        <v>51.67999999999999</v>
      </c>
    </row>
    <row r="120" ht="15.75" customHeight="1">
      <c r="C120" s="3">
        <v>1.5</v>
      </c>
      <c r="D120" s="45">
        <v>0.4</v>
      </c>
      <c r="E120" s="29">
        <v>16.799999999999926</v>
      </c>
      <c r="F120" s="29">
        <v>16.199999999999903</v>
      </c>
      <c r="G120" s="3">
        <v>16.47999999999996</v>
      </c>
      <c r="H120" s="3">
        <v>16.440000000000055</v>
      </c>
      <c r="J120" s="3">
        <v>16.31999999999998</v>
      </c>
      <c r="K120" s="3">
        <v>16.280000000000072</v>
      </c>
      <c r="L120" s="3">
        <v>16.279999999999895</v>
      </c>
      <c r="M120" s="3">
        <v>16.31999999999998</v>
      </c>
      <c r="N120" s="3">
        <v>16.280000000000072</v>
      </c>
      <c r="O120" s="3">
        <v>16.31999999999998</v>
      </c>
      <c r="P120" s="3">
        <v>16.440000000000055</v>
      </c>
      <c r="Q120" s="3">
        <v>16.47999999999996</v>
      </c>
      <c r="R120" s="3">
        <v>17.20000000000006</v>
      </c>
      <c r="S120" s="3">
        <v>16.559999999999953</v>
      </c>
      <c r="T120" s="3">
        <v>16.680000000000028</v>
      </c>
      <c r="U120" s="3">
        <v>16.95999999999991</v>
      </c>
      <c r="V120" s="3">
        <v>16.95999999999991</v>
      </c>
      <c r="W120" s="3">
        <v>17.040000000000077</v>
      </c>
      <c r="X120" s="3">
        <v>17.20000000000006</v>
      </c>
      <c r="Y120" s="3">
        <v>17.440000000000033</v>
      </c>
      <c r="Z120" s="3">
        <v>17.6400000000001</v>
      </c>
      <c r="AA120" s="3">
        <v>17.959999999999887</v>
      </c>
      <c r="AB120" s="3">
        <v>18.239999999999945</v>
      </c>
      <c r="AC120" s="3">
        <v>18.64000000000008</v>
      </c>
      <c r="AD120" s="3">
        <v>18.99999999999995</v>
      </c>
      <c r="AE120" s="3">
        <v>19.599999999999973</v>
      </c>
      <c r="AF120" s="3">
        <v>19.919999999999938</v>
      </c>
      <c r="AG120" s="3">
        <v>20.59999999999995</v>
      </c>
      <c r="AH120" s="3">
        <v>21.359999999999957</v>
      </c>
      <c r="AI120" s="3">
        <v>21.839999999999904</v>
      </c>
      <c r="AJ120" s="3">
        <v>24.92000000000001</v>
      </c>
      <c r="AK120" s="3">
        <v>26.92000000000014</v>
      </c>
      <c r="AL120" s="3">
        <v>30.32000000000004</v>
      </c>
      <c r="AM120" s="3">
        <v>29.47999999999986</v>
      </c>
      <c r="AN120" s="3">
        <v>37.27999999999998</v>
      </c>
      <c r="AO120" s="3">
        <v>37.959999999999994</v>
      </c>
    </row>
    <row r="121" ht="15.75" customHeight="1">
      <c r="C121" s="3">
        <v>1.75</v>
      </c>
      <c r="D121" s="45">
        <v>0.3</v>
      </c>
      <c r="E121" s="29">
        <v>17.639999999999922</v>
      </c>
      <c r="F121" s="29">
        <v>16.39999999999997</v>
      </c>
      <c r="G121" s="3">
        <v>17.359999999999864</v>
      </c>
      <c r="H121" s="3">
        <v>17.28000000000005</v>
      </c>
      <c r="J121" s="3">
        <v>17.159999999999975</v>
      </c>
      <c r="K121" s="3">
        <v>17.159999999999975</v>
      </c>
      <c r="L121" s="3">
        <v>17.159999999999975</v>
      </c>
      <c r="M121" s="3">
        <v>17.159999999999975</v>
      </c>
      <c r="N121" s="3">
        <v>17.159999999999975</v>
      </c>
      <c r="O121" s="3">
        <v>17.28000000000005</v>
      </c>
      <c r="P121" s="3">
        <v>17.28000000000005</v>
      </c>
      <c r="Q121" s="3">
        <v>17.360000000000042</v>
      </c>
      <c r="R121" s="3">
        <v>18.16000000000013</v>
      </c>
      <c r="S121" s="3">
        <v>17.480000000000118</v>
      </c>
      <c r="T121" s="3">
        <v>17.600000000000016</v>
      </c>
      <c r="U121" s="3">
        <v>17.91999999999998</v>
      </c>
      <c r="V121" s="3">
        <v>17.91999999999998</v>
      </c>
      <c r="W121" s="3">
        <v>18.040000000000056</v>
      </c>
      <c r="X121" s="3">
        <v>18.36000000000002</v>
      </c>
      <c r="Y121" s="3">
        <v>18.520000000000003</v>
      </c>
      <c r="Z121" s="3">
        <v>18.840000000000146</v>
      </c>
      <c r="AA121" s="3">
        <v>19.2400000000001</v>
      </c>
      <c r="AB121" s="3">
        <v>19.63999999999988</v>
      </c>
      <c r="AC121" s="3">
        <v>20.000000000000107</v>
      </c>
      <c r="AD121" s="3">
        <v>20.24000000000008</v>
      </c>
      <c r="AE121" s="3">
        <v>20.96</v>
      </c>
      <c r="AF121" s="3">
        <v>21.6800000000001</v>
      </c>
      <c r="AG121" s="3">
        <v>23.160000000000025</v>
      </c>
      <c r="AH121" s="3">
        <v>26.080000000000148</v>
      </c>
      <c r="AI121" s="3">
        <v>29.43999999999995</v>
      </c>
      <c r="AJ121" s="3">
        <v>39.43999999999992</v>
      </c>
    </row>
    <row r="122" ht="15.75" customHeight="1">
      <c r="C122" s="3">
        <v>2.0</v>
      </c>
      <c r="D122" s="45">
        <v>0.2</v>
      </c>
      <c r="E122" s="29">
        <v>18.839999999999968</v>
      </c>
      <c r="F122" s="29">
        <v>17.680000000000007</v>
      </c>
      <c r="G122" s="3">
        <v>18.480000000000096</v>
      </c>
      <c r="H122" s="3">
        <v>18.399999999999928</v>
      </c>
      <c r="J122" s="3">
        <v>18.36000000000002</v>
      </c>
      <c r="K122" s="3">
        <v>18.319999999999936</v>
      </c>
      <c r="L122" s="3">
        <v>18.36000000000002</v>
      </c>
      <c r="M122" s="3">
        <v>18.440000000000012</v>
      </c>
      <c r="N122" s="3">
        <v>18.47999999999992</v>
      </c>
      <c r="O122" s="3">
        <v>18.6399999999999</v>
      </c>
      <c r="P122" s="3">
        <v>18.80000000000006</v>
      </c>
      <c r="Q122" s="3">
        <v>18.91999999999996</v>
      </c>
      <c r="R122" s="3">
        <v>19.80000000000004</v>
      </c>
      <c r="S122" s="3">
        <v>19.000000000000128</v>
      </c>
      <c r="T122" s="3">
        <v>18.960000000000043</v>
      </c>
      <c r="U122" s="3">
        <v>19.400000000000084</v>
      </c>
      <c r="V122" s="3">
        <v>19.400000000000084</v>
      </c>
      <c r="W122" s="3">
        <v>19.599999999999973</v>
      </c>
      <c r="X122" s="3">
        <v>19.80000000000004</v>
      </c>
      <c r="Y122" s="3">
        <v>20.199999999999996</v>
      </c>
      <c r="Z122" s="3">
        <v>20.76000000000011</v>
      </c>
      <c r="AA122" s="3">
        <v>21.799999999999997</v>
      </c>
      <c r="AB122" s="3">
        <v>23.4</v>
      </c>
      <c r="AC122" s="3">
        <v>25.239999999999974</v>
      </c>
      <c r="AD122" s="3">
        <v>28.560000000000052</v>
      </c>
      <c r="AE122" s="3">
        <v>33.8000000000001</v>
      </c>
      <c r="AF122" s="3">
        <v>39.71999999999998</v>
      </c>
    </row>
    <row r="123" ht="15.75" customHeight="1">
      <c r="C123" s="3">
        <v>2.125</v>
      </c>
      <c r="D123" s="45">
        <v>0.15</v>
      </c>
      <c r="E123" s="29">
        <v>19.640000000000057</v>
      </c>
      <c r="F123" s="29">
        <v>18.91999999999996</v>
      </c>
      <c r="G123" s="3">
        <v>19.400000000000084</v>
      </c>
      <c r="H123" s="3">
        <v>19.28000000000001</v>
      </c>
      <c r="J123" s="3">
        <v>19.2400000000001</v>
      </c>
      <c r="K123" s="3">
        <v>19.159999999999933</v>
      </c>
      <c r="L123" s="3">
        <v>19.159999999999933</v>
      </c>
      <c r="M123" s="3">
        <v>19.040000000000035</v>
      </c>
      <c r="N123" s="3">
        <v>18.960000000000043</v>
      </c>
      <c r="O123" s="3">
        <v>19.200000000000017</v>
      </c>
      <c r="P123" s="3">
        <v>19.239999999999924</v>
      </c>
      <c r="Q123" s="3">
        <v>19.519999999999982</v>
      </c>
      <c r="R123" s="3">
        <v>20.279999999999987</v>
      </c>
      <c r="S123" s="3">
        <v>19.80000000000004</v>
      </c>
      <c r="T123" s="3">
        <v>20.080000000000098</v>
      </c>
      <c r="U123" s="3">
        <v>21.160000000000068</v>
      </c>
      <c r="V123" s="3">
        <v>21.160000000000068</v>
      </c>
      <c r="W123" s="3">
        <v>22.20000000000013</v>
      </c>
      <c r="X123" s="3">
        <v>23.20000000000011</v>
      </c>
      <c r="Y123" s="3">
        <v>24.600000000000044</v>
      </c>
      <c r="Z123" s="3">
        <v>26.079999999999973</v>
      </c>
      <c r="AA123" s="3">
        <v>28.800000000000022</v>
      </c>
      <c r="AB123" s="3">
        <v>31.680000000000064</v>
      </c>
      <c r="AC123" s="3">
        <v>36.80000000000003</v>
      </c>
    </row>
    <row r="124" ht="15.75" customHeight="1">
      <c r="C124" s="3">
        <v>2.25</v>
      </c>
      <c r="D124" s="45">
        <v>0.1</v>
      </c>
      <c r="E124" s="29">
        <v>20.319999999999894</v>
      </c>
      <c r="F124" s="29">
        <v>19.11999999999985</v>
      </c>
      <c r="G124" s="3">
        <v>19.88000000000003</v>
      </c>
      <c r="H124" s="3">
        <v>19.839999999999947</v>
      </c>
      <c r="J124" s="3">
        <v>19.80000000000004</v>
      </c>
      <c r="K124" s="3">
        <v>19.72000000000005</v>
      </c>
      <c r="L124" s="3">
        <v>19.919999999999938</v>
      </c>
      <c r="M124" s="3">
        <v>20.24000000000008</v>
      </c>
      <c r="N124" s="3">
        <v>20.24000000000008</v>
      </c>
      <c r="O124" s="3">
        <v>20.720000000000027</v>
      </c>
      <c r="P124" s="3">
        <v>21.039999999999992</v>
      </c>
      <c r="Q124" s="3">
        <v>22.080000000000055</v>
      </c>
      <c r="R124" s="3">
        <v>23.75999999999987</v>
      </c>
      <c r="S124" s="3">
        <v>23.760000000000048</v>
      </c>
      <c r="T124" s="3">
        <v>25.24000000000015</v>
      </c>
      <c r="U124" s="3">
        <v>26.559999999999917</v>
      </c>
      <c r="W124" s="3">
        <v>31.00000000000005</v>
      </c>
      <c r="X124" s="3">
        <v>32.83999999999985</v>
      </c>
      <c r="Y124" s="3">
        <v>37.760000000000105</v>
      </c>
      <c r="Z124" s="3">
        <v>45.07999999999992</v>
      </c>
    </row>
    <row r="125" ht="15.75" customHeight="1">
      <c r="C125" s="3">
        <v>2.375</v>
      </c>
      <c r="D125" s="45">
        <v>0.05</v>
      </c>
      <c r="E125" s="29">
        <v>23.160000000000025</v>
      </c>
      <c r="F125" s="29">
        <v>21.480000000000032</v>
      </c>
      <c r="G125" s="3">
        <v>22.31999999999985</v>
      </c>
      <c r="H125" s="3">
        <v>22.199999999999953</v>
      </c>
      <c r="J125" s="3">
        <v>22.560000000000002</v>
      </c>
      <c r="K125" s="3">
        <v>22.000000000000064</v>
      </c>
      <c r="L125" s="3">
        <v>23.56000000000016</v>
      </c>
      <c r="M125" s="3">
        <v>24.680000000000035</v>
      </c>
      <c r="N125" s="3">
        <v>24.959999999999916</v>
      </c>
      <c r="O125" s="3">
        <v>26.720000000000077</v>
      </c>
      <c r="P125" s="3">
        <v>27.67999999999997</v>
      </c>
      <c r="Q125" s="3">
        <v>29.84000000000009</v>
      </c>
      <c r="R125" s="3">
        <v>32.08000000000002</v>
      </c>
      <c r="S125" s="3">
        <v>35.28000000000002</v>
      </c>
      <c r="T125" s="3">
        <v>43.96000000000004</v>
      </c>
    </row>
    <row r="126" ht="15.75" customHeight="1">
      <c r="C126" s="3">
        <f>0.975*2.5</f>
        <v>2.4375</v>
      </c>
      <c r="D126" s="48">
        <v>0.025</v>
      </c>
      <c r="E126" s="29">
        <v>27.319999999999926</v>
      </c>
      <c r="F126" s="29">
        <v>24.80000000000011</v>
      </c>
      <c r="G126" s="3">
        <v>25.44000000000004</v>
      </c>
      <c r="H126" s="3">
        <v>25.399999999999956</v>
      </c>
      <c r="J126" s="3">
        <v>25.36000000000005</v>
      </c>
      <c r="K126" s="3">
        <v>24.600000000000044</v>
      </c>
      <c r="L126" s="3">
        <v>26.079999999999973</v>
      </c>
      <c r="M126" s="3">
        <v>27.96000000000003</v>
      </c>
      <c r="N126" s="3">
        <v>28.480000000000064</v>
      </c>
      <c r="O126" s="3">
        <v>32.039999999999935</v>
      </c>
      <c r="P126" s="3">
        <v>33.919999999999995</v>
      </c>
      <c r="Q126" s="3">
        <v>42.47999999999994</v>
      </c>
      <c r="R126" s="3">
        <v>57.39999999999999</v>
      </c>
    </row>
    <row r="127" ht="15.75" customHeight="1"/>
    <row r="128" ht="15.75" customHeight="1">
      <c r="C128" s="5" t="s">
        <v>29</v>
      </c>
    </row>
    <row r="129" ht="15.75" customHeight="1">
      <c r="E129" s="5" t="s">
        <v>22</v>
      </c>
      <c r="AL129" s="49" t="s">
        <v>109</v>
      </c>
    </row>
    <row r="130" ht="15.75" customHeight="1">
      <c r="E130" s="3">
        <v>0.0</v>
      </c>
      <c r="F130" s="20">
        <f t="shared" ref="F130:AX130" si="15">E130+300*26.263/1000</f>
        <v>7.8789</v>
      </c>
      <c r="G130" s="20">
        <f t="shared" si="15"/>
        <v>15.7578</v>
      </c>
      <c r="H130" s="20">
        <f t="shared" si="15"/>
        <v>23.6367</v>
      </c>
      <c r="I130" s="20">
        <f t="shared" si="15"/>
        <v>31.5156</v>
      </c>
      <c r="J130" s="20">
        <f t="shared" si="15"/>
        <v>39.3945</v>
      </c>
      <c r="K130" s="20">
        <f t="shared" si="15"/>
        <v>47.2734</v>
      </c>
      <c r="L130" s="20">
        <f t="shared" si="15"/>
        <v>55.1523</v>
      </c>
      <c r="M130" s="20">
        <f t="shared" si="15"/>
        <v>63.0312</v>
      </c>
      <c r="N130" s="20">
        <f t="shared" si="15"/>
        <v>70.9101</v>
      </c>
      <c r="O130" s="20">
        <f t="shared" si="15"/>
        <v>78.789</v>
      </c>
      <c r="P130" s="20">
        <f t="shared" si="15"/>
        <v>86.6679</v>
      </c>
      <c r="Q130" s="20">
        <f t="shared" si="15"/>
        <v>94.5468</v>
      </c>
      <c r="R130" s="20">
        <f t="shared" si="15"/>
        <v>102.4257</v>
      </c>
      <c r="S130" s="20">
        <f t="shared" si="15"/>
        <v>110.3046</v>
      </c>
      <c r="T130" s="20">
        <f t="shared" si="15"/>
        <v>118.1835</v>
      </c>
      <c r="U130" s="20">
        <f t="shared" si="15"/>
        <v>126.0624</v>
      </c>
      <c r="V130" s="20">
        <f t="shared" si="15"/>
        <v>133.9413</v>
      </c>
      <c r="W130" s="20">
        <f t="shared" si="15"/>
        <v>141.8202</v>
      </c>
      <c r="X130" s="20">
        <f t="shared" si="15"/>
        <v>149.6991</v>
      </c>
      <c r="Y130" s="20">
        <f t="shared" si="15"/>
        <v>157.578</v>
      </c>
      <c r="Z130" s="20">
        <f t="shared" si="15"/>
        <v>165.4569</v>
      </c>
      <c r="AA130" s="20">
        <f t="shared" si="15"/>
        <v>173.3358</v>
      </c>
      <c r="AB130" s="20">
        <f t="shared" si="15"/>
        <v>181.2147</v>
      </c>
      <c r="AC130" s="20">
        <f t="shared" si="15"/>
        <v>189.0936</v>
      </c>
      <c r="AD130" s="20">
        <f t="shared" si="15"/>
        <v>196.9725</v>
      </c>
      <c r="AE130" s="20">
        <f t="shared" si="15"/>
        <v>204.8514</v>
      </c>
      <c r="AF130" s="20">
        <f t="shared" si="15"/>
        <v>212.7303</v>
      </c>
      <c r="AG130" s="20">
        <f t="shared" si="15"/>
        <v>220.6092</v>
      </c>
      <c r="AH130" s="20">
        <f t="shared" si="15"/>
        <v>228.4881</v>
      </c>
      <c r="AI130" s="20">
        <f t="shared" si="15"/>
        <v>236.367</v>
      </c>
      <c r="AJ130" s="20">
        <f t="shared" si="15"/>
        <v>244.2459</v>
      </c>
      <c r="AK130" s="20">
        <f t="shared" si="15"/>
        <v>252.1248</v>
      </c>
      <c r="AL130" s="50">
        <f t="shared" si="15"/>
        <v>260.0037</v>
      </c>
      <c r="AM130" s="20">
        <f t="shared" si="15"/>
        <v>267.8826</v>
      </c>
      <c r="AN130" s="20">
        <f t="shared" si="15"/>
        <v>275.7615</v>
      </c>
      <c r="AO130" s="20">
        <f t="shared" si="15"/>
        <v>283.6404</v>
      </c>
      <c r="AP130" s="20">
        <f t="shared" si="15"/>
        <v>291.5193</v>
      </c>
      <c r="AQ130" s="20">
        <f t="shared" si="15"/>
        <v>299.3982</v>
      </c>
      <c r="AR130" s="20">
        <f t="shared" si="15"/>
        <v>307.2771</v>
      </c>
      <c r="AS130" s="20">
        <f t="shared" si="15"/>
        <v>315.156</v>
      </c>
      <c r="AT130" s="20">
        <f t="shared" si="15"/>
        <v>323.0349</v>
      </c>
      <c r="AU130" s="20">
        <f t="shared" si="15"/>
        <v>330.9138</v>
      </c>
      <c r="AV130" s="20">
        <f t="shared" si="15"/>
        <v>338.7927</v>
      </c>
      <c r="AW130" s="20">
        <f t="shared" si="15"/>
        <v>346.6716</v>
      </c>
      <c r="AX130" s="20">
        <f t="shared" si="15"/>
        <v>354.5505</v>
      </c>
    </row>
    <row r="131" ht="15.75" customHeight="1">
      <c r="C131" s="40" t="s">
        <v>33</v>
      </c>
      <c r="D131" s="40" t="s">
        <v>34</v>
      </c>
      <c r="E131" s="51" t="s">
        <v>110</v>
      </c>
      <c r="F131" s="40" t="s">
        <v>35</v>
      </c>
      <c r="G131" s="40" t="s">
        <v>35</v>
      </c>
      <c r="H131" s="40" t="s">
        <v>35</v>
      </c>
      <c r="I131" s="40" t="s">
        <v>35</v>
      </c>
      <c r="J131" s="40" t="s">
        <v>35</v>
      </c>
      <c r="K131" s="40" t="s">
        <v>35</v>
      </c>
      <c r="L131" s="40" t="s">
        <v>35</v>
      </c>
      <c r="M131" s="40" t="s">
        <v>35</v>
      </c>
      <c r="N131" s="40" t="s">
        <v>35</v>
      </c>
      <c r="O131" s="40" t="s">
        <v>35</v>
      </c>
      <c r="P131" s="40" t="s">
        <v>35</v>
      </c>
      <c r="Q131" s="40" t="s">
        <v>35</v>
      </c>
      <c r="R131" s="40" t="s">
        <v>35</v>
      </c>
      <c r="S131" s="40" t="s">
        <v>35</v>
      </c>
      <c r="T131" s="40" t="s">
        <v>35</v>
      </c>
      <c r="U131" s="40" t="s">
        <v>35</v>
      </c>
      <c r="V131" s="40" t="s">
        <v>35</v>
      </c>
      <c r="W131" s="40" t="s">
        <v>35</v>
      </c>
      <c r="X131" s="40" t="s">
        <v>35</v>
      </c>
      <c r="Y131" s="40" t="s">
        <v>35</v>
      </c>
      <c r="Z131" s="40" t="s">
        <v>35</v>
      </c>
      <c r="AA131" s="40" t="s">
        <v>35</v>
      </c>
      <c r="AB131" s="40" t="s">
        <v>35</v>
      </c>
      <c r="AC131" s="40" t="s">
        <v>35</v>
      </c>
      <c r="AD131" s="40" t="s">
        <v>35</v>
      </c>
      <c r="AE131" s="40" t="s">
        <v>35</v>
      </c>
      <c r="AF131" s="40" t="s">
        <v>35</v>
      </c>
      <c r="AG131" s="40" t="s">
        <v>35</v>
      </c>
      <c r="AH131" s="40" t="s">
        <v>35</v>
      </c>
      <c r="AI131" s="40" t="s">
        <v>35</v>
      </c>
      <c r="AJ131" s="40" t="s">
        <v>35</v>
      </c>
      <c r="AK131" s="40" t="s">
        <v>35</v>
      </c>
      <c r="AL131" s="52" t="s">
        <v>35</v>
      </c>
      <c r="AM131" s="40" t="s">
        <v>35</v>
      </c>
      <c r="AN131" s="40" t="s">
        <v>35</v>
      </c>
      <c r="AO131" s="40" t="s">
        <v>35</v>
      </c>
      <c r="AP131" s="40" t="s">
        <v>35</v>
      </c>
      <c r="AQ131" s="40" t="s">
        <v>35</v>
      </c>
      <c r="AR131" s="40" t="s">
        <v>35</v>
      </c>
      <c r="AS131" s="40" t="s">
        <v>35</v>
      </c>
      <c r="AT131" s="40" t="s">
        <v>35</v>
      </c>
      <c r="AU131" s="40" t="s">
        <v>35</v>
      </c>
      <c r="AV131" s="40" t="s">
        <v>35</v>
      </c>
      <c r="AW131" s="40" t="s">
        <v>35</v>
      </c>
      <c r="AX131" s="40" t="s">
        <v>35</v>
      </c>
    </row>
    <row r="132" ht="15.75" customHeight="1">
      <c r="C132" s="3">
        <v>0.0</v>
      </c>
      <c r="D132" s="45">
        <v>1.0</v>
      </c>
      <c r="E132" s="1">
        <v>3.4471</v>
      </c>
      <c r="F132" s="3">
        <v>3.4537</v>
      </c>
      <c r="G132" s="3">
        <v>3.4543</v>
      </c>
      <c r="H132" s="3">
        <v>3.4551</v>
      </c>
      <c r="I132" s="3">
        <v>3.4558</v>
      </c>
      <c r="J132" s="3">
        <v>3.4546</v>
      </c>
      <c r="K132" s="3">
        <v>3.4544</v>
      </c>
      <c r="L132" s="3">
        <v>3.4541</v>
      </c>
      <c r="M132" s="3">
        <v>3.4544</v>
      </c>
      <c r="N132" s="3">
        <v>3.4539</v>
      </c>
      <c r="O132" s="3">
        <v>3.4541</v>
      </c>
      <c r="P132" s="3">
        <v>3.4543</v>
      </c>
      <c r="Q132" s="3">
        <v>3.4546</v>
      </c>
      <c r="R132" s="3">
        <v>3.4551</v>
      </c>
      <c r="S132" s="3">
        <v>3.4546</v>
      </c>
      <c r="T132" s="3">
        <v>3.4549</v>
      </c>
      <c r="U132" s="3">
        <v>3.4558</v>
      </c>
      <c r="V132" s="3">
        <v>3.4558</v>
      </c>
      <c r="W132" s="3">
        <v>3.4559</v>
      </c>
      <c r="X132" s="3">
        <v>3.4558</v>
      </c>
      <c r="Y132" s="3">
        <v>3.4559</v>
      </c>
      <c r="Z132" s="3">
        <v>3.4553</v>
      </c>
      <c r="AA132" s="3">
        <v>3.4549</v>
      </c>
      <c r="AB132" s="3">
        <v>3.4549</v>
      </c>
      <c r="AC132" s="3">
        <v>3.4543</v>
      </c>
      <c r="AD132" s="3">
        <v>3.4541</v>
      </c>
      <c r="AE132" s="3">
        <v>3.4539</v>
      </c>
      <c r="AF132" s="3">
        <v>3.4537</v>
      </c>
      <c r="AG132" s="3">
        <v>3.4541</v>
      </c>
      <c r="AH132" s="3">
        <v>3.4539</v>
      </c>
      <c r="AI132" s="3">
        <v>3.4539</v>
      </c>
      <c r="AJ132" s="3">
        <v>3.4527</v>
      </c>
      <c r="AK132" s="3">
        <v>3.4521</v>
      </c>
      <c r="AL132" s="49">
        <v>3.4517</v>
      </c>
      <c r="AM132" s="3">
        <v>3.4524</v>
      </c>
      <c r="AN132" s="3">
        <v>3.4517</v>
      </c>
      <c r="AO132" s="3">
        <v>3.4512</v>
      </c>
      <c r="AP132" s="3">
        <v>3.4502</v>
      </c>
      <c r="AQ132" s="3">
        <v>3.4495</v>
      </c>
      <c r="AR132" s="3">
        <v>3.4492</v>
      </c>
      <c r="AS132" s="3">
        <v>3.4487</v>
      </c>
      <c r="AT132" s="3">
        <v>3.4482</v>
      </c>
      <c r="AU132" s="3">
        <v>3.4477</v>
      </c>
      <c r="AV132" s="3">
        <v>3.4471</v>
      </c>
      <c r="AW132" s="3">
        <v>3.4471</v>
      </c>
      <c r="AX132" s="3">
        <v>3.447</v>
      </c>
    </row>
    <row r="133" ht="15.75" customHeight="1">
      <c r="C133" s="3">
        <v>0.125</v>
      </c>
      <c r="D133" s="45">
        <v>0.95</v>
      </c>
      <c r="E133" s="1">
        <v>3.3317</v>
      </c>
      <c r="F133" s="3">
        <v>3.3326</v>
      </c>
      <c r="G133" s="3">
        <v>3.3329</v>
      </c>
      <c r="H133" s="3">
        <v>3.3327</v>
      </c>
      <c r="I133" s="3">
        <v>3.3329</v>
      </c>
      <c r="J133" s="3">
        <v>3.3331</v>
      </c>
      <c r="K133" s="3">
        <v>3.3329</v>
      </c>
      <c r="L133" s="3">
        <v>3.3329</v>
      </c>
      <c r="M133" s="3">
        <v>3.3329</v>
      </c>
      <c r="N133" s="3">
        <v>3.3329</v>
      </c>
      <c r="O133" s="3">
        <v>3.3331</v>
      </c>
      <c r="P133" s="3">
        <v>3.3333</v>
      </c>
      <c r="Q133" s="3">
        <v>3.3333</v>
      </c>
      <c r="R133" s="3">
        <v>3.3333</v>
      </c>
      <c r="S133" s="3">
        <v>3.3334</v>
      </c>
      <c r="T133" s="3">
        <v>3.3336</v>
      </c>
      <c r="U133" s="3">
        <v>3.3339</v>
      </c>
      <c r="V133" s="3">
        <v>3.3339</v>
      </c>
      <c r="W133" s="3">
        <v>3.3339</v>
      </c>
      <c r="X133" s="3">
        <v>3.3339</v>
      </c>
      <c r="Y133" s="3">
        <v>3.3339</v>
      </c>
      <c r="Z133" s="3">
        <v>3.3339</v>
      </c>
      <c r="AA133" s="3">
        <v>3.3341</v>
      </c>
      <c r="AB133" s="3">
        <v>3.3341</v>
      </c>
      <c r="AC133" s="3">
        <v>3.3339</v>
      </c>
      <c r="AD133" s="3">
        <v>3.3341</v>
      </c>
      <c r="AE133" s="3">
        <v>3.3339</v>
      </c>
      <c r="AF133" s="3">
        <v>3.3341</v>
      </c>
      <c r="AG133" s="3">
        <v>3.3339</v>
      </c>
      <c r="AH133" s="3">
        <v>3.3339</v>
      </c>
      <c r="AI133" s="3">
        <v>3.3336</v>
      </c>
      <c r="AJ133" s="3">
        <v>3.3333</v>
      </c>
      <c r="AK133" s="3">
        <v>3.3333</v>
      </c>
      <c r="AL133" s="49">
        <v>3.3336</v>
      </c>
      <c r="AM133" s="3">
        <v>3.3341</v>
      </c>
      <c r="AN133" s="3">
        <v>3.3339</v>
      </c>
      <c r="AO133" s="3">
        <v>3.3343</v>
      </c>
      <c r="AP133" s="3">
        <v>3.3346</v>
      </c>
      <c r="AQ133" s="3">
        <v>3.3339</v>
      </c>
      <c r="AR133" s="3">
        <v>3.3343</v>
      </c>
      <c r="AS133" s="3">
        <v>3.3341</v>
      </c>
      <c r="AT133" s="3">
        <v>3.3341</v>
      </c>
      <c r="AU133" s="3">
        <v>3.3338</v>
      </c>
      <c r="AV133" s="3">
        <v>3.3336</v>
      </c>
      <c r="AW133" s="3">
        <v>3.3334</v>
      </c>
      <c r="AX133" s="3">
        <v>3.3333</v>
      </c>
    </row>
    <row r="134" ht="15.75" customHeight="1">
      <c r="C134" s="3">
        <v>0.25</v>
      </c>
      <c r="D134" s="45">
        <v>0.9</v>
      </c>
      <c r="E134" s="1">
        <v>3.3294</v>
      </c>
      <c r="F134" s="3">
        <v>3.3302</v>
      </c>
      <c r="G134" s="3">
        <v>3.3305</v>
      </c>
      <c r="H134" s="3">
        <v>3.3305</v>
      </c>
      <c r="I134" s="3">
        <v>3.3307</v>
      </c>
      <c r="J134" s="3">
        <v>3.3307</v>
      </c>
      <c r="K134" s="3">
        <v>3.3305</v>
      </c>
      <c r="L134" s="3">
        <v>3.3304</v>
      </c>
      <c r="M134" s="3">
        <v>3.3305</v>
      </c>
      <c r="N134" s="3">
        <v>3.3304</v>
      </c>
      <c r="O134" s="3">
        <v>3.3305</v>
      </c>
      <c r="P134" s="3">
        <v>3.3305</v>
      </c>
      <c r="Q134" s="3">
        <v>3.3305</v>
      </c>
      <c r="R134" s="3">
        <v>3.3304</v>
      </c>
      <c r="S134" s="3">
        <v>3.3305</v>
      </c>
      <c r="T134" s="3">
        <v>3.3304</v>
      </c>
      <c r="U134" s="3">
        <v>3.3304</v>
      </c>
      <c r="V134" s="3">
        <v>3.3304</v>
      </c>
      <c r="W134" s="3">
        <v>3.3304</v>
      </c>
      <c r="X134" s="3">
        <v>3.3302</v>
      </c>
      <c r="Y134" s="3">
        <v>3.33</v>
      </c>
      <c r="Z134" s="3">
        <v>3.3299</v>
      </c>
      <c r="AA134" s="3">
        <v>3.33</v>
      </c>
      <c r="AB134" s="3">
        <v>3.3299</v>
      </c>
      <c r="AC134" s="3">
        <v>3.3297</v>
      </c>
      <c r="AD134" s="3">
        <v>3.3297</v>
      </c>
      <c r="AE134" s="3">
        <v>3.3295</v>
      </c>
      <c r="AF134" s="3">
        <v>3.3295</v>
      </c>
      <c r="AG134" s="3">
        <v>3.3294</v>
      </c>
      <c r="AH134" s="3">
        <v>3.3292</v>
      </c>
      <c r="AI134" s="3">
        <v>3.3289</v>
      </c>
      <c r="AJ134" s="3">
        <v>3.3282</v>
      </c>
      <c r="AK134" s="3">
        <v>3.3277</v>
      </c>
      <c r="AL134" s="49">
        <v>3.3275</v>
      </c>
      <c r="AM134" s="3">
        <v>3.3283</v>
      </c>
      <c r="AN134" s="3">
        <v>3.3273</v>
      </c>
      <c r="AO134" s="3">
        <v>3.328</v>
      </c>
      <c r="AP134" s="3">
        <v>3.3285</v>
      </c>
      <c r="AQ134" s="3">
        <v>3.3273</v>
      </c>
      <c r="AR134" s="3">
        <v>3.3272</v>
      </c>
      <c r="AS134" s="3">
        <v>3.3267</v>
      </c>
      <c r="AT134" s="3">
        <v>3.3263</v>
      </c>
      <c r="AU134" s="3">
        <v>3.3256</v>
      </c>
      <c r="AV134" s="3">
        <v>3.325</v>
      </c>
      <c r="AW134" s="3">
        <v>3.3245</v>
      </c>
      <c r="AX134" s="3">
        <v>3.3238</v>
      </c>
    </row>
    <row r="135" ht="15.75" customHeight="1">
      <c r="C135" s="3">
        <v>0.5</v>
      </c>
      <c r="D135" s="45">
        <v>0.8</v>
      </c>
      <c r="E135" s="1">
        <v>3.3275</v>
      </c>
      <c r="F135" s="3">
        <v>3.3282</v>
      </c>
      <c r="G135" s="3">
        <v>3.3285</v>
      </c>
      <c r="H135" s="3">
        <v>3.3285</v>
      </c>
      <c r="I135" s="3">
        <v>3.3283</v>
      </c>
      <c r="J135" s="3">
        <v>3.3285</v>
      </c>
      <c r="K135" s="3">
        <v>3.3283</v>
      </c>
      <c r="L135" s="3">
        <v>3.328</v>
      </c>
      <c r="M135" s="3">
        <v>3.3283</v>
      </c>
      <c r="N135" s="3">
        <v>3.3278</v>
      </c>
      <c r="O135" s="3">
        <v>3.3267</v>
      </c>
      <c r="P135" s="3">
        <v>3.3261</v>
      </c>
      <c r="Q135" s="3">
        <v>3.325</v>
      </c>
      <c r="R135" s="3">
        <v>3.3239</v>
      </c>
      <c r="S135" s="3">
        <v>3.3234</v>
      </c>
      <c r="T135" s="3">
        <v>3.3224</v>
      </c>
      <c r="U135" s="3">
        <v>3.3202</v>
      </c>
      <c r="V135" s="3">
        <v>3.3202</v>
      </c>
      <c r="W135" s="3">
        <v>3.3192</v>
      </c>
      <c r="X135" s="3">
        <v>3.3185</v>
      </c>
      <c r="Y135" s="3">
        <v>3.3182</v>
      </c>
      <c r="Z135" s="3">
        <v>3.3173</v>
      </c>
      <c r="AA135" s="3">
        <v>3.317</v>
      </c>
      <c r="AB135" s="3">
        <v>3.3165</v>
      </c>
      <c r="AC135" s="3">
        <v>3.3158</v>
      </c>
      <c r="AD135" s="3">
        <v>3.3155</v>
      </c>
      <c r="AE135" s="3">
        <v>3.3143</v>
      </c>
      <c r="AF135" s="3">
        <v>3.3145</v>
      </c>
      <c r="AG135" s="3">
        <v>3.3131</v>
      </c>
      <c r="AH135" s="3">
        <v>3.3128</v>
      </c>
      <c r="AI135" s="3">
        <v>3.3121</v>
      </c>
      <c r="AJ135" s="3">
        <v>3.3099</v>
      </c>
      <c r="AK135" s="3">
        <v>3.3082</v>
      </c>
      <c r="AL135" s="49">
        <v>3.3077</v>
      </c>
      <c r="AM135" s="3">
        <v>3.3091</v>
      </c>
      <c r="AN135" s="3">
        <v>3.3067</v>
      </c>
      <c r="AO135" s="3">
        <v>3.3077</v>
      </c>
      <c r="AP135" s="3">
        <v>3.3072</v>
      </c>
      <c r="AQ135" s="3">
        <v>3.3057</v>
      </c>
      <c r="AR135" s="3">
        <v>3.3048</v>
      </c>
      <c r="AS135" s="3">
        <v>3.3038</v>
      </c>
      <c r="AT135" s="3">
        <v>3.303</v>
      </c>
      <c r="AU135" s="3">
        <v>3.3018</v>
      </c>
      <c r="AV135" s="3">
        <v>3.3008</v>
      </c>
      <c r="AW135" s="3">
        <v>3.2999</v>
      </c>
      <c r="AX135" s="3">
        <v>3.2991</v>
      </c>
    </row>
    <row r="136" ht="15.75" customHeight="1">
      <c r="C136" s="3">
        <v>0.75</v>
      </c>
      <c r="D136" s="45">
        <v>0.7</v>
      </c>
      <c r="E136" s="1">
        <v>3.3016</v>
      </c>
      <c r="F136" s="3">
        <v>3.2999</v>
      </c>
      <c r="G136" s="3">
        <v>3.2994</v>
      </c>
      <c r="H136" s="3">
        <v>3.2989</v>
      </c>
      <c r="I136" s="3">
        <v>3.2984</v>
      </c>
      <c r="J136" s="3">
        <v>3.2982</v>
      </c>
      <c r="K136" s="3">
        <v>3.2979</v>
      </c>
      <c r="L136" s="3">
        <v>3.2977</v>
      </c>
      <c r="M136" s="3">
        <v>3.2979</v>
      </c>
      <c r="N136" s="3">
        <v>3.2979</v>
      </c>
      <c r="O136" s="3">
        <v>3.2969</v>
      </c>
      <c r="P136" s="3">
        <v>3.2969</v>
      </c>
      <c r="Q136" s="3">
        <v>3.2962</v>
      </c>
      <c r="R136" s="3">
        <v>3.2957</v>
      </c>
      <c r="S136" s="3">
        <v>3.2959</v>
      </c>
      <c r="T136" s="3">
        <v>3.2955</v>
      </c>
      <c r="U136" s="3">
        <v>3.2947</v>
      </c>
      <c r="V136" s="3">
        <v>3.2947</v>
      </c>
      <c r="W136" s="3">
        <v>3.2943</v>
      </c>
      <c r="X136" s="3">
        <v>3.2942</v>
      </c>
      <c r="Y136" s="3">
        <v>3.2938</v>
      </c>
      <c r="Z136" s="3">
        <v>3.2935</v>
      </c>
      <c r="AA136" s="3">
        <v>3.2931</v>
      </c>
      <c r="AB136" s="3">
        <v>3.293</v>
      </c>
      <c r="AC136" s="3">
        <v>3.2928</v>
      </c>
      <c r="AD136" s="3">
        <v>3.2928</v>
      </c>
      <c r="AE136" s="3">
        <v>3.2923</v>
      </c>
      <c r="AF136" s="3">
        <v>3.2925</v>
      </c>
      <c r="AG136" s="3">
        <v>3.2921</v>
      </c>
      <c r="AH136" s="3">
        <v>3.292</v>
      </c>
      <c r="AI136" s="3">
        <v>3.2916</v>
      </c>
      <c r="AJ136" s="3">
        <v>3.2904</v>
      </c>
      <c r="AK136" s="3">
        <v>3.2913</v>
      </c>
      <c r="AL136" s="49">
        <v>3.2898</v>
      </c>
      <c r="AM136" s="3">
        <v>3.2908</v>
      </c>
      <c r="AN136" s="3">
        <v>3.2896</v>
      </c>
      <c r="AO136" s="3">
        <v>3.2906</v>
      </c>
      <c r="AP136" s="3">
        <v>3.2904</v>
      </c>
      <c r="AQ136" s="3">
        <v>3.2899</v>
      </c>
      <c r="AR136" s="3">
        <v>3.2899</v>
      </c>
      <c r="AS136" s="3">
        <v>3.2894</v>
      </c>
      <c r="AT136" s="3">
        <v>3.2893</v>
      </c>
      <c r="AU136" s="3">
        <v>3.2887</v>
      </c>
      <c r="AV136" s="3">
        <v>3.2882</v>
      </c>
      <c r="AW136" s="3">
        <v>3.2879</v>
      </c>
      <c r="AX136" s="3">
        <v>3.2874</v>
      </c>
    </row>
    <row r="137" ht="15.75" customHeight="1">
      <c r="C137" s="3">
        <v>1.0</v>
      </c>
      <c r="D137" s="45">
        <v>0.6</v>
      </c>
      <c r="E137" s="1">
        <v>3.2891</v>
      </c>
      <c r="F137" s="3">
        <v>3.2893</v>
      </c>
      <c r="G137" s="3">
        <v>3.2894</v>
      </c>
      <c r="H137" s="3">
        <v>3.2893</v>
      </c>
      <c r="I137" s="3">
        <v>3.2889</v>
      </c>
      <c r="J137" s="3">
        <v>3.2894</v>
      </c>
      <c r="K137" s="3">
        <v>3.2891</v>
      </c>
      <c r="L137" s="3">
        <v>3.2889</v>
      </c>
      <c r="M137" s="3">
        <v>3.2891</v>
      </c>
      <c r="N137" s="3">
        <v>3.2893</v>
      </c>
      <c r="O137" s="3">
        <v>3.2889</v>
      </c>
      <c r="P137" s="3">
        <v>3.2887</v>
      </c>
      <c r="Q137" s="3">
        <v>3.2887</v>
      </c>
      <c r="R137" s="3">
        <v>3.2884</v>
      </c>
      <c r="S137" s="3">
        <v>3.2887</v>
      </c>
      <c r="T137" s="3">
        <v>3.2886</v>
      </c>
      <c r="U137" s="3">
        <v>3.2886</v>
      </c>
      <c r="V137" s="3">
        <v>3.2886</v>
      </c>
      <c r="W137" s="3">
        <v>3.2886</v>
      </c>
      <c r="X137" s="3">
        <v>3.2884</v>
      </c>
      <c r="Y137" s="3">
        <v>3.2884</v>
      </c>
      <c r="Z137" s="3">
        <v>3.2884</v>
      </c>
      <c r="AA137" s="3">
        <v>3.2884</v>
      </c>
      <c r="AB137" s="3">
        <v>3.2882</v>
      </c>
      <c r="AC137" s="3">
        <v>3.2881</v>
      </c>
      <c r="AD137" s="3">
        <v>3.2882</v>
      </c>
      <c r="AE137" s="3">
        <v>3.2879</v>
      </c>
      <c r="AF137" s="3">
        <v>3.2881</v>
      </c>
      <c r="AG137" s="3">
        <v>3.2877</v>
      </c>
      <c r="AH137" s="3">
        <v>3.2876</v>
      </c>
      <c r="AI137" s="3">
        <v>3.2872</v>
      </c>
      <c r="AJ137" s="3">
        <v>3.2859</v>
      </c>
      <c r="AK137" s="3">
        <v>3.2869</v>
      </c>
      <c r="AL137" s="49">
        <v>3.285</v>
      </c>
      <c r="AM137" s="3">
        <v>3.2864</v>
      </c>
      <c r="AN137" s="3">
        <v>3.2847</v>
      </c>
      <c r="AO137" s="3">
        <v>3.2859</v>
      </c>
      <c r="AP137" s="3">
        <v>3.2857</v>
      </c>
      <c r="AQ137" s="3">
        <v>3.285</v>
      </c>
      <c r="AR137" s="3">
        <v>3.2847</v>
      </c>
      <c r="AS137" s="3">
        <v>3.2838</v>
      </c>
      <c r="AT137" s="3">
        <v>3.283</v>
      </c>
      <c r="AU137" s="3">
        <v>3.2816</v>
      </c>
      <c r="AV137" s="3">
        <v>3.2801</v>
      </c>
      <c r="AW137" s="3">
        <v>3.2784</v>
      </c>
      <c r="AX137" s="3">
        <v>3.2764</v>
      </c>
    </row>
    <row r="138" ht="15.75" customHeight="1">
      <c r="C138" s="3">
        <v>1.25</v>
      </c>
      <c r="D138" s="45">
        <v>0.5</v>
      </c>
      <c r="E138" s="1">
        <v>3.286</v>
      </c>
      <c r="F138" s="3">
        <v>3.286</v>
      </c>
      <c r="G138" s="3">
        <v>3.2859</v>
      </c>
      <c r="H138" s="3">
        <v>3.2859</v>
      </c>
      <c r="I138" s="3">
        <v>3.2854</v>
      </c>
      <c r="J138" s="3">
        <v>3.2859</v>
      </c>
      <c r="K138" s="3">
        <v>3.2857</v>
      </c>
      <c r="L138" s="3">
        <v>3.2855</v>
      </c>
      <c r="M138" s="3">
        <v>3.2857</v>
      </c>
      <c r="N138" s="3">
        <v>3.2855</v>
      </c>
      <c r="O138" s="3">
        <v>3.2857</v>
      </c>
      <c r="P138" s="3">
        <v>3.2857</v>
      </c>
      <c r="Q138" s="3">
        <v>3.2855</v>
      </c>
      <c r="R138" s="3">
        <v>3.2852</v>
      </c>
      <c r="S138" s="3">
        <v>3.2857</v>
      </c>
      <c r="T138" s="3">
        <v>3.2857</v>
      </c>
      <c r="U138" s="3">
        <v>3.2855</v>
      </c>
      <c r="V138" s="3">
        <v>3.2855</v>
      </c>
      <c r="W138" s="3">
        <v>3.2855</v>
      </c>
      <c r="X138" s="3">
        <v>3.2854</v>
      </c>
      <c r="Y138" s="3">
        <v>3.2852</v>
      </c>
      <c r="Z138" s="3">
        <v>3.285</v>
      </c>
      <c r="AA138" s="3">
        <v>3.2852</v>
      </c>
      <c r="AB138" s="3">
        <v>3.2849</v>
      </c>
      <c r="AC138" s="3">
        <v>3.2845</v>
      </c>
      <c r="AD138" s="3">
        <v>3.2842</v>
      </c>
      <c r="AE138" s="3">
        <v>3.2837</v>
      </c>
      <c r="AF138" s="3">
        <v>3.2837</v>
      </c>
      <c r="AG138" s="3">
        <v>3.2827</v>
      </c>
      <c r="AH138" s="3">
        <v>3.2821</v>
      </c>
      <c r="AI138" s="3">
        <v>3.2813</v>
      </c>
      <c r="AJ138" s="3">
        <v>3.2794</v>
      </c>
      <c r="AK138" s="3">
        <v>3.2793</v>
      </c>
      <c r="AL138" s="49">
        <v>3.2749</v>
      </c>
      <c r="AM138" s="3">
        <v>3.2771</v>
      </c>
      <c r="AN138" s="3">
        <v>3.2744</v>
      </c>
      <c r="AO138" s="3">
        <v>3.274</v>
      </c>
      <c r="AP138" s="3">
        <v>3.2727</v>
      </c>
      <c r="AQ138" s="3">
        <v>3.2698</v>
      </c>
      <c r="AR138" s="3">
        <v>3.2671</v>
      </c>
      <c r="AS138" s="3">
        <v>3.2644</v>
      </c>
      <c r="AT138" s="3">
        <v>3.2617</v>
      </c>
      <c r="AU138" s="3">
        <v>3.2585</v>
      </c>
      <c r="AV138" s="3">
        <v>3.2552</v>
      </c>
      <c r="AW138" s="3">
        <v>3.2515</v>
      </c>
      <c r="AX138" s="3">
        <v>3.2478</v>
      </c>
    </row>
    <row r="139" ht="15.75" customHeight="1">
      <c r="C139" s="3">
        <v>1.5</v>
      </c>
      <c r="D139" s="45">
        <v>0.4</v>
      </c>
      <c r="E139" s="1">
        <v>3.2837</v>
      </c>
      <c r="F139" s="3">
        <v>3.2833</v>
      </c>
      <c r="G139" s="3">
        <v>3.2828</v>
      </c>
      <c r="H139" s="3">
        <v>3.283</v>
      </c>
      <c r="I139" s="3">
        <v>3.2821</v>
      </c>
      <c r="J139" s="3">
        <v>3.2821</v>
      </c>
      <c r="K139" s="3">
        <v>3.2818</v>
      </c>
      <c r="L139" s="3">
        <v>3.2815</v>
      </c>
      <c r="M139" s="3">
        <v>3.2818</v>
      </c>
      <c r="N139" s="3">
        <v>3.2805</v>
      </c>
      <c r="O139" s="3">
        <v>3.2798</v>
      </c>
      <c r="P139" s="3">
        <v>3.2791</v>
      </c>
      <c r="Q139" s="3">
        <v>3.2779</v>
      </c>
      <c r="R139" s="3">
        <v>3.2771</v>
      </c>
      <c r="S139" s="3">
        <v>3.2767</v>
      </c>
      <c r="T139" s="3">
        <v>3.2759</v>
      </c>
      <c r="U139" s="3">
        <v>3.2735</v>
      </c>
      <c r="V139" s="3">
        <v>3.2735</v>
      </c>
      <c r="W139" s="3">
        <v>3.272</v>
      </c>
      <c r="X139" s="3">
        <v>3.2713</v>
      </c>
      <c r="Y139" s="3">
        <v>3.2706</v>
      </c>
      <c r="Z139" s="3">
        <v>3.2691</v>
      </c>
      <c r="AA139" s="3">
        <v>3.2676</v>
      </c>
      <c r="AB139" s="3">
        <v>3.2664</v>
      </c>
      <c r="AC139" s="3">
        <v>3.2652</v>
      </c>
      <c r="AD139" s="3">
        <v>3.2639</v>
      </c>
      <c r="AE139" s="3">
        <v>3.2613</v>
      </c>
      <c r="AF139" s="3">
        <v>3.2613</v>
      </c>
      <c r="AG139" s="3">
        <v>3.2583</v>
      </c>
      <c r="AH139" s="3">
        <v>3.2569</v>
      </c>
      <c r="AI139" s="3">
        <v>3.2558</v>
      </c>
      <c r="AJ139" s="3">
        <v>3.2532</v>
      </c>
      <c r="AK139" s="3">
        <v>3.251</v>
      </c>
      <c r="AM139" s="3">
        <v>3.2476</v>
      </c>
      <c r="AN139" s="3">
        <v>3.2454</v>
      </c>
      <c r="AO139" s="3">
        <v>3.2432</v>
      </c>
      <c r="AP139" s="3">
        <v>3.2412</v>
      </c>
      <c r="AQ139" s="3">
        <v>3.2368</v>
      </c>
      <c r="AR139" s="3">
        <v>3.2329</v>
      </c>
      <c r="AS139" s="3">
        <v>3.2285</v>
      </c>
      <c r="AT139" s="3">
        <v>3.2244</v>
      </c>
      <c r="AU139" s="3">
        <v>3.218</v>
      </c>
      <c r="AV139" s="3">
        <v>3.2116</v>
      </c>
      <c r="AW139" s="3">
        <v>3.2068</v>
      </c>
      <c r="AX139" s="3">
        <v>3.2045</v>
      </c>
    </row>
    <row r="140" ht="15.75" customHeight="1">
      <c r="C140" s="3">
        <v>1.75</v>
      </c>
      <c r="D140" s="45">
        <v>0.3</v>
      </c>
      <c r="E140" s="1">
        <v>3.2607</v>
      </c>
      <c r="F140" s="3">
        <v>3.2583</v>
      </c>
      <c r="G140" s="3">
        <v>3.2569</v>
      </c>
      <c r="H140" s="3">
        <v>3.2566</v>
      </c>
      <c r="I140" s="3">
        <v>3.2556</v>
      </c>
      <c r="J140" s="3">
        <v>3.2542</v>
      </c>
      <c r="K140" s="3">
        <v>3.2536</v>
      </c>
      <c r="L140" s="3">
        <v>3.253</v>
      </c>
      <c r="M140" s="3">
        <v>3.2536</v>
      </c>
      <c r="N140" s="3">
        <v>3.2515</v>
      </c>
      <c r="O140" s="3">
        <v>3.251</v>
      </c>
      <c r="P140" s="3">
        <v>3.25</v>
      </c>
      <c r="Q140" s="3">
        <v>3.2488</v>
      </c>
      <c r="R140" s="3">
        <v>3.2483</v>
      </c>
      <c r="S140" s="3">
        <v>3.2473</v>
      </c>
      <c r="T140" s="3">
        <v>3.2463</v>
      </c>
      <c r="U140" s="3">
        <v>3.2436</v>
      </c>
      <c r="V140" s="3">
        <v>3.2436</v>
      </c>
      <c r="W140" s="3">
        <v>3.2415</v>
      </c>
      <c r="X140" s="3">
        <v>3.2402</v>
      </c>
      <c r="Y140" s="3">
        <v>3.239</v>
      </c>
      <c r="Z140" s="3">
        <v>3.2373</v>
      </c>
      <c r="AA140" s="3">
        <v>3.2353</v>
      </c>
      <c r="AB140" s="3">
        <v>3.2334</v>
      </c>
      <c r="AC140" s="3">
        <v>3.2317</v>
      </c>
      <c r="AD140" s="3">
        <v>3.23</v>
      </c>
      <c r="AE140" s="3">
        <v>3.2268</v>
      </c>
      <c r="AF140" s="3">
        <v>3.2268</v>
      </c>
      <c r="AG140" s="3">
        <v>3.2217</v>
      </c>
      <c r="AH140" s="3">
        <v>3.2195</v>
      </c>
      <c r="AI140" s="3">
        <v>3.2175</v>
      </c>
      <c r="AJ140" s="3">
        <v>3.2118</v>
      </c>
      <c r="AK140" s="3">
        <v>3.207</v>
      </c>
      <c r="AM140" s="3">
        <v>3.203</v>
      </c>
      <c r="AN140" s="3">
        <v>3.2014</v>
      </c>
      <c r="AO140" s="3">
        <v>3.2006</v>
      </c>
      <c r="AP140" s="3">
        <v>3.1999</v>
      </c>
      <c r="AQ140" s="3">
        <v>3.1975</v>
      </c>
      <c r="AR140" s="3">
        <v>3.1947</v>
      </c>
      <c r="AS140" s="3">
        <v>3.1881</v>
      </c>
      <c r="AT140" s="3">
        <v>3.1786</v>
      </c>
      <c r="AU140" s="3">
        <v>3.154</v>
      </c>
      <c r="AV140" s="3">
        <v>3.1192</v>
      </c>
      <c r="AW140" s="3">
        <v>3.0732</v>
      </c>
      <c r="AX140" s="3">
        <v>3.0256</v>
      </c>
    </row>
    <row r="141" ht="15.75" customHeight="1">
      <c r="C141" s="3">
        <v>2.0</v>
      </c>
      <c r="D141" s="45">
        <v>0.2</v>
      </c>
      <c r="E141" s="1">
        <v>3.2304</v>
      </c>
      <c r="F141" s="3">
        <v>3.228</v>
      </c>
      <c r="G141" s="3">
        <v>3.2263</v>
      </c>
      <c r="H141" s="3">
        <v>3.2258</v>
      </c>
      <c r="I141" s="3">
        <v>3.2244</v>
      </c>
      <c r="J141" s="3">
        <v>3.2219</v>
      </c>
      <c r="K141" s="3">
        <v>3.2211</v>
      </c>
      <c r="L141" s="3">
        <v>3.22</v>
      </c>
      <c r="M141" s="3">
        <v>3.2211</v>
      </c>
      <c r="N141" s="3">
        <v>3.2165</v>
      </c>
      <c r="O141" s="3">
        <v>3.2153</v>
      </c>
      <c r="P141" s="3">
        <v>3.2129</v>
      </c>
      <c r="Q141" s="3">
        <v>3.2089</v>
      </c>
      <c r="R141" s="3">
        <v>3.2068</v>
      </c>
      <c r="S141" s="3">
        <v>3.2048</v>
      </c>
      <c r="T141" s="3">
        <v>3.2033</v>
      </c>
      <c r="U141" s="3">
        <v>3.2006</v>
      </c>
      <c r="V141" s="3">
        <v>3.2006</v>
      </c>
      <c r="W141" s="3">
        <v>3.1997</v>
      </c>
      <c r="X141" s="3">
        <v>3.1991</v>
      </c>
      <c r="Y141" s="3">
        <v>3.1986</v>
      </c>
      <c r="Z141" s="3">
        <v>3.1975</v>
      </c>
      <c r="AA141" s="3">
        <v>3.1964</v>
      </c>
      <c r="AB141" s="3">
        <v>3.1955</v>
      </c>
      <c r="AC141" s="3">
        <v>3.1943</v>
      </c>
      <c r="AD141" s="3">
        <v>3.1925</v>
      </c>
      <c r="AE141" s="3">
        <v>3.1874</v>
      </c>
      <c r="AF141" s="3">
        <v>3.1876</v>
      </c>
      <c r="AG141" s="3">
        <v>3.1686</v>
      </c>
      <c r="AH141" s="3">
        <v>3.1564</v>
      </c>
      <c r="AI141" s="3">
        <v>3.1459</v>
      </c>
      <c r="AJ141" s="3">
        <v>3.1136</v>
      </c>
      <c r="AK141" s="3">
        <v>3.0776</v>
      </c>
      <c r="AM141" s="3">
        <v>3.0188</v>
      </c>
      <c r="AN141" s="3">
        <v>2.9794</v>
      </c>
      <c r="AO141" s="3">
        <v>2.9356</v>
      </c>
      <c r="AP141" s="3">
        <v>2.899</v>
      </c>
    </row>
    <row r="142" ht="15.75" customHeight="1">
      <c r="C142" s="3">
        <v>2.125</v>
      </c>
      <c r="D142" s="45">
        <v>0.15</v>
      </c>
      <c r="E142" s="1">
        <v>3.2075</v>
      </c>
      <c r="F142" s="3">
        <v>3.2045</v>
      </c>
      <c r="G142" s="3">
        <v>3.2023</v>
      </c>
      <c r="H142" s="3">
        <v>3.2018</v>
      </c>
      <c r="I142" s="3">
        <v>3.2009</v>
      </c>
      <c r="J142" s="3">
        <v>3.1996</v>
      </c>
      <c r="K142" s="3">
        <v>3.1994</v>
      </c>
      <c r="L142" s="3">
        <v>3.1989</v>
      </c>
      <c r="M142" s="3">
        <v>3.1994</v>
      </c>
      <c r="N142" s="3">
        <v>3.1979</v>
      </c>
      <c r="O142" s="3">
        <v>3.1975</v>
      </c>
      <c r="P142" s="3">
        <v>3.197</v>
      </c>
      <c r="Q142" s="3">
        <v>3.196</v>
      </c>
      <c r="R142" s="3">
        <v>3.196</v>
      </c>
      <c r="S142" s="3">
        <v>3.1945</v>
      </c>
      <c r="T142" s="3">
        <v>3.1935</v>
      </c>
      <c r="U142" s="3">
        <v>3.1876</v>
      </c>
      <c r="V142" s="3">
        <v>3.1876</v>
      </c>
      <c r="W142" s="3">
        <v>3.1808</v>
      </c>
      <c r="X142" s="3">
        <v>3.1718</v>
      </c>
      <c r="Y142" s="3">
        <v>3.1635</v>
      </c>
      <c r="Z142" s="3">
        <v>3.1498</v>
      </c>
      <c r="AA142" s="3">
        <v>3.1287</v>
      </c>
      <c r="AB142" s="3">
        <v>3.1128</v>
      </c>
      <c r="AC142" s="3">
        <v>3.0982</v>
      </c>
      <c r="AD142" s="3">
        <v>3.0699</v>
      </c>
      <c r="AE142" s="3">
        <v>3.0212</v>
      </c>
      <c r="AF142" s="3">
        <v>3.0234</v>
      </c>
      <c r="AG142" s="3">
        <v>2.9278</v>
      </c>
      <c r="AH142" s="3">
        <v>2.8873</v>
      </c>
      <c r="AI142" s="3">
        <v>2.8527</v>
      </c>
    </row>
    <row r="143" ht="15.75" customHeight="1">
      <c r="C143" s="3">
        <v>2.25</v>
      </c>
      <c r="D143" s="45">
        <v>0.1</v>
      </c>
      <c r="E143" s="1">
        <v>3.1958</v>
      </c>
      <c r="F143" s="3">
        <v>3.1955</v>
      </c>
      <c r="G143" s="3">
        <v>3.1943</v>
      </c>
      <c r="H143" s="3">
        <v>3.194</v>
      </c>
      <c r="I143" s="3">
        <v>3.193</v>
      </c>
      <c r="J143" s="3">
        <v>3.1896</v>
      </c>
      <c r="K143" s="3">
        <v>3.1882</v>
      </c>
      <c r="L143" s="3">
        <v>3.1869</v>
      </c>
      <c r="M143" s="3">
        <v>3.1882</v>
      </c>
      <c r="N143" s="3">
        <v>3.1764</v>
      </c>
      <c r="O143" s="3">
        <v>3.1701</v>
      </c>
      <c r="P143" s="3">
        <v>3.1598</v>
      </c>
      <c r="Q143" s="3">
        <v>3.1368</v>
      </c>
      <c r="R143" s="3">
        <v>3.1251</v>
      </c>
      <c r="S143" s="3">
        <v>3.1092</v>
      </c>
      <c r="T143" s="3">
        <v>3.0887</v>
      </c>
      <c r="U143" s="3">
        <v>3.0249</v>
      </c>
      <c r="V143" s="3">
        <v>3.0249</v>
      </c>
      <c r="W143" s="3">
        <v>2.9824</v>
      </c>
      <c r="X143" s="3">
        <v>2.9456</v>
      </c>
      <c r="Y143" s="3">
        <v>2.9129</v>
      </c>
      <c r="Z143" s="3">
        <v>2.8691</v>
      </c>
      <c r="AA143" s="3">
        <v>2.7939</v>
      </c>
      <c r="AB143" s="3">
        <v>2.732</v>
      </c>
    </row>
    <row r="144" ht="15.75" customHeight="1">
      <c r="C144" s="3">
        <v>2.375</v>
      </c>
      <c r="D144" s="45">
        <v>0.05</v>
      </c>
      <c r="E144" s="1">
        <v>3.151</v>
      </c>
      <c r="F144" s="3">
        <v>3.1395</v>
      </c>
      <c r="G144" s="3">
        <v>3.1234</v>
      </c>
      <c r="H144" s="3">
        <v>3.0992</v>
      </c>
      <c r="I144" s="3">
        <v>3.0989</v>
      </c>
      <c r="J144" s="3">
        <v>3.0571</v>
      </c>
      <c r="K144" s="3">
        <v>3.0471</v>
      </c>
      <c r="L144" s="3">
        <v>3.0388</v>
      </c>
      <c r="M144" s="3">
        <v>3.0471</v>
      </c>
      <c r="N144" s="3">
        <v>2.9821</v>
      </c>
      <c r="O144" s="3">
        <v>2.9603</v>
      </c>
      <c r="P144" s="3">
        <v>2.9253</v>
      </c>
      <c r="Q144" s="3">
        <v>2.8467</v>
      </c>
      <c r="R144" s="3">
        <v>2.8087</v>
      </c>
      <c r="S144" s="3">
        <v>2.7394</v>
      </c>
    </row>
    <row r="145" ht="15.75" customHeight="1">
      <c r="C145" s="3">
        <f>0.975*2.5</f>
        <v>2.4375</v>
      </c>
      <c r="D145" s="48">
        <v>0.025</v>
      </c>
      <c r="E145" s="1">
        <v>3.0346</v>
      </c>
      <c r="F145" s="3">
        <v>3.019</v>
      </c>
      <c r="G145" s="3">
        <v>2.9929</v>
      </c>
      <c r="H145" s="3">
        <v>2.9457</v>
      </c>
      <c r="I145" s="3">
        <v>2.9517</v>
      </c>
      <c r="J145" s="3">
        <v>2.8703</v>
      </c>
      <c r="K145" s="3">
        <v>2.8498</v>
      </c>
      <c r="L145" s="3">
        <v>2.8345</v>
      </c>
      <c r="M145" s="3">
        <v>2.8498</v>
      </c>
      <c r="N145" s="3">
        <v>2.69</v>
      </c>
      <c r="O145" s="3">
        <v>2.6054</v>
      </c>
      <c r="P145" s="20"/>
      <c r="Q145" s="20"/>
      <c r="R145" s="20"/>
    </row>
    <row r="146" ht="15.75" customHeight="1">
      <c r="D146" s="45"/>
      <c r="N146" s="20"/>
      <c r="O146" s="20"/>
      <c r="P146" s="20"/>
      <c r="Q146" s="20"/>
      <c r="R146" s="20"/>
    </row>
    <row r="147" ht="15.75" customHeight="1">
      <c r="D147" s="45"/>
      <c r="E147" s="5" t="s">
        <v>22</v>
      </c>
    </row>
    <row r="148" ht="15.75" customHeight="1">
      <c r="E148" s="3">
        <v>0.0</v>
      </c>
      <c r="F148" s="20">
        <f t="shared" ref="F148:AX148" si="16">E148+300*26.263/1000</f>
        <v>7.8789</v>
      </c>
      <c r="G148" s="20">
        <f t="shared" si="16"/>
        <v>15.7578</v>
      </c>
      <c r="H148" s="20">
        <f t="shared" si="16"/>
        <v>23.6367</v>
      </c>
      <c r="I148" s="20">
        <f t="shared" si="16"/>
        <v>31.5156</v>
      </c>
      <c r="J148" s="20">
        <f t="shared" si="16"/>
        <v>39.3945</v>
      </c>
      <c r="K148" s="20">
        <f t="shared" si="16"/>
        <v>47.2734</v>
      </c>
      <c r="L148" s="20">
        <f t="shared" si="16"/>
        <v>55.1523</v>
      </c>
      <c r="M148" s="20">
        <f t="shared" si="16"/>
        <v>63.0312</v>
      </c>
      <c r="N148" s="20">
        <f t="shared" si="16"/>
        <v>70.9101</v>
      </c>
      <c r="O148" s="20">
        <f t="shared" si="16"/>
        <v>78.789</v>
      </c>
      <c r="P148" s="20">
        <f t="shared" si="16"/>
        <v>86.6679</v>
      </c>
      <c r="Q148" s="20">
        <f t="shared" si="16"/>
        <v>94.5468</v>
      </c>
      <c r="R148" s="20">
        <f t="shared" si="16"/>
        <v>102.4257</v>
      </c>
      <c r="S148" s="20">
        <f t="shared" si="16"/>
        <v>110.3046</v>
      </c>
      <c r="T148" s="20">
        <f t="shared" si="16"/>
        <v>118.1835</v>
      </c>
      <c r="U148" s="20">
        <f t="shared" si="16"/>
        <v>126.0624</v>
      </c>
      <c r="V148" s="20">
        <f t="shared" si="16"/>
        <v>133.9413</v>
      </c>
      <c r="W148" s="20">
        <f t="shared" si="16"/>
        <v>141.8202</v>
      </c>
      <c r="X148" s="20">
        <f t="shared" si="16"/>
        <v>149.6991</v>
      </c>
      <c r="Y148" s="20">
        <f t="shared" si="16"/>
        <v>157.578</v>
      </c>
      <c r="Z148" s="20">
        <f t="shared" si="16"/>
        <v>165.4569</v>
      </c>
      <c r="AA148" s="20">
        <f t="shared" si="16"/>
        <v>173.3358</v>
      </c>
      <c r="AB148" s="20">
        <f t="shared" si="16"/>
        <v>181.2147</v>
      </c>
      <c r="AC148" s="20">
        <f t="shared" si="16"/>
        <v>189.0936</v>
      </c>
      <c r="AD148" s="20">
        <f t="shared" si="16"/>
        <v>196.9725</v>
      </c>
      <c r="AE148" s="20">
        <f t="shared" si="16"/>
        <v>204.8514</v>
      </c>
      <c r="AF148" s="20">
        <f t="shared" si="16"/>
        <v>212.7303</v>
      </c>
      <c r="AG148" s="20">
        <f t="shared" si="16"/>
        <v>220.6092</v>
      </c>
      <c r="AH148" s="20">
        <f t="shared" si="16"/>
        <v>228.4881</v>
      </c>
      <c r="AI148" s="20">
        <f t="shared" si="16"/>
        <v>236.367</v>
      </c>
      <c r="AJ148" s="20">
        <f t="shared" si="16"/>
        <v>244.2459</v>
      </c>
      <c r="AK148" s="20">
        <f t="shared" si="16"/>
        <v>252.1248</v>
      </c>
      <c r="AL148" s="50">
        <f t="shared" si="16"/>
        <v>260.0037</v>
      </c>
      <c r="AM148" s="20">
        <f t="shared" si="16"/>
        <v>267.8826</v>
      </c>
      <c r="AN148" s="20">
        <f t="shared" si="16"/>
        <v>275.7615</v>
      </c>
      <c r="AO148" s="20">
        <f t="shared" si="16"/>
        <v>283.6404</v>
      </c>
      <c r="AP148" s="20">
        <f t="shared" si="16"/>
        <v>291.5193</v>
      </c>
      <c r="AQ148" s="20">
        <f t="shared" si="16"/>
        <v>299.3982</v>
      </c>
      <c r="AR148" s="20">
        <f t="shared" si="16"/>
        <v>307.2771</v>
      </c>
      <c r="AS148" s="20">
        <f t="shared" si="16"/>
        <v>315.156</v>
      </c>
      <c r="AT148" s="20">
        <f t="shared" si="16"/>
        <v>323.0349</v>
      </c>
      <c r="AU148" s="20">
        <f t="shared" si="16"/>
        <v>330.9138</v>
      </c>
      <c r="AV148" s="20">
        <f t="shared" si="16"/>
        <v>338.7927</v>
      </c>
      <c r="AW148" s="20">
        <f t="shared" si="16"/>
        <v>346.6716</v>
      </c>
      <c r="AX148" s="20">
        <f t="shared" si="16"/>
        <v>354.5505</v>
      </c>
    </row>
    <row r="149" ht="15.75" customHeight="1">
      <c r="C149" s="40" t="s">
        <v>33</v>
      </c>
      <c r="D149" s="40" t="s">
        <v>34</v>
      </c>
      <c r="E149" s="46" t="s">
        <v>111</v>
      </c>
      <c r="F149" s="46" t="s">
        <v>112</v>
      </c>
      <c r="G149" s="46" t="s">
        <v>113</v>
      </c>
      <c r="H149" s="46" t="s">
        <v>114</v>
      </c>
      <c r="I149" s="46" t="s">
        <v>115</v>
      </c>
      <c r="J149" s="46" t="s">
        <v>116</v>
      </c>
      <c r="K149" s="46" t="s">
        <v>117</v>
      </c>
      <c r="L149" s="46" t="s">
        <v>118</v>
      </c>
      <c r="M149" s="46" t="s">
        <v>119</v>
      </c>
      <c r="N149" s="46" t="s">
        <v>120</v>
      </c>
      <c r="O149" s="46" t="s">
        <v>121</v>
      </c>
      <c r="P149" s="46" t="s">
        <v>122</v>
      </c>
      <c r="Q149" s="46" t="s">
        <v>123</v>
      </c>
      <c r="R149" s="46" t="s">
        <v>124</v>
      </c>
      <c r="S149" s="46" t="s">
        <v>125</v>
      </c>
      <c r="T149" s="46" t="s">
        <v>126</v>
      </c>
      <c r="U149" s="46" t="s">
        <v>127</v>
      </c>
      <c r="V149" s="46" t="s">
        <v>128</v>
      </c>
      <c r="W149" s="46" t="s">
        <v>129</v>
      </c>
      <c r="X149" s="46" t="s">
        <v>130</v>
      </c>
      <c r="Y149" s="46" t="s">
        <v>131</v>
      </c>
      <c r="Z149" s="46" t="s">
        <v>132</v>
      </c>
      <c r="AA149" s="46" t="s">
        <v>133</v>
      </c>
      <c r="AB149" s="46" t="s">
        <v>134</v>
      </c>
      <c r="AC149" s="46" t="s">
        <v>135</v>
      </c>
      <c r="AD149" s="46" t="s">
        <v>136</v>
      </c>
      <c r="AE149" s="46" t="s">
        <v>137</v>
      </c>
      <c r="AF149" s="46" t="s">
        <v>138</v>
      </c>
      <c r="AG149" s="46" t="s">
        <v>139</v>
      </c>
      <c r="AH149" s="46" t="s">
        <v>140</v>
      </c>
      <c r="AI149" s="46" t="s">
        <v>141</v>
      </c>
      <c r="AJ149" s="46" t="s">
        <v>142</v>
      </c>
      <c r="AK149" s="46" t="s">
        <v>143</v>
      </c>
      <c r="AL149" s="53" t="s">
        <v>144</v>
      </c>
      <c r="AM149" s="46" t="s">
        <v>145</v>
      </c>
      <c r="AN149" s="46" t="s">
        <v>146</v>
      </c>
      <c r="AO149" s="46" t="s">
        <v>147</v>
      </c>
      <c r="AP149" s="46" t="s">
        <v>148</v>
      </c>
      <c r="AQ149" s="46" t="s">
        <v>149</v>
      </c>
      <c r="AR149" s="46" t="s">
        <v>150</v>
      </c>
      <c r="AS149" s="46" t="s">
        <v>151</v>
      </c>
      <c r="AT149" s="46" t="s">
        <v>152</v>
      </c>
      <c r="AU149" s="46" t="s">
        <v>153</v>
      </c>
      <c r="AV149" s="46" t="s">
        <v>154</v>
      </c>
      <c r="AW149" s="46" t="s">
        <v>155</v>
      </c>
      <c r="AX149" s="46" t="s">
        <v>156</v>
      </c>
    </row>
    <row r="150" ht="15.75" customHeight="1">
      <c r="C150" s="3">
        <v>0.0</v>
      </c>
      <c r="D150" s="45">
        <v>1.0</v>
      </c>
      <c r="E150" s="29">
        <v>32.119999999999926</v>
      </c>
      <c r="F150" s="29">
        <v>32.60000000000005</v>
      </c>
      <c r="G150" s="3">
        <v>32.3599999999999</v>
      </c>
      <c r="H150" s="3">
        <v>32.399999999999984</v>
      </c>
      <c r="I150" s="3">
        <v>32.24</v>
      </c>
      <c r="J150" s="3">
        <v>31.96000000000012</v>
      </c>
      <c r="K150" s="3">
        <v>31.680000000000064</v>
      </c>
      <c r="L150" s="3">
        <v>31.680000000000064</v>
      </c>
      <c r="M150" s="3">
        <v>31.680000000000064</v>
      </c>
      <c r="N150" s="3">
        <v>31.24000000000002</v>
      </c>
      <c r="O150" s="3">
        <v>31.19999999999994</v>
      </c>
      <c r="P150" s="3">
        <v>31.08000000000004</v>
      </c>
      <c r="Q150" s="3">
        <v>30.920000000000062</v>
      </c>
      <c r="R150" s="3">
        <v>30.999999999999876</v>
      </c>
      <c r="S150" s="3">
        <v>30.639999999999997</v>
      </c>
      <c r="T150" s="3">
        <v>30.56000000000001</v>
      </c>
      <c r="U150" s="3">
        <v>30.519999999999925</v>
      </c>
      <c r="V150" s="3">
        <v>30.519999999999925</v>
      </c>
      <c r="W150" s="3">
        <v>30.56000000000001</v>
      </c>
      <c r="X150" s="3">
        <v>30.599999999999916</v>
      </c>
      <c r="Y150" s="3">
        <v>30.71999999999999</v>
      </c>
      <c r="Z150" s="3">
        <v>30.679999999999904</v>
      </c>
      <c r="AA150" s="3">
        <v>30.71999999999999</v>
      </c>
      <c r="AB150" s="3">
        <v>30.999999999999876</v>
      </c>
      <c r="AC150" s="3">
        <v>30.95999999999997</v>
      </c>
      <c r="AD150" s="3">
        <v>31.08000000000004</v>
      </c>
      <c r="AE150" s="3">
        <v>31.119999999999948</v>
      </c>
      <c r="AF150" s="3">
        <v>31.24000000000002</v>
      </c>
      <c r="AG150" s="3">
        <v>31.400000000000006</v>
      </c>
      <c r="AH150" s="3">
        <v>31.479999999999997</v>
      </c>
      <c r="AI150" s="3">
        <v>31.680000000000064</v>
      </c>
      <c r="AJ150" s="3">
        <v>33.08</v>
      </c>
      <c r="AK150" s="3">
        <v>33.919999999999995</v>
      </c>
      <c r="AL150" s="49">
        <v>33.96000000000008</v>
      </c>
      <c r="AM150" s="3">
        <v>32.19999999999992</v>
      </c>
      <c r="AN150" s="3">
        <v>32.36000000000008</v>
      </c>
      <c r="AO150" s="3">
        <v>32.479999999999976</v>
      </c>
      <c r="AP150" s="3">
        <v>32.560000000000144</v>
      </c>
      <c r="AQ150" s="3">
        <v>32.76000000000003</v>
      </c>
      <c r="AR150" s="3">
        <v>32.83999999999985</v>
      </c>
      <c r="AS150" s="3">
        <v>33.04000000000009</v>
      </c>
      <c r="AT150" s="3">
        <v>33.15999999999999</v>
      </c>
      <c r="AU150" s="3">
        <v>33.40000000000014</v>
      </c>
      <c r="AV150" s="3">
        <v>33.59999999999985</v>
      </c>
      <c r="AW150" s="3">
        <v>33.87999999999991</v>
      </c>
      <c r="AX150" s="3">
        <v>34.23999999999996</v>
      </c>
    </row>
    <row r="151" ht="15.75" customHeight="1">
      <c r="C151" s="3">
        <v>0.125</v>
      </c>
      <c r="D151" s="45">
        <v>0.95</v>
      </c>
      <c r="E151" s="29">
        <v>14.039999999999964</v>
      </c>
      <c r="F151" s="29">
        <v>13.759999999999906</v>
      </c>
      <c r="G151" s="3">
        <v>13.64000000000001</v>
      </c>
      <c r="H151" s="3">
        <v>13.51999999999993</v>
      </c>
      <c r="I151" s="3">
        <v>13.719999999999999</v>
      </c>
      <c r="J151" s="3">
        <v>13.51999999999993</v>
      </c>
      <c r="K151" s="3">
        <v>13.51999999999993</v>
      </c>
      <c r="L151" s="3">
        <v>13.51999999999993</v>
      </c>
      <c r="M151" s="3">
        <v>13.51999999999993</v>
      </c>
      <c r="N151" s="3">
        <v>13.51999999999993</v>
      </c>
      <c r="O151" s="3">
        <v>13.51999999999993</v>
      </c>
      <c r="P151" s="3">
        <v>13.599999999999923</v>
      </c>
      <c r="Q151" s="3">
        <v>13.599999999999923</v>
      </c>
      <c r="R151" s="3">
        <v>13.799999999999988</v>
      </c>
      <c r="S151" s="3">
        <v>13.64000000000001</v>
      </c>
      <c r="T151" s="3">
        <v>13.680000000000092</v>
      </c>
      <c r="U151" s="3">
        <v>13.999999999999881</v>
      </c>
      <c r="V151" s="3">
        <v>13.999999999999881</v>
      </c>
      <c r="W151" s="3">
        <v>13.999999999999881</v>
      </c>
      <c r="X151" s="3">
        <v>14.119999999999953</v>
      </c>
      <c r="Y151" s="3">
        <v>14.320000000000022</v>
      </c>
      <c r="Z151" s="3">
        <v>14.480000000000004</v>
      </c>
      <c r="AA151" s="3">
        <v>14.559999999999997</v>
      </c>
      <c r="AB151" s="3">
        <v>14.759999999999883</v>
      </c>
      <c r="AC151" s="3">
        <v>14.799999999999969</v>
      </c>
      <c r="AD151" s="3">
        <v>14.959999999999951</v>
      </c>
      <c r="AE151" s="3">
        <v>15.16000000000002</v>
      </c>
      <c r="AF151" s="3">
        <v>15.240000000000009</v>
      </c>
      <c r="AG151" s="3">
        <v>15.359999999999905</v>
      </c>
      <c r="AH151" s="3">
        <v>15.559999999999974</v>
      </c>
      <c r="AI151" s="3">
        <v>15.68000000000005</v>
      </c>
      <c r="AJ151" s="3">
        <v>16.92</v>
      </c>
      <c r="AK151" s="3">
        <v>17.600000000000016</v>
      </c>
      <c r="AL151" s="49">
        <v>18.079999999999963</v>
      </c>
      <c r="AM151" s="3">
        <v>16.519999999999868</v>
      </c>
      <c r="AN151" s="3">
        <v>17.639999999999922</v>
      </c>
      <c r="AO151" s="3">
        <v>16.999999999999993</v>
      </c>
      <c r="AP151" s="3">
        <v>17.20000000000006</v>
      </c>
      <c r="AQ151" s="3">
        <v>17.440000000000033</v>
      </c>
      <c r="AR151" s="3">
        <v>17.799999999999905</v>
      </c>
      <c r="AS151" s="3">
        <v>18.079999999999963</v>
      </c>
      <c r="AT151" s="3">
        <v>18.319999999999936</v>
      </c>
      <c r="AU151" s="3">
        <v>18.679999999999986</v>
      </c>
      <c r="AV151" s="3">
        <v>19.000000000000128</v>
      </c>
      <c r="AW151" s="3">
        <v>19.36</v>
      </c>
      <c r="AX151" s="3">
        <v>19.72000000000005</v>
      </c>
    </row>
    <row r="152" ht="15.75" customHeight="1">
      <c r="C152" s="3">
        <v>0.25</v>
      </c>
      <c r="D152" s="45">
        <v>0.9</v>
      </c>
      <c r="E152" s="29">
        <v>14.440000000000097</v>
      </c>
      <c r="F152" s="29">
        <v>14.119999999999953</v>
      </c>
      <c r="G152" s="3">
        <v>14.039999999999964</v>
      </c>
      <c r="H152" s="3">
        <v>13.999999999999881</v>
      </c>
      <c r="I152" s="3">
        <v>14.080000000000046</v>
      </c>
      <c r="J152" s="3">
        <v>14.000000000000057</v>
      </c>
      <c r="K152" s="3">
        <v>13.919999999999888</v>
      </c>
      <c r="L152" s="3">
        <v>13.959999999999974</v>
      </c>
      <c r="M152" s="3">
        <v>13.919999999999888</v>
      </c>
      <c r="N152" s="3">
        <v>13.959999999999974</v>
      </c>
      <c r="O152" s="3">
        <v>13.999999999999881</v>
      </c>
      <c r="P152" s="3">
        <v>13.999999999999881</v>
      </c>
      <c r="Q152" s="3">
        <v>14.039999999999964</v>
      </c>
      <c r="R152" s="3">
        <v>14.359999999999928</v>
      </c>
      <c r="S152" s="3">
        <v>14.199999999999946</v>
      </c>
      <c r="T152" s="3">
        <v>14.199999999999946</v>
      </c>
      <c r="U152" s="3">
        <v>14.400000000000011</v>
      </c>
      <c r="V152" s="3">
        <v>14.400000000000011</v>
      </c>
      <c r="W152" s="3">
        <v>14.559999999999997</v>
      </c>
      <c r="X152" s="3">
        <v>14.60000000000008</v>
      </c>
      <c r="Y152" s="3">
        <v>14.799999999999969</v>
      </c>
      <c r="Z152" s="3">
        <v>14.879999999999962</v>
      </c>
      <c r="AA152" s="3">
        <v>15.000000000000034</v>
      </c>
      <c r="AB152" s="3">
        <v>15.16000000000002</v>
      </c>
      <c r="AC152" s="3">
        <v>15.240000000000009</v>
      </c>
      <c r="AD152" s="3">
        <v>15.279999999999916</v>
      </c>
      <c r="AE152" s="3">
        <v>15.559999999999974</v>
      </c>
      <c r="AF152" s="3">
        <v>15.59999999999988</v>
      </c>
      <c r="AG152" s="3">
        <v>15.760000000000042</v>
      </c>
      <c r="AH152" s="3">
        <v>15.920000000000021</v>
      </c>
      <c r="AI152" s="3">
        <v>16.03999999999992</v>
      </c>
      <c r="AJ152" s="3">
        <v>17.279999999999873</v>
      </c>
      <c r="AK152" s="3">
        <v>17.960000000000065</v>
      </c>
      <c r="AL152" s="49">
        <v>18.120000000000047</v>
      </c>
      <c r="AM152" s="3">
        <v>16.76000000000002</v>
      </c>
      <c r="AN152" s="3">
        <v>18.20000000000004</v>
      </c>
      <c r="AO152" s="3">
        <v>17.11999999999989</v>
      </c>
      <c r="AP152" s="3">
        <v>17.319999999999958</v>
      </c>
      <c r="AQ152" s="3">
        <v>17.520000000000024</v>
      </c>
      <c r="AR152" s="3">
        <v>17.799999999999905</v>
      </c>
      <c r="AS152" s="3">
        <v>18.16000000000013</v>
      </c>
      <c r="AT152" s="3">
        <v>18.279999999999852</v>
      </c>
      <c r="AU152" s="3">
        <v>18.520000000000003</v>
      </c>
      <c r="AV152" s="3">
        <v>18.840000000000146</v>
      </c>
      <c r="AW152" s="3">
        <v>19.07999999999994</v>
      </c>
      <c r="AX152" s="3">
        <v>19.36</v>
      </c>
    </row>
    <row r="153" ht="15.75" customHeight="1">
      <c r="C153" s="3">
        <v>0.5</v>
      </c>
      <c r="D153" s="45">
        <v>0.8</v>
      </c>
      <c r="E153" s="29">
        <v>15.280000000000092</v>
      </c>
      <c r="F153" s="29">
        <v>15.079999999999847</v>
      </c>
      <c r="G153" s="3">
        <v>15.000000000000034</v>
      </c>
      <c r="H153" s="3">
        <v>15.000000000000034</v>
      </c>
      <c r="I153" s="3">
        <v>15.200000000000102</v>
      </c>
      <c r="J153" s="3">
        <v>15.000000000000034</v>
      </c>
      <c r="K153" s="3">
        <v>15.080000000000027</v>
      </c>
      <c r="L153" s="3">
        <v>15.080000000000027</v>
      </c>
      <c r="M153" s="3">
        <v>15.080000000000027</v>
      </c>
      <c r="N153" s="3">
        <v>15.119999999999933</v>
      </c>
      <c r="O153" s="3">
        <v>15.240000000000009</v>
      </c>
      <c r="P153" s="3">
        <v>15.319999999999999</v>
      </c>
      <c r="Q153" s="3">
        <v>15.360000000000085</v>
      </c>
      <c r="R153" s="3">
        <v>15.68000000000005</v>
      </c>
      <c r="S153" s="3">
        <v>15.479999999999984</v>
      </c>
      <c r="T153" s="3">
        <v>15.479999999999984</v>
      </c>
      <c r="U153" s="3">
        <v>15.559999999999974</v>
      </c>
      <c r="V153" s="3">
        <v>15.559999999999974</v>
      </c>
      <c r="W153" s="3">
        <v>15.559999999999974</v>
      </c>
      <c r="X153" s="3">
        <v>15.559999999999974</v>
      </c>
      <c r="Y153" s="3">
        <v>15.559999999999974</v>
      </c>
      <c r="Z153" s="3">
        <v>15.559999999999974</v>
      </c>
      <c r="AA153" s="3">
        <v>15.56000000000015</v>
      </c>
      <c r="AB153" s="3">
        <v>15.639999999999963</v>
      </c>
      <c r="AC153" s="3">
        <v>15.59999999999988</v>
      </c>
      <c r="AD153" s="3">
        <v>15.639999999999963</v>
      </c>
      <c r="AE153" s="3">
        <v>15.67999999999987</v>
      </c>
      <c r="AF153" s="3">
        <v>15.719999999999956</v>
      </c>
      <c r="AG153" s="3">
        <v>15.68000000000005</v>
      </c>
      <c r="AH153" s="3">
        <v>15.760000000000042</v>
      </c>
      <c r="AI153" s="3">
        <v>15.840000000000032</v>
      </c>
      <c r="AJ153" s="3">
        <v>16.84000000000001</v>
      </c>
      <c r="AK153" s="3">
        <v>17.639999999999922</v>
      </c>
      <c r="AL153" s="49">
        <v>17.520000000000024</v>
      </c>
      <c r="AM153" s="3">
        <v>16.119999999999912</v>
      </c>
      <c r="AN153" s="3">
        <v>17.600000000000016</v>
      </c>
      <c r="AO153" s="3">
        <v>16.31999999999998</v>
      </c>
      <c r="AP153" s="3">
        <v>16.440000000000055</v>
      </c>
      <c r="AQ153" s="3">
        <v>16.519999999999868</v>
      </c>
      <c r="AR153" s="3">
        <v>16.64000000000012</v>
      </c>
      <c r="AS153" s="3">
        <v>16.84000000000001</v>
      </c>
      <c r="AT153" s="3">
        <v>16.92</v>
      </c>
      <c r="AU153" s="3">
        <v>17.12000000000007</v>
      </c>
      <c r="AV153" s="3">
        <v>17.400000000000126</v>
      </c>
      <c r="AW153" s="3">
        <v>17.600000000000016</v>
      </c>
      <c r="AX153" s="3">
        <v>17.880000000000074</v>
      </c>
    </row>
    <row r="154" ht="15.75" customHeight="1">
      <c r="C154" s="3">
        <v>0.75</v>
      </c>
      <c r="D154" s="45">
        <v>0.7</v>
      </c>
      <c r="E154" s="29">
        <v>15.280000000000092</v>
      </c>
      <c r="F154" s="29">
        <v>15.080000000000027</v>
      </c>
      <c r="G154" s="3">
        <v>14.879999999999962</v>
      </c>
      <c r="H154" s="3">
        <v>14.800000000000148</v>
      </c>
      <c r="I154" s="3">
        <v>15.080000000000027</v>
      </c>
      <c r="J154" s="3">
        <v>14.799999999999969</v>
      </c>
      <c r="K154" s="3">
        <v>14.759999999999883</v>
      </c>
      <c r="L154" s="3">
        <v>14.759999999999883</v>
      </c>
      <c r="M154" s="3">
        <v>14.759999999999883</v>
      </c>
      <c r="N154" s="3">
        <v>14.599999999999904</v>
      </c>
      <c r="O154" s="3">
        <v>14.639999999999986</v>
      </c>
      <c r="P154" s="3">
        <v>14.760000000000062</v>
      </c>
      <c r="Q154" s="3">
        <v>14.599999999999904</v>
      </c>
      <c r="R154" s="3">
        <v>14.959999999999951</v>
      </c>
      <c r="S154" s="3">
        <v>14.639999999999986</v>
      </c>
      <c r="T154" s="3">
        <v>14.52000000000009</v>
      </c>
      <c r="U154" s="3">
        <v>14.559999999999997</v>
      </c>
      <c r="V154" s="3">
        <v>14.559999999999997</v>
      </c>
      <c r="W154" s="3">
        <v>14.51999999999991</v>
      </c>
      <c r="X154" s="3">
        <v>14.559999999999997</v>
      </c>
      <c r="Y154" s="3">
        <v>14.60000000000008</v>
      </c>
      <c r="Z154" s="3">
        <v>14.559999999999997</v>
      </c>
      <c r="AA154" s="3">
        <v>14.51999999999991</v>
      </c>
      <c r="AB154" s="3">
        <v>14.559999999999997</v>
      </c>
      <c r="AC154" s="3">
        <v>14.559999999999997</v>
      </c>
      <c r="AD154" s="3">
        <v>14.60000000000008</v>
      </c>
      <c r="AE154" s="3">
        <v>14.680000000000069</v>
      </c>
      <c r="AF154" s="3">
        <v>14.680000000000069</v>
      </c>
      <c r="AG154" s="3">
        <v>14.719999999999976</v>
      </c>
      <c r="AH154" s="3">
        <v>14.839999999999876</v>
      </c>
      <c r="AI154" s="3">
        <v>14.879999999999962</v>
      </c>
      <c r="AJ154" s="3">
        <v>16.159999999999997</v>
      </c>
      <c r="AK154" s="3">
        <v>15.04000000000012</v>
      </c>
      <c r="AL154" s="49">
        <v>16.92</v>
      </c>
      <c r="AM154" s="3">
        <v>15.359999999999905</v>
      </c>
      <c r="AN154" s="3">
        <v>17.239999999999966</v>
      </c>
      <c r="AO154" s="3">
        <v>15.68000000000005</v>
      </c>
      <c r="AP154" s="3">
        <v>15.79999999999995</v>
      </c>
      <c r="AQ154" s="3">
        <v>16.03999999999992</v>
      </c>
      <c r="AR154" s="3">
        <v>16.239999999999988</v>
      </c>
      <c r="AS154" s="3">
        <v>16.47999999999996</v>
      </c>
      <c r="AT154" s="3">
        <v>16.719999999999935</v>
      </c>
      <c r="AU154" s="3">
        <v>16.95999999999991</v>
      </c>
      <c r="AV154" s="3">
        <v>17.239999999999966</v>
      </c>
      <c r="AW154" s="3">
        <v>17.600000000000016</v>
      </c>
      <c r="AX154" s="3">
        <v>17.91999999999998</v>
      </c>
    </row>
    <row r="155" ht="15.75" customHeight="1">
      <c r="C155" s="3">
        <v>1.0</v>
      </c>
      <c r="D155" s="45">
        <v>0.6</v>
      </c>
      <c r="E155" s="29">
        <v>14.840000000000055</v>
      </c>
      <c r="F155" s="29">
        <v>14.679999999999893</v>
      </c>
      <c r="G155" s="3">
        <v>14.680000000000069</v>
      </c>
      <c r="H155" s="3">
        <v>14.559999999999997</v>
      </c>
      <c r="I155" s="3">
        <v>14.959999999999951</v>
      </c>
      <c r="J155" s="3">
        <v>14.60000000000008</v>
      </c>
      <c r="K155" s="3">
        <v>14.599999999999904</v>
      </c>
      <c r="L155" s="3">
        <v>14.599999999999904</v>
      </c>
      <c r="M155" s="3">
        <v>14.599999999999904</v>
      </c>
      <c r="N155" s="3">
        <v>14.480000000000004</v>
      </c>
      <c r="O155" s="3">
        <v>14.51999999999991</v>
      </c>
      <c r="P155" s="3">
        <v>14.51999999999991</v>
      </c>
      <c r="Q155" s="3">
        <v>14.599999999999904</v>
      </c>
      <c r="R155" s="3">
        <v>14.880000000000138</v>
      </c>
      <c r="S155" s="3">
        <v>14.51999999999991</v>
      </c>
      <c r="T155" s="3">
        <v>14.480000000000004</v>
      </c>
      <c r="U155" s="3">
        <v>14.680000000000069</v>
      </c>
      <c r="V155" s="3">
        <v>14.680000000000069</v>
      </c>
      <c r="W155" s="3">
        <v>14.680000000000069</v>
      </c>
      <c r="X155" s="3">
        <v>14.60000000000008</v>
      </c>
      <c r="Y155" s="3">
        <v>14.680000000000069</v>
      </c>
      <c r="Z155" s="3">
        <v>14.760000000000062</v>
      </c>
      <c r="AA155" s="3">
        <v>14.760000000000062</v>
      </c>
      <c r="AB155" s="3">
        <v>14.719999999999976</v>
      </c>
      <c r="AC155" s="3">
        <v>14.760000000000062</v>
      </c>
      <c r="AD155" s="3">
        <v>14.879999999999962</v>
      </c>
      <c r="AE155" s="3">
        <v>14.959999999999951</v>
      </c>
      <c r="AF155" s="3">
        <v>14.959999999999951</v>
      </c>
      <c r="AG155" s="3">
        <v>15.000000000000034</v>
      </c>
      <c r="AH155" s="3">
        <v>15.119999999999933</v>
      </c>
      <c r="AI155" s="3">
        <v>15.199999999999926</v>
      </c>
      <c r="AJ155" s="3">
        <v>16.639999999999944</v>
      </c>
      <c r="AK155" s="3">
        <v>15.479999999999984</v>
      </c>
      <c r="AL155" s="49">
        <v>17.360000000000042</v>
      </c>
      <c r="AM155" s="3">
        <v>15.760000000000042</v>
      </c>
      <c r="AN155" s="3">
        <v>17.719999999999914</v>
      </c>
      <c r="AO155" s="3">
        <v>16.119999999999912</v>
      </c>
      <c r="AP155" s="3">
        <v>16.31999999999998</v>
      </c>
      <c r="AQ155" s="3">
        <v>16.56000000000013</v>
      </c>
      <c r="AR155" s="3">
        <v>16.719999999999935</v>
      </c>
      <c r="AS155" s="3">
        <v>17.0399999999999</v>
      </c>
      <c r="AT155" s="3">
        <v>17.239999999999966</v>
      </c>
      <c r="AU155" s="3">
        <v>17.520000000000024</v>
      </c>
      <c r="AV155" s="3">
        <v>17.83999999999999</v>
      </c>
      <c r="AW155" s="3">
        <v>18.239999999999945</v>
      </c>
      <c r="AX155" s="3">
        <v>18.599999999999994</v>
      </c>
    </row>
    <row r="156" ht="15.75" customHeight="1">
      <c r="C156" s="3">
        <v>1.25</v>
      </c>
      <c r="D156" s="45">
        <v>0.5</v>
      </c>
      <c r="E156" s="29">
        <v>15.280000000000092</v>
      </c>
      <c r="F156" s="29">
        <v>14.920000000000044</v>
      </c>
      <c r="G156" s="3">
        <v>15.240000000000009</v>
      </c>
      <c r="H156" s="3">
        <v>15.079999999999847</v>
      </c>
      <c r="I156" s="3">
        <v>15.559999999999974</v>
      </c>
      <c r="J156" s="3">
        <v>15.15999999999984</v>
      </c>
      <c r="K156" s="3">
        <v>15.079999999999847</v>
      </c>
      <c r="L156" s="3">
        <v>15.080000000000027</v>
      </c>
      <c r="M156" s="3">
        <v>15.079999999999847</v>
      </c>
      <c r="N156" s="3">
        <v>14.999999999999858</v>
      </c>
      <c r="O156" s="3">
        <v>15.079999999999847</v>
      </c>
      <c r="P156" s="3">
        <v>15.079999999999847</v>
      </c>
      <c r="Q156" s="3">
        <v>15.080000000000027</v>
      </c>
      <c r="R156" s="3">
        <v>15.440000000000078</v>
      </c>
      <c r="S156" s="3">
        <v>15.079999999999847</v>
      </c>
      <c r="T156" s="3">
        <v>14.999999999999858</v>
      </c>
      <c r="U156" s="3">
        <v>15.16000000000002</v>
      </c>
      <c r="V156" s="3">
        <v>15.16000000000002</v>
      </c>
      <c r="W156" s="3">
        <v>15.199999999999926</v>
      </c>
      <c r="X156" s="3">
        <v>15.120000000000113</v>
      </c>
      <c r="Y156" s="3">
        <v>15.240000000000009</v>
      </c>
      <c r="Z156" s="3">
        <v>15.200000000000102</v>
      </c>
      <c r="AA156" s="3">
        <v>15.240000000000009</v>
      </c>
      <c r="AB156" s="3">
        <v>15.319999999999999</v>
      </c>
      <c r="AC156" s="3">
        <v>15.279999999999916</v>
      </c>
      <c r="AD156" s="3">
        <v>15.359999999999905</v>
      </c>
      <c r="AE156" s="3">
        <v>15.440000000000078</v>
      </c>
      <c r="AF156" s="3">
        <v>15.440000000000078</v>
      </c>
      <c r="AG156" s="3">
        <v>15.56000000000015</v>
      </c>
      <c r="AH156" s="3">
        <v>15.59999999999988</v>
      </c>
      <c r="AI156" s="3">
        <v>15.760000000000042</v>
      </c>
      <c r="AJ156" s="3">
        <v>17.239999999999966</v>
      </c>
      <c r="AK156" s="3">
        <v>16.12000000000009</v>
      </c>
      <c r="AL156" s="49">
        <v>18.560000000000088</v>
      </c>
      <c r="AM156" s="3">
        <v>16.39999999999997</v>
      </c>
      <c r="AN156" s="3">
        <v>18.64000000000008</v>
      </c>
      <c r="AO156" s="3">
        <v>16.76000000000002</v>
      </c>
      <c r="AP156" s="3">
        <v>16.999999999999993</v>
      </c>
      <c r="AQ156" s="3">
        <v>17.319999999999958</v>
      </c>
      <c r="AR156" s="3">
        <v>17.480000000000118</v>
      </c>
      <c r="AS156" s="3">
        <v>17.880000000000074</v>
      </c>
      <c r="AT156" s="3">
        <v>18.079999999999963</v>
      </c>
      <c r="AU156" s="3">
        <v>18.440000000000012</v>
      </c>
      <c r="AV156" s="3">
        <v>18.719999999999892</v>
      </c>
      <c r="AW156" s="3">
        <v>19.16000000000011</v>
      </c>
      <c r="AX156" s="3">
        <v>19.63999999999988</v>
      </c>
    </row>
    <row r="157" ht="15.75" customHeight="1">
      <c r="C157" s="3">
        <v>1.5</v>
      </c>
      <c r="D157" s="45">
        <v>0.4</v>
      </c>
      <c r="E157" s="29">
        <v>16.0400000000001</v>
      </c>
      <c r="F157" s="29">
        <v>15.559999999999974</v>
      </c>
      <c r="G157" s="3">
        <v>15.879999999999939</v>
      </c>
      <c r="H157" s="3">
        <v>15.760000000000042</v>
      </c>
      <c r="I157" s="3">
        <v>16.439999999999877</v>
      </c>
      <c r="J157" s="3">
        <v>15.759999999999863</v>
      </c>
      <c r="K157" s="3">
        <v>15.760000000000042</v>
      </c>
      <c r="L157" s="3">
        <v>15.759999999999863</v>
      </c>
      <c r="M157" s="3">
        <v>15.760000000000042</v>
      </c>
      <c r="N157" s="3">
        <v>15.79999999999995</v>
      </c>
      <c r="O157" s="3">
        <v>15.719999999999956</v>
      </c>
      <c r="P157" s="3">
        <v>15.840000000000032</v>
      </c>
      <c r="Q157" s="3">
        <v>15.67999999999987</v>
      </c>
      <c r="R157" s="3">
        <v>16.119999999999912</v>
      </c>
      <c r="S157" s="3">
        <v>15.760000000000042</v>
      </c>
      <c r="T157" s="3">
        <v>15.719999999999956</v>
      </c>
      <c r="U157" s="3">
        <v>15.839999999999856</v>
      </c>
      <c r="V157" s="3">
        <v>15.839999999999856</v>
      </c>
      <c r="W157" s="3">
        <v>15.919999999999845</v>
      </c>
      <c r="X157" s="3">
        <v>15.960000000000107</v>
      </c>
      <c r="Y157" s="3">
        <v>15.959999999999928</v>
      </c>
      <c r="Z157" s="3">
        <v>16.03999999999992</v>
      </c>
      <c r="AA157" s="3">
        <v>16.03999999999992</v>
      </c>
      <c r="AB157" s="3">
        <v>16.03999999999992</v>
      </c>
      <c r="AC157" s="3">
        <v>16.080000000000005</v>
      </c>
      <c r="AD157" s="3">
        <v>16.20000000000008</v>
      </c>
      <c r="AE157" s="3">
        <v>16.239999999999988</v>
      </c>
      <c r="AF157" s="3">
        <v>16.239999999999988</v>
      </c>
      <c r="AG157" s="3">
        <v>16.360000000000063</v>
      </c>
      <c r="AH157" s="3">
        <v>16.439999999999877</v>
      </c>
      <c r="AI157" s="3">
        <v>16.59999999999986</v>
      </c>
      <c r="AJ157" s="3">
        <v>18.599999999999994</v>
      </c>
      <c r="AK157" s="3">
        <v>16.95999999999991</v>
      </c>
      <c r="AM157" s="3">
        <v>17.239999999999966</v>
      </c>
      <c r="AN157" s="3">
        <v>19.80000000000004</v>
      </c>
      <c r="AO157" s="3">
        <v>17.719999999999914</v>
      </c>
      <c r="AP157" s="3">
        <v>17.99999999999997</v>
      </c>
      <c r="AQ157" s="3">
        <v>18.320000000000114</v>
      </c>
      <c r="AR157" s="3">
        <v>18.520000000000003</v>
      </c>
      <c r="AS157" s="3">
        <v>18.99999999999995</v>
      </c>
      <c r="AT157" s="3">
        <v>19.400000000000084</v>
      </c>
      <c r="AU157" s="3">
        <v>19.759999999999955</v>
      </c>
      <c r="AV157" s="3">
        <v>20.15999999999991</v>
      </c>
      <c r="AW157" s="3">
        <v>20.359999999999978</v>
      </c>
      <c r="AX157" s="3">
        <v>20.839999999999925</v>
      </c>
    </row>
    <row r="158" ht="15.75" customHeight="1">
      <c r="C158" s="3">
        <v>1.75</v>
      </c>
      <c r="D158" s="45">
        <v>0.3</v>
      </c>
      <c r="E158" s="29">
        <v>16.92</v>
      </c>
      <c r="F158" s="29">
        <v>15.720000000000136</v>
      </c>
      <c r="G158" s="3">
        <v>16.76000000000002</v>
      </c>
      <c r="H158" s="3">
        <v>16.56000000000013</v>
      </c>
      <c r="I158" s="3">
        <v>17.11999999999989</v>
      </c>
      <c r="J158" s="3">
        <v>16.639999999999944</v>
      </c>
      <c r="K158" s="3">
        <v>16.520000000000046</v>
      </c>
      <c r="L158" s="3">
        <v>16.56000000000013</v>
      </c>
      <c r="M158" s="3">
        <v>16.520000000000046</v>
      </c>
      <c r="N158" s="3">
        <v>16.559999999999953</v>
      </c>
      <c r="O158" s="3">
        <v>16.519999999999868</v>
      </c>
      <c r="P158" s="3">
        <v>16.639999999999944</v>
      </c>
      <c r="Q158" s="3">
        <v>16.56000000000013</v>
      </c>
      <c r="R158" s="3">
        <v>16.76000000000002</v>
      </c>
      <c r="S158" s="3">
        <v>16.639999999999944</v>
      </c>
      <c r="T158" s="3">
        <v>16.64000000000012</v>
      </c>
      <c r="U158" s="3">
        <v>16.879999999999917</v>
      </c>
      <c r="V158" s="3">
        <v>16.879999999999917</v>
      </c>
      <c r="W158" s="3">
        <v>16.84000000000001</v>
      </c>
      <c r="X158" s="3">
        <v>16.92</v>
      </c>
      <c r="Y158" s="3">
        <v>17.0399999999999</v>
      </c>
      <c r="Z158" s="3">
        <v>17.0399999999999</v>
      </c>
      <c r="AA158" s="3">
        <v>17.12000000000007</v>
      </c>
      <c r="AB158" s="3">
        <v>17.12000000000007</v>
      </c>
      <c r="AC158" s="3">
        <v>17.159999999999975</v>
      </c>
      <c r="AD158" s="3">
        <v>17.239999999999966</v>
      </c>
      <c r="AE158" s="3">
        <v>17.440000000000033</v>
      </c>
      <c r="AF158" s="3">
        <v>17.440000000000033</v>
      </c>
      <c r="AG158" s="3">
        <v>17.639999999999922</v>
      </c>
      <c r="AH158" s="3">
        <v>17.800000000000082</v>
      </c>
      <c r="AI158" s="3">
        <v>17.99999999999997</v>
      </c>
      <c r="AJ158" s="3">
        <v>20.60000000000013</v>
      </c>
      <c r="AK158" s="3">
        <v>18.47999999999992</v>
      </c>
      <c r="AM158" s="3">
        <v>18.839999999999968</v>
      </c>
      <c r="AN158" s="3">
        <v>21.32000000000005</v>
      </c>
      <c r="AO158" s="3">
        <v>19.2400000000001</v>
      </c>
      <c r="AP158" s="3">
        <v>19.560000000000066</v>
      </c>
      <c r="AQ158" s="3">
        <v>19.99999999999993</v>
      </c>
      <c r="AR158" s="3">
        <v>20.640000000000036</v>
      </c>
      <c r="AS158" s="3">
        <v>21.59999999999993</v>
      </c>
      <c r="AT158" s="3">
        <v>22.560000000000002</v>
      </c>
      <c r="AU158" s="3">
        <v>24.080000000000013</v>
      </c>
      <c r="AV158" s="3">
        <v>25.920000000000165</v>
      </c>
      <c r="AW158" s="3">
        <v>28.12000000000001</v>
      </c>
      <c r="AX158" s="3">
        <v>30.639999999999997</v>
      </c>
    </row>
    <row r="159" ht="15.75" customHeight="1">
      <c r="C159" s="3">
        <v>2.0</v>
      </c>
      <c r="D159" s="45">
        <v>0.2</v>
      </c>
      <c r="E159" s="29">
        <v>18.079999999999963</v>
      </c>
      <c r="F159" s="29">
        <v>17.20000000000006</v>
      </c>
      <c r="G159" s="3">
        <v>18.00000000000015</v>
      </c>
      <c r="H159" s="3">
        <v>17.800000000000082</v>
      </c>
      <c r="I159" s="3">
        <v>18.400000000000105</v>
      </c>
      <c r="J159" s="3">
        <v>18.00000000000015</v>
      </c>
      <c r="K159" s="3">
        <v>17.959999999999887</v>
      </c>
      <c r="L159" s="3">
        <v>17.840000000000167</v>
      </c>
      <c r="M159" s="3">
        <v>17.959999999999887</v>
      </c>
      <c r="N159" s="3">
        <v>17.91999999999998</v>
      </c>
      <c r="O159" s="3">
        <v>17.99999999999997</v>
      </c>
      <c r="P159" s="3">
        <v>18.03999999999988</v>
      </c>
      <c r="Q159" s="3">
        <v>18.079999999999963</v>
      </c>
      <c r="R159" s="3">
        <v>17.639999999999922</v>
      </c>
      <c r="S159" s="3">
        <v>18.079999999999963</v>
      </c>
      <c r="T159" s="3">
        <v>17.99999999999997</v>
      </c>
      <c r="U159" s="3">
        <v>18.20000000000004</v>
      </c>
      <c r="V159" s="3">
        <v>18.20000000000004</v>
      </c>
      <c r="W159" s="3">
        <v>18.319999999999936</v>
      </c>
      <c r="X159" s="3">
        <v>18.36000000000002</v>
      </c>
      <c r="Y159" s="3">
        <v>18.440000000000012</v>
      </c>
      <c r="Z159" s="3">
        <v>18.520000000000003</v>
      </c>
      <c r="AA159" s="3">
        <v>18.759999999999977</v>
      </c>
      <c r="AB159" s="3">
        <v>18.80000000000006</v>
      </c>
      <c r="AC159" s="3">
        <v>19.000000000000128</v>
      </c>
      <c r="AD159" s="3">
        <v>19.239999999999924</v>
      </c>
      <c r="AE159" s="3">
        <v>19.839999999999947</v>
      </c>
      <c r="AF159" s="3">
        <v>19.760000000000133</v>
      </c>
      <c r="AG159" s="3">
        <v>21.600000000000108</v>
      </c>
      <c r="AH159" s="3">
        <v>22.48000000000001</v>
      </c>
      <c r="AI159" s="3">
        <v>23.080000000000034</v>
      </c>
      <c r="AJ159" s="3">
        <v>27.67999999999997</v>
      </c>
      <c r="AK159" s="3">
        <v>26.280000000000037</v>
      </c>
      <c r="AM159" s="3">
        <v>29.080000000000087</v>
      </c>
      <c r="AN159" s="3">
        <v>34.04000000000007</v>
      </c>
      <c r="AO159" s="3">
        <v>33.919999999999995</v>
      </c>
      <c r="AP159" s="3">
        <v>36.75999999999995</v>
      </c>
    </row>
    <row r="160" ht="15.75" customHeight="1">
      <c r="C160" s="3">
        <v>2.125</v>
      </c>
      <c r="D160" s="45">
        <v>0.15</v>
      </c>
      <c r="E160" s="29">
        <v>18.72000000000007</v>
      </c>
      <c r="F160" s="29">
        <v>18.079999999999963</v>
      </c>
      <c r="G160" s="3">
        <v>18.28000000000003</v>
      </c>
      <c r="H160" s="3">
        <v>18.20000000000004</v>
      </c>
      <c r="I160" s="3">
        <v>18.599999999999994</v>
      </c>
      <c r="J160" s="3">
        <v>18.400000000000105</v>
      </c>
      <c r="K160" s="3">
        <v>18.47999999999992</v>
      </c>
      <c r="L160" s="3">
        <v>18.400000000000105</v>
      </c>
      <c r="M160" s="3">
        <v>18.47999999999992</v>
      </c>
      <c r="N160" s="3">
        <v>18.560000000000088</v>
      </c>
      <c r="O160" s="3">
        <v>18.599999999999994</v>
      </c>
      <c r="P160" s="3">
        <v>18.72000000000007</v>
      </c>
      <c r="Q160" s="3">
        <v>18.960000000000043</v>
      </c>
      <c r="R160" s="3">
        <v>18.400000000000105</v>
      </c>
      <c r="S160" s="3">
        <v>19.16000000000011</v>
      </c>
      <c r="T160" s="3">
        <v>19.27999999999983</v>
      </c>
      <c r="U160" s="3">
        <v>20.120000000000005</v>
      </c>
      <c r="V160" s="3">
        <v>20.120000000000005</v>
      </c>
      <c r="W160" s="3">
        <v>20.80000000000002</v>
      </c>
      <c r="X160" s="3">
        <v>21.600000000000108</v>
      </c>
      <c r="Y160" s="3">
        <v>22.119999999999962</v>
      </c>
      <c r="Z160" s="3">
        <v>22.799999999999976</v>
      </c>
      <c r="AA160" s="3">
        <v>23.75999999999987</v>
      </c>
      <c r="AB160" s="3">
        <v>24.44000000000006</v>
      </c>
      <c r="AC160" s="3">
        <v>25.119999999999898</v>
      </c>
      <c r="AD160" s="3">
        <v>26.319999999999943</v>
      </c>
      <c r="AE160" s="3">
        <v>28.559999999999878</v>
      </c>
      <c r="AF160" s="3">
        <v>28.439999999999976</v>
      </c>
      <c r="AG160" s="3">
        <v>33.71999999999993</v>
      </c>
      <c r="AH160" s="3">
        <v>36.680000000000135</v>
      </c>
      <c r="AI160" s="3">
        <v>39.76000000000006</v>
      </c>
    </row>
    <row r="161" ht="15.75" customHeight="1">
      <c r="C161" s="3">
        <v>2.25</v>
      </c>
      <c r="D161" s="45">
        <v>0.1</v>
      </c>
      <c r="E161" s="29">
        <v>19.88000000000003</v>
      </c>
      <c r="F161" s="29">
        <v>18.99999999999995</v>
      </c>
      <c r="G161" s="3">
        <v>19.960000000000022</v>
      </c>
      <c r="H161" s="3">
        <v>19.919999999999938</v>
      </c>
      <c r="I161" s="3">
        <v>20.16000000000009</v>
      </c>
      <c r="J161" s="3">
        <v>20.359999999999978</v>
      </c>
      <c r="K161" s="3">
        <v>20.43999999999997</v>
      </c>
      <c r="L161" s="3">
        <v>20.51999999999996</v>
      </c>
      <c r="M161" s="3">
        <v>20.43999999999997</v>
      </c>
      <c r="N161" s="3">
        <v>21.440000000000126</v>
      </c>
      <c r="O161" s="3">
        <v>21.84000000000008</v>
      </c>
      <c r="P161" s="3">
        <v>22.520000000000095</v>
      </c>
      <c r="Q161" s="3">
        <v>23.440000000000083</v>
      </c>
      <c r="R161" s="3">
        <v>23.160000000000025</v>
      </c>
      <c r="S161" s="3">
        <v>24.55999999999996</v>
      </c>
      <c r="T161" s="3">
        <v>25.35999999999987</v>
      </c>
      <c r="U161" s="3">
        <v>28.080000000000105</v>
      </c>
      <c r="V161" s="3">
        <v>28.080000000000105</v>
      </c>
      <c r="W161" s="3">
        <v>30.160000000000053</v>
      </c>
      <c r="X161" s="3">
        <v>32.16000000000001</v>
      </c>
      <c r="Y161" s="3">
        <v>34.39999999999994</v>
      </c>
      <c r="Z161" s="3">
        <v>37.83999999999992</v>
      </c>
      <c r="AA161" s="3">
        <v>45.96</v>
      </c>
      <c r="AB161" s="3">
        <v>59.080000000000155</v>
      </c>
    </row>
    <row r="162" ht="15.75" customHeight="1">
      <c r="C162" s="3">
        <v>2.375</v>
      </c>
      <c r="D162" s="45">
        <v>0.05</v>
      </c>
      <c r="E162" s="29">
        <v>23.47999999999999</v>
      </c>
      <c r="F162" s="29">
        <v>23.000000000000043</v>
      </c>
      <c r="G162" s="3">
        <v>24.28000000000008</v>
      </c>
      <c r="H162" s="3">
        <v>26.2</v>
      </c>
      <c r="I162" s="3">
        <v>25.239999999999974</v>
      </c>
      <c r="J162" s="3">
        <v>26.679999999999996</v>
      </c>
      <c r="K162" s="3">
        <v>27.07999999999995</v>
      </c>
      <c r="L162" s="3">
        <v>27.28000000000002</v>
      </c>
      <c r="M162" s="3">
        <v>27.07999999999995</v>
      </c>
      <c r="N162" s="3">
        <v>29.919999999999902</v>
      </c>
      <c r="O162" s="3">
        <v>31.08000000000004</v>
      </c>
      <c r="P162" s="3">
        <v>33.31999999999997</v>
      </c>
      <c r="Q162" s="3">
        <v>39.51999999999991</v>
      </c>
      <c r="R162" s="3">
        <v>43.07999999999996</v>
      </c>
      <c r="S162" s="3">
        <v>57.119999999999926</v>
      </c>
    </row>
    <row r="163" ht="15.75" customHeight="1">
      <c r="C163" s="3">
        <f>0.975*2.5</f>
        <v>2.4375</v>
      </c>
      <c r="D163" s="48">
        <v>0.025</v>
      </c>
      <c r="E163" s="29">
        <v>28.520000000000145</v>
      </c>
      <c r="F163" s="29">
        <v>27.67999999999997</v>
      </c>
      <c r="G163" s="3">
        <v>29.68000000000011</v>
      </c>
      <c r="H163" s="3">
        <v>32.68</v>
      </c>
      <c r="I163" s="3">
        <v>31.200000000000113</v>
      </c>
      <c r="J163" s="3">
        <v>36.04000000000003</v>
      </c>
      <c r="K163" s="3">
        <v>37.35999999999997</v>
      </c>
      <c r="L163" s="3">
        <v>38.35999999999995</v>
      </c>
      <c r="M163" s="3">
        <v>37.35999999999997</v>
      </c>
      <c r="N163" s="3">
        <v>58.71999999999993</v>
      </c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