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lank.csv" sheetId="1" state="visible" r:id="rId2"/>
    <sheet name="Sheet2" sheetId="2" state="visible" r:id="rId3"/>
    <sheet name="Pivot Table_blank.csv_1" sheetId="3" state="visible" r:id="rId4"/>
    <sheet name="Pivot Table_Sheet2_1" sheetId="4" state="visible" r:id="rId5"/>
    <sheet name="Sheet5" sheetId="5" state="visible" r:id="rId6"/>
    <sheet name="Sheet6" sheetId="6" state="visible" r:id="rId7"/>
    <sheet name="Pivot Table_Sheet6_1" sheetId="7" state="visible" r:id="rId8"/>
    <sheet name="Pivot Table_Sheet6_2" sheetId="8" state="visible" r:id="rId9"/>
    <sheet name="Sheet9" sheetId="9" state="visible" r:id="rId10"/>
  </sheets>
  <calcPr iterateCount="100" refMode="A1" iterate="false" iterateDelta="0.0001"/>
  <pivotCaches>
    <pivotCache cacheId="1" r:id="rId12"/>
    <pivotCache cacheId="2" r:id="rId13"/>
    <pivotCache cacheId="3" r:id="rId14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<sst xmlns="http://schemas.openxmlformats.org/spreadsheetml/2006/main" count="78" uniqueCount="49">
  <si>
    <t xml:space="preserve">Date</t>
  </si>
  <si>
    <t xml:space="preserve">Value</t>
  </si>
  <si>
    <t xml:space="preserve">(empty)</t>
  </si>
  <si>
    <t xml:space="preserve">Total Result</t>
  </si>
  <si>
    <t xml:space="preserve">P.Index</t>
  </si>
  <si>
    <t xml:space="preserve">Average - detrend!!</t>
  </si>
  <si>
    <t xml:space="preserve">1 Ocak Yılbaşı</t>
  </si>
  <si>
    <t xml:space="preserve">23 Nisan Ulusal Egemenlik ve Çocuk Bayramı</t>
  </si>
  <si>
    <t xml:space="preserve">1 Mayıs Emek ve Dayanışma Günü</t>
  </si>
  <si>
    <t xml:space="preserve">19 Mayıs Atatürk’ü Anma, Gençlik ve Spor Bayramı</t>
  </si>
  <si>
    <t xml:space="preserve">14 Haziran Ramazan Bayramı Arifesi</t>
  </si>
  <si>
    <t xml:space="preserve">15 Haziran Ramazan Bayramı 1.gün</t>
  </si>
  <si>
    <t xml:space="preserve">16 Haziran Ramazan Bayramı 2.gün</t>
  </si>
  <si>
    <t xml:space="preserve">17 Haziran Ramazan Bayramı 3.gün</t>
  </si>
  <si>
    <t xml:space="preserve">15 Temmuz Demokrasi ve Millî Birlik Günü</t>
  </si>
  <si>
    <t xml:space="preserve">20 Ağustos Kurban Bayramı Arifesi</t>
  </si>
  <si>
    <t xml:space="preserve">21 Ağustos Kurban Bayramı 1.gün</t>
  </si>
  <si>
    <t xml:space="preserve">22 Ağustos Kurban Bayramı 2.gün</t>
  </si>
  <si>
    <t xml:space="preserve">23 Ağustos Kurban Bayramı 3.gün</t>
  </si>
  <si>
    <t xml:space="preserve">24 Ağustos Kurban Bayramı 4.gün</t>
  </si>
  <si>
    <t xml:space="preserve">30 Ağustos Zafer Bayramı</t>
  </si>
  <si>
    <t xml:space="preserve">28 Ekim Cumhuriyet Bayramı Arifesi</t>
  </si>
  <si>
    <t xml:space="preserve">29 Ekim Cumhuriyet Bayramı</t>
  </si>
  <si>
    <t xml:space="preserve">31 Aralık Yılbaşı gecesi</t>
  </si>
  <si>
    <t xml:space="preserve">3 Haziran Ramazan Bayramı Arifesi</t>
  </si>
  <si>
    <t xml:space="preserve">4 Haziran Ramazan Bayramı 1.gün</t>
  </si>
  <si>
    <t xml:space="preserve">5 Haziran Ramazan Bayramı 2.gün</t>
  </si>
  <si>
    <t xml:space="preserve">6 Haziran Ramazan Bayramı 3.gün</t>
  </si>
  <si>
    <t xml:space="preserve">10 Ağustos Kurban Bayramı Arifesi</t>
  </si>
  <si>
    <t xml:space="preserve">11 Ağustos Kurban Bayramı 1.gün</t>
  </si>
  <si>
    <t xml:space="preserve">12 Ağustos Kurban Bayramı 2.gün</t>
  </si>
  <si>
    <t xml:space="preserve">13 Ağustos Kurban Bayramı 3.gün</t>
  </si>
  <si>
    <t xml:space="preserve">14 Ağustos Kurban Bayramı 4.gün</t>
  </si>
  <si>
    <t xml:space="preserve">23 Mayıs Ramazan Bayramı Arifesi</t>
  </si>
  <si>
    <t xml:space="preserve">24 Mayıs Ramazan Bayramı 1.gün</t>
  </si>
  <si>
    <t xml:space="preserve">25 Mayıs Ramazan Bayramı 2.gün</t>
  </si>
  <si>
    <t xml:space="preserve">26 Mayıs Ramazan Bayramı 3.gün</t>
  </si>
  <si>
    <t xml:space="preserve">30 Temmuz Kurban Bayramı Arifesi</t>
  </si>
  <si>
    <t xml:space="preserve">31 Temmuz Kurban Bayramı 1.gün</t>
  </si>
  <si>
    <t xml:space="preserve">1 Ağustos Kurban Bayramı 2.gün</t>
  </si>
  <si>
    <t xml:space="preserve">2 Ağustos Kurban Bayramı 3.gün</t>
  </si>
  <si>
    <t xml:space="preserve">3 Ağustos Kurban Bayramı 4.gün</t>
  </si>
  <si>
    <t xml:space="preserve">Season2_1</t>
  </si>
  <si>
    <t xml:space="preserve">WeekDayIndex</t>
  </si>
  <si>
    <t xml:space="preserve">MeanInDay</t>
  </si>
  <si>
    <t xml:space="preserve">Mean</t>
  </si>
  <si>
    <t xml:space="preserve">Value-WeekDayMean</t>
  </si>
  <si>
    <t xml:space="preserve">Average - Value</t>
  </si>
  <si>
    <t xml:space="preserve">weekday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</si>
</sst>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B1:D880" sheet="blank.csv"/>
  </cacheSource>
  <cacheFields count="3"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  <cacheField name="Column C" numFmtId="0">
      <sharedItems containsString="0" containsBlank="1" count="1">
        <m/>
      </sharedItems>
    </cacheField>
    <cacheField name="Column D" numFmtId="0">
      <sharedItems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D1:E880" sheet="Sheet6"/>
  </cacheSource>
  <cacheFields count="2">
    <cacheField name="WeekDay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C1:E880" sheet="Sheet6"/>
  </cacheSource>
  <cacheFields count="3">
    <cacheField name="Season2_1" numFmtId="0">
      <sharedItems containsSemiMixedTypes="0" containsString="0" containsNumber="1" containsInteger="1" minValue="0" maxValue="1" count="2">
        <n v="0"/>
        <n v="1"/>
      </sharedItems>
    </cacheField>
    <cacheField name="WeekDay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647"/>
    <x v="0"/>
    <x v="0"/>
  </r>
  <r>
    <x v="491"/>
    <x v="0"/>
    <x v="0"/>
  </r>
  <r>
    <x v="283"/>
    <x v="0"/>
    <x v="0"/>
  </r>
  <r>
    <x v="116"/>
    <x v="0"/>
    <x v="0"/>
  </r>
  <r>
    <x v="548"/>
    <x v="0"/>
    <x v="0"/>
  </r>
  <r>
    <x v="492"/>
    <x v="0"/>
    <x v="0"/>
  </r>
  <r>
    <x v="493"/>
    <x v="0"/>
    <x v="0"/>
  </r>
  <r>
    <x v="401"/>
    <x v="0"/>
    <x v="0"/>
  </r>
  <r>
    <x v="341"/>
    <x v="0"/>
    <x v="0"/>
  </r>
  <r>
    <x v="205"/>
    <x v="0"/>
    <x v="0"/>
  </r>
  <r>
    <x v="113"/>
    <x v="0"/>
    <x v="0"/>
  </r>
  <r>
    <x v="494"/>
    <x v="0"/>
    <x v="0"/>
  </r>
  <r>
    <x v="313"/>
    <x v="0"/>
    <x v="0"/>
  </r>
  <r>
    <x v="485"/>
    <x v="0"/>
    <x v="0"/>
  </r>
  <r>
    <x v="426"/>
    <x v="0"/>
    <x v="0"/>
  </r>
  <r>
    <x v="450"/>
    <x v="0"/>
    <x v="0"/>
  </r>
  <r>
    <x v="214"/>
    <x v="0"/>
    <x v="0"/>
  </r>
  <r>
    <x v="92"/>
    <x v="0"/>
    <x v="0"/>
  </r>
  <r>
    <x v="446"/>
    <x v="0"/>
    <x v="0"/>
  </r>
  <r>
    <x v="347"/>
    <x v="0"/>
    <x v="0"/>
  </r>
  <r>
    <x v="318"/>
    <x v="0"/>
    <x v="0"/>
  </r>
  <r>
    <x v="348"/>
    <x v="0"/>
    <x v="0"/>
  </r>
  <r>
    <x v="423"/>
    <x v="0"/>
    <x v="0"/>
  </r>
  <r>
    <x v="149"/>
    <x v="0"/>
    <x v="0"/>
  </r>
  <r>
    <x v="39"/>
    <x v="0"/>
    <x v="0"/>
  </r>
  <r>
    <x v="350"/>
    <x v="0"/>
    <x v="0"/>
  </r>
  <r>
    <x v="339"/>
    <x v="0"/>
    <x v="0"/>
  </r>
  <r>
    <x v="301"/>
    <x v="0"/>
    <x v="0"/>
  </r>
  <r>
    <x v="363"/>
    <x v="0"/>
    <x v="0"/>
  </r>
  <r>
    <x v="281"/>
    <x v="0"/>
    <x v="0"/>
  </r>
  <r>
    <x v="157"/>
    <x v="0"/>
    <x v="0"/>
  </r>
  <r>
    <x v="50"/>
    <x v="0"/>
    <x v="0"/>
  </r>
  <r>
    <x v="371"/>
    <x v="0"/>
    <x v="0"/>
  </r>
  <r>
    <x v="526"/>
    <x v="0"/>
    <x v="0"/>
  </r>
  <r>
    <x v="468"/>
    <x v="0"/>
    <x v="0"/>
  </r>
  <r>
    <x v="386"/>
    <x v="0"/>
    <x v="0"/>
  </r>
  <r>
    <x v="329"/>
    <x v="0"/>
    <x v="0"/>
  </r>
  <r>
    <x v="167"/>
    <x v="0"/>
    <x v="0"/>
  </r>
  <r>
    <x v="68"/>
    <x v="0"/>
    <x v="0"/>
  </r>
  <r>
    <x v="362"/>
    <x v="0"/>
    <x v="0"/>
  </r>
  <r>
    <x v="244"/>
    <x v="0"/>
    <x v="0"/>
  </r>
  <r>
    <x v="297"/>
    <x v="0"/>
    <x v="0"/>
  </r>
  <r>
    <x v="394"/>
    <x v="0"/>
    <x v="0"/>
  </r>
  <r>
    <x v="311"/>
    <x v="0"/>
    <x v="0"/>
  </r>
  <r>
    <x v="136"/>
    <x v="0"/>
    <x v="0"/>
  </r>
  <r>
    <x v="40"/>
    <x v="0"/>
    <x v="0"/>
  </r>
  <r>
    <x v="377"/>
    <x v="0"/>
    <x v="0"/>
  </r>
  <r>
    <x v="372"/>
    <x v="0"/>
    <x v="0"/>
  </r>
  <r>
    <x v="296"/>
    <x v="0"/>
    <x v="0"/>
  </r>
  <r>
    <x v="392"/>
    <x v="0"/>
    <x v="0"/>
  </r>
  <r>
    <x v="398"/>
    <x v="0"/>
    <x v="0"/>
  </r>
  <r>
    <x v="99"/>
    <x v="0"/>
    <x v="0"/>
  </r>
  <r>
    <x v="36"/>
    <x v="0"/>
    <x v="0"/>
  </r>
  <r>
    <x v="370"/>
    <x v="0"/>
    <x v="0"/>
  </r>
  <r>
    <x v="278"/>
    <x v="0"/>
    <x v="0"/>
  </r>
  <r>
    <x v="330"/>
    <x v="0"/>
    <x v="0"/>
  </r>
  <r>
    <x v="350"/>
    <x v="0"/>
    <x v="0"/>
  </r>
  <r>
    <x v="321"/>
    <x v="0"/>
    <x v="0"/>
  </r>
  <r>
    <x v="142"/>
    <x v="0"/>
    <x v="0"/>
  </r>
  <r>
    <x v="89"/>
    <x v="0"/>
    <x v="0"/>
  </r>
  <r>
    <x v="479"/>
    <x v="0"/>
    <x v="0"/>
  </r>
  <r>
    <x v="327"/>
    <x v="0"/>
    <x v="0"/>
  </r>
  <r>
    <x v="401"/>
    <x v="0"/>
    <x v="0"/>
  </r>
  <r>
    <x v="362"/>
    <x v="0"/>
    <x v="0"/>
  </r>
  <r>
    <x v="369"/>
    <x v="0"/>
    <x v="0"/>
  </r>
  <r>
    <x v="165"/>
    <x v="0"/>
    <x v="0"/>
  </r>
  <r>
    <x v="91"/>
    <x v="0"/>
    <x v="0"/>
  </r>
  <r>
    <x v="513"/>
    <x v="0"/>
    <x v="0"/>
  </r>
  <r>
    <x v="512"/>
    <x v="0"/>
    <x v="0"/>
  </r>
  <r>
    <x v="504"/>
    <x v="0"/>
    <x v="0"/>
  </r>
  <r>
    <x v="393"/>
    <x v="0"/>
    <x v="0"/>
  </r>
  <r>
    <x v="392"/>
    <x v="0"/>
    <x v="0"/>
  </r>
  <r>
    <x v="178"/>
    <x v="0"/>
    <x v="0"/>
  </r>
  <r>
    <x v="77"/>
    <x v="0"/>
    <x v="0"/>
  </r>
  <r>
    <x v="475"/>
    <x v="0"/>
    <x v="0"/>
  </r>
  <r>
    <x v="387"/>
    <x v="0"/>
    <x v="0"/>
  </r>
  <r>
    <x v="355"/>
    <x v="0"/>
    <x v="0"/>
  </r>
  <r>
    <x v="305"/>
    <x v="0"/>
    <x v="0"/>
  </r>
  <r>
    <x v="371"/>
    <x v="0"/>
    <x v="0"/>
  </r>
  <r>
    <x v="193"/>
    <x v="0"/>
    <x v="0"/>
  </r>
  <r>
    <x v="64"/>
    <x v="0"/>
    <x v="0"/>
  </r>
  <r>
    <x v="172"/>
    <x v="0"/>
    <x v="0"/>
  </r>
  <r>
    <x v="439"/>
    <x v="0"/>
    <x v="0"/>
  </r>
  <r>
    <x v="432"/>
    <x v="0"/>
    <x v="0"/>
  </r>
  <r>
    <x v="462"/>
    <x v="0"/>
    <x v="0"/>
  </r>
  <r>
    <x v="417"/>
    <x v="0"/>
    <x v="0"/>
  </r>
  <r>
    <x v="200"/>
    <x v="0"/>
    <x v="0"/>
  </r>
  <r>
    <x v="80"/>
    <x v="0"/>
    <x v="0"/>
  </r>
  <r>
    <x v="466"/>
    <x v="0"/>
    <x v="0"/>
  </r>
  <r>
    <x v="240"/>
    <x v="0"/>
    <x v="0"/>
  </r>
  <r>
    <x v="490"/>
    <x v="0"/>
    <x v="0"/>
  </r>
  <r>
    <x v="401"/>
    <x v="0"/>
    <x v="0"/>
  </r>
  <r>
    <x v="449"/>
    <x v="0"/>
    <x v="0"/>
  </r>
  <r>
    <x v="544"/>
    <x v="0"/>
    <x v="0"/>
  </r>
  <r>
    <x v="382"/>
    <x v="0"/>
    <x v="0"/>
  </r>
  <r>
    <x v="174"/>
    <x v="0"/>
    <x v="0"/>
  </r>
  <r>
    <x v="642"/>
    <x v="0"/>
    <x v="0"/>
  </r>
  <r>
    <x v="574"/>
    <x v="0"/>
    <x v="0"/>
  </r>
  <r>
    <x v="630"/>
    <x v="0"/>
    <x v="0"/>
  </r>
  <r>
    <x v="676"/>
    <x v="0"/>
    <x v="0"/>
  </r>
  <r>
    <x v="631"/>
    <x v="0"/>
    <x v="0"/>
  </r>
  <r>
    <x v="436"/>
    <x v="0"/>
    <x v="0"/>
  </r>
  <r>
    <x v="237"/>
    <x v="0"/>
    <x v="0"/>
  </r>
  <r>
    <x v="454"/>
    <x v="0"/>
    <x v="0"/>
  </r>
  <r>
    <x v="28"/>
    <x v="0"/>
    <x v="0"/>
  </r>
  <r>
    <x v="122"/>
    <x v="0"/>
    <x v="0"/>
  </r>
  <r>
    <x v="129"/>
    <x v="0"/>
    <x v="0"/>
  </r>
  <r>
    <x v="159"/>
    <x v="0"/>
    <x v="0"/>
  </r>
  <r>
    <x v="179"/>
    <x v="0"/>
    <x v="0"/>
  </r>
  <r>
    <x v="183"/>
    <x v="0"/>
    <x v="0"/>
  </r>
  <r>
    <x v="678"/>
    <x v="0"/>
    <x v="0"/>
  </r>
  <r>
    <x v="656"/>
    <x v="0"/>
    <x v="0"/>
  </r>
  <r>
    <x v="612"/>
    <x v="0"/>
    <x v="0"/>
  </r>
  <r>
    <x v="476"/>
    <x v="0"/>
    <x v="0"/>
  </r>
  <r>
    <x v="588"/>
    <x v="0"/>
    <x v="0"/>
  </r>
  <r>
    <x v="390"/>
    <x v="0"/>
    <x v="0"/>
  </r>
  <r>
    <x v="175"/>
    <x v="0"/>
    <x v="0"/>
  </r>
  <r>
    <x v="665"/>
    <x v="0"/>
    <x v="0"/>
  </r>
  <r>
    <x v="613"/>
    <x v="0"/>
    <x v="0"/>
  </r>
  <r>
    <x v="648"/>
    <x v="0"/>
    <x v="0"/>
  </r>
  <r>
    <x v="582"/>
    <x v="0"/>
    <x v="0"/>
  </r>
  <r>
    <x v="565"/>
    <x v="0"/>
    <x v="0"/>
  </r>
  <r>
    <x v="272"/>
    <x v="0"/>
    <x v="0"/>
  </r>
  <r>
    <x v="132"/>
    <x v="0"/>
    <x v="0"/>
  </r>
  <r>
    <x v="592"/>
    <x v="0"/>
    <x v="0"/>
  </r>
  <r>
    <x v="556"/>
    <x v="0"/>
    <x v="0"/>
  </r>
  <r>
    <x v="564"/>
    <x v="0"/>
    <x v="0"/>
  </r>
  <r>
    <x v="441"/>
    <x v="0"/>
    <x v="0"/>
  </r>
  <r>
    <x v="472"/>
    <x v="0"/>
    <x v="0"/>
  </r>
  <r>
    <x v="253"/>
    <x v="0"/>
    <x v="0"/>
  </r>
  <r>
    <x v="106"/>
    <x v="0"/>
    <x v="0"/>
  </r>
  <r>
    <x v="550"/>
    <x v="0"/>
    <x v="0"/>
  </r>
  <r>
    <x v="438"/>
    <x v="0"/>
    <x v="0"/>
  </r>
  <r>
    <x v="537"/>
    <x v="0"/>
    <x v="0"/>
  </r>
  <r>
    <x v="515"/>
    <x v="0"/>
    <x v="0"/>
  </r>
  <r>
    <x v="399"/>
    <x v="0"/>
    <x v="0"/>
  </r>
  <r>
    <x v="191"/>
    <x v="0"/>
    <x v="0"/>
  </r>
  <r>
    <x v="113"/>
    <x v="0"/>
    <x v="0"/>
  </r>
  <r>
    <x v="538"/>
    <x v="0"/>
    <x v="0"/>
  </r>
  <r>
    <x v="395"/>
    <x v="0"/>
    <x v="0"/>
  </r>
  <r>
    <x v="443"/>
    <x v="0"/>
    <x v="0"/>
  </r>
  <r>
    <x v="425"/>
    <x v="0"/>
    <x v="0"/>
  </r>
  <r>
    <x v="411"/>
    <x v="0"/>
    <x v="0"/>
  </r>
  <r>
    <x v="222"/>
    <x v="0"/>
    <x v="0"/>
  </r>
  <r>
    <x v="108"/>
    <x v="0"/>
    <x v="0"/>
  </r>
  <r>
    <x v="532"/>
    <x v="0"/>
    <x v="0"/>
  </r>
  <r>
    <x v="410"/>
    <x v="0"/>
    <x v="0"/>
  </r>
  <r>
    <x v="406"/>
    <x v="0"/>
    <x v="0"/>
  </r>
  <r>
    <x v="419"/>
    <x v="0"/>
    <x v="0"/>
  </r>
  <r>
    <x v="451"/>
    <x v="0"/>
    <x v="0"/>
  </r>
  <r>
    <x v="239"/>
    <x v="0"/>
    <x v="0"/>
  </r>
  <r>
    <x v="67"/>
    <x v="0"/>
    <x v="0"/>
  </r>
  <r>
    <x v="528"/>
    <x v="0"/>
    <x v="0"/>
  </r>
  <r>
    <x v="404"/>
    <x v="0"/>
    <x v="0"/>
  </r>
  <r>
    <x v="359"/>
    <x v="0"/>
    <x v="0"/>
  </r>
  <r>
    <x v="314"/>
    <x v="0"/>
    <x v="0"/>
  </r>
  <r>
    <x v="435"/>
    <x v="0"/>
    <x v="0"/>
  </r>
  <r>
    <x v="231"/>
    <x v="0"/>
    <x v="0"/>
  </r>
  <r>
    <x v="110"/>
    <x v="0"/>
    <x v="0"/>
  </r>
  <r>
    <x v="539"/>
    <x v="0"/>
    <x v="0"/>
  </r>
  <r>
    <x v="486"/>
    <x v="0"/>
    <x v="0"/>
  </r>
  <r>
    <x v="428"/>
    <x v="0"/>
    <x v="0"/>
  </r>
  <r>
    <x v="443"/>
    <x v="0"/>
    <x v="0"/>
  </r>
  <r>
    <x v="520"/>
    <x v="0"/>
    <x v="0"/>
  </r>
  <r>
    <x v="206"/>
    <x v="0"/>
    <x v="0"/>
  </r>
  <r>
    <x v="105"/>
    <x v="0"/>
    <x v="0"/>
  </r>
  <r>
    <x v="544"/>
    <x v="0"/>
    <x v="0"/>
  </r>
  <r>
    <x v="434"/>
    <x v="0"/>
    <x v="0"/>
  </r>
  <r>
    <x v="389"/>
    <x v="0"/>
    <x v="0"/>
  </r>
  <r>
    <x v="380"/>
    <x v="0"/>
    <x v="0"/>
  </r>
  <r>
    <x v="387"/>
    <x v="0"/>
    <x v="0"/>
  </r>
  <r>
    <x v="201"/>
    <x v="0"/>
    <x v="0"/>
  </r>
  <r>
    <x v="79"/>
    <x v="0"/>
    <x v="0"/>
  </r>
  <r>
    <x v="256"/>
    <x v="0"/>
    <x v="0"/>
  </r>
  <r>
    <x v="525"/>
    <x v="0"/>
    <x v="0"/>
  </r>
  <r>
    <x v="453"/>
    <x v="0"/>
    <x v="0"/>
  </r>
  <r>
    <x v="437"/>
    <x v="0"/>
    <x v="0"/>
  </r>
  <r>
    <x v="374"/>
    <x v="0"/>
    <x v="0"/>
  </r>
  <r>
    <x v="267"/>
    <x v="0"/>
    <x v="0"/>
  </r>
  <r>
    <x v="112"/>
    <x v="0"/>
    <x v="0"/>
  </r>
  <r>
    <x v="540"/>
    <x v="0"/>
    <x v="0"/>
  </r>
  <r>
    <x v="415"/>
    <x v="0"/>
    <x v="0"/>
  </r>
  <r>
    <x v="420"/>
    <x v="0"/>
    <x v="0"/>
  </r>
  <r>
    <x v="439"/>
    <x v="0"/>
    <x v="0"/>
  </r>
  <r>
    <x v="373"/>
    <x v="0"/>
    <x v="0"/>
  </r>
  <r>
    <x v="236"/>
    <x v="0"/>
    <x v="0"/>
  </r>
  <r>
    <x v="105"/>
    <x v="0"/>
    <x v="0"/>
  </r>
  <r>
    <x v="480"/>
    <x v="0"/>
    <x v="0"/>
  </r>
  <r>
    <x v="530"/>
    <x v="0"/>
    <x v="0"/>
  </r>
  <r>
    <x v="376"/>
    <x v="0"/>
    <x v="0"/>
  </r>
  <r>
    <x v="428"/>
    <x v="0"/>
    <x v="0"/>
  </r>
  <r>
    <x v="411"/>
    <x v="0"/>
    <x v="0"/>
  </r>
  <r>
    <x v="239"/>
    <x v="0"/>
    <x v="0"/>
  </r>
  <r>
    <x v="151"/>
    <x v="0"/>
    <x v="0"/>
  </r>
  <r>
    <x v="623"/>
    <x v="0"/>
    <x v="0"/>
  </r>
  <r>
    <x v="616"/>
    <x v="0"/>
    <x v="0"/>
  </r>
  <r>
    <x v="687"/>
    <x v="0"/>
    <x v="0"/>
  </r>
  <r>
    <x v="661"/>
    <x v="0"/>
    <x v="0"/>
  </r>
  <r>
    <x v="499"/>
    <x v="0"/>
    <x v="0"/>
  </r>
  <r>
    <x v="262"/>
    <x v="0"/>
    <x v="0"/>
  </r>
  <r>
    <x v="660"/>
    <x v="0"/>
    <x v="0"/>
  </r>
  <r>
    <x v="663"/>
    <x v="0"/>
    <x v="0"/>
  </r>
  <r>
    <x v="653"/>
    <x v="0"/>
    <x v="0"/>
  </r>
  <r>
    <x v="599"/>
    <x v="0"/>
    <x v="0"/>
  </r>
  <r>
    <x v="655"/>
    <x v="0"/>
    <x v="0"/>
  </r>
  <r>
    <x v="620"/>
    <x v="0"/>
    <x v="0"/>
  </r>
  <r>
    <x v="328"/>
    <x v="0"/>
    <x v="0"/>
  </r>
  <r>
    <x v="682"/>
    <x v="0"/>
    <x v="0"/>
  </r>
  <r>
    <x v="681"/>
    <x v="0"/>
    <x v="0"/>
  </r>
  <r>
    <x v="685"/>
    <x v="0"/>
    <x v="0"/>
  </r>
  <r>
    <x v="675"/>
    <x v="0"/>
    <x v="0"/>
  </r>
  <r>
    <x v="668"/>
    <x v="0"/>
    <x v="0"/>
  </r>
  <r>
    <x v="602"/>
    <x v="0"/>
    <x v="0"/>
  </r>
  <r>
    <x v="351"/>
    <x v="0"/>
    <x v="0"/>
  </r>
  <r>
    <x v="691"/>
    <x v="0"/>
    <x v="0"/>
  </r>
  <r>
    <x v="667"/>
    <x v="0"/>
    <x v="0"/>
  </r>
  <r>
    <x v="662"/>
    <x v="0"/>
    <x v="0"/>
  </r>
  <r>
    <x v="658"/>
    <x v="0"/>
    <x v="0"/>
  </r>
  <r>
    <x v="650"/>
    <x v="0"/>
    <x v="0"/>
  </r>
  <r>
    <x v="631"/>
    <x v="0"/>
    <x v="0"/>
  </r>
  <r>
    <x v="514"/>
    <x v="0"/>
    <x v="0"/>
  </r>
  <r>
    <x v="701"/>
    <x v="0"/>
    <x v="0"/>
  </r>
  <r>
    <x v="714"/>
    <x v="0"/>
    <x v="0"/>
  </r>
  <r>
    <x v="718"/>
    <x v="0"/>
    <x v="0"/>
  </r>
  <r>
    <x v="712"/>
    <x v="0"/>
    <x v="0"/>
  </r>
  <r>
    <x v="711"/>
    <x v="0"/>
    <x v="0"/>
  </r>
  <r>
    <x v="686"/>
    <x v="0"/>
    <x v="0"/>
  </r>
  <r>
    <x v="593"/>
    <x v="0"/>
    <x v="0"/>
  </r>
  <r>
    <x v="719"/>
    <x v="0"/>
    <x v="0"/>
  </r>
  <r>
    <x v="727"/>
    <x v="0"/>
    <x v="0"/>
  </r>
  <r>
    <x v="726"/>
    <x v="0"/>
    <x v="0"/>
  </r>
  <r>
    <x v="723"/>
    <x v="0"/>
    <x v="0"/>
  </r>
  <r>
    <x v="720"/>
    <x v="0"/>
    <x v="0"/>
  </r>
  <r>
    <x v="715"/>
    <x v="0"/>
    <x v="0"/>
  </r>
  <r>
    <x v="698"/>
    <x v="0"/>
    <x v="0"/>
  </r>
  <r>
    <x v="732"/>
    <x v="0"/>
    <x v="0"/>
  </r>
  <r>
    <x v="492"/>
    <x v="0"/>
    <x v="0"/>
  </r>
  <r>
    <x v="713"/>
    <x v="0"/>
    <x v="0"/>
  </r>
  <r>
    <x v="707"/>
    <x v="0"/>
    <x v="0"/>
  </r>
  <r>
    <x v="703"/>
    <x v="0"/>
    <x v="0"/>
  </r>
  <r>
    <x v="657"/>
    <x v="0"/>
    <x v="0"/>
  </r>
  <r>
    <x v="369"/>
    <x v="0"/>
    <x v="0"/>
  </r>
  <r>
    <x v="716"/>
    <x v="0"/>
    <x v="0"/>
  </r>
  <r>
    <x v="709"/>
    <x v="0"/>
    <x v="0"/>
  </r>
  <r>
    <x v="695"/>
    <x v="0"/>
    <x v="0"/>
  </r>
  <r>
    <x v="697"/>
    <x v="0"/>
    <x v="0"/>
  </r>
  <r>
    <x v="692"/>
    <x v="0"/>
    <x v="0"/>
  </r>
  <r>
    <x v="627"/>
    <x v="0"/>
    <x v="0"/>
  </r>
  <r>
    <x v="483"/>
    <x v="0"/>
    <x v="0"/>
  </r>
  <r>
    <x v="704"/>
    <x v="0"/>
    <x v="0"/>
  </r>
  <r>
    <x v="700"/>
    <x v="0"/>
    <x v="0"/>
  </r>
  <r>
    <x v="699"/>
    <x v="0"/>
    <x v="0"/>
  </r>
  <r>
    <x v="696"/>
    <x v="0"/>
    <x v="0"/>
  </r>
  <r>
    <x v="694"/>
    <x v="0"/>
    <x v="0"/>
  </r>
  <r>
    <x v="669"/>
    <x v="0"/>
    <x v="0"/>
  </r>
  <r>
    <x v="486"/>
    <x v="0"/>
    <x v="0"/>
  </r>
  <r>
    <x v="717"/>
    <x v="0"/>
    <x v="0"/>
  </r>
  <r>
    <x v="708"/>
    <x v="0"/>
    <x v="0"/>
  </r>
  <r>
    <x v="705"/>
    <x v="0"/>
    <x v="0"/>
  </r>
  <r>
    <x v="710"/>
    <x v="0"/>
    <x v="0"/>
  </r>
  <r>
    <x v="721"/>
    <x v="0"/>
    <x v="0"/>
  </r>
  <r>
    <x v="680"/>
    <x v="0"/>
    <x v="0"/>
  </r>
  <r>
    <x v="608"/>
    <x v="0"/>
    <x v="0"/>
  </r>
  <r>
    <x v="724"/>
    <x v="0"/>
    <x v="0"/>
  </r>
  <r>
    <x v="725"/>
    <x v="0"/>
    <x v="0"/>
  </r>
  <r>
    <x v="730"/>
    <x v="0"/>
    <x v="0"/>
  </r>
  <r>
    <x v="728"/>
    <x v="0"/>
    <x v="0"/>
  </r>
  <r>
    <x v="684"/>
    <x v="0"/>
    <x v="0"/>
  </r>
  <r>
    <x v="356"/>
    <x v="0"/>
    <x v="0"/>
  </r>
  <r>
    <x v="158"/>
    <x v="0"/>
    <x v="0"/>
  </r>
  <r>
    <x v="552"/>
    <x v="0"/>
    <x v="0"/>
  </r>
  <r>
    <x v="491"/>
    <x v="0"/>
    <x v="0"/>
  </r>
  <r>
    <x v="470"/>
    <x v="0"/>
    <x v="0"/>
  </r>
  <r>
    <x v="455"/>
    <x v="0"/>
    <x v="0"/>
  </r>
  <r>
    <x v="306"/>
    <x v="0"/>
    <x v="0"/>
  </r>
  <r>
    <x v="194"/>
    <x v="0"/>
    <x v="0"/>
  </r>
  <r>
    <x v="104"/>
    <x v="0"/>
    <x v="0"/>
  </r>
  <r>
    <x v="491"/>
    <x v="0"/>
    <x v="0"/>
  </r>
  <r>
    <x v="358"/>
    <x v="0"/>
    <x v="0"/>
  </r>
  <r>
    <x v="304"/>
    <x v="0"/>
    <x v="0"/>
  </r>
  <r>
    <x v="320"/>
    <x v="0"/>
    <x v="0"/>
  </r>
  <r>
    <x v="349"/>
    <x v="0"/>
    <x v="0"/>
  </r>
  <r>
    <x v="190"/>
    <x v="0"/>
    <x v="0"/>
  </r>
  <r>
    <x v="121"/>
    <x v="0"/>
    <x v="0"/>
  </r>
  <r>
    <x v="567"/>
    <x v="0"/>
    <x v="0"/>
  </r>
  <r>
    <x v="353"/>
    <x v="0"/>
    <x v="0"/>
  </r>
  <r>
    <x v="298"/>
    <x v="0"/>
    <x v="0"/>
  </r>
  <r>
    <x v="312"/>
    <x v="0"/>
    <x v="0"/>
  </r>
  <r>
    <x v="352"/>
    <x v="0"/>
    <x v="0"/>
  </r>
  <r>
    <x v="174"/>
    <x v="0"/>
    <x v="0"/>
  </r>
  <r>
    <x v="81"/>
    <x v="0"/>
    <x v="0"/>
  </r>
  <r>
    <x v="509"/>
    <x v="0"/>
    <x v="0"/>
  </r>
  <r>
    <x v="411"/>
    <x v="0"/>
    <x v="0"/>
  </r>
  <r>
    <x v="413"/>
    <x v="0"/>
    <x v="0"/>
  </r>
  <r>
    <x v="308"/>
    <x v="0"/>
    <x v="0"/>
  </r>
  <r>
    <x v="597"/>
    <x v="0"/>
    <x v="0"/>
  </r>
  <r>
    <x v="171"/>
    <x v="0"/>
    <x v="0"/>
  </r>
  <r>
    <x v="86"/>
    <x v="0"/>
    <x v="0"/>
  </r>
  <r>
    <x v="429"/>
    <x v="0"/>
    <x v="0"/>
  </r>
  <r>
    <x v="357"/>
    <x v="0"/>
    <x v="0"/>
  </r>
  <r>
    <x v="338"/>
    <x v="0"/>
    <x v="0"/>
  </r>
  <r>
    <x v="312"/>
    <x v="0"/>
    <x v="0"/>
  </r>
  <r>
    <x v="308"/>
    <x v="0"/>
    <x v="0"/>
  </r>
  <r>
    <x v="196"/>
    <x v="0"/>
    <x v="0"/>
  </r>
  <r>
    <x v="88"/>
    <x v="0"/>
    <x v="0"/>
  </r>
  <r>
    <x v="535"/>
    <x v="0"/>
    <x v="0"/>
  </r>
  <r>
    <x v="293"/>
    <x v="0"/>
    <x v="0"/>
  </r>
  <r>
    <x v="427"/>
    <x v="0"/>
    <x v="0"/>
  </r>
  <r>
    <x v="295"/>
    <x v="0"/>
    <x v="0"/>
  </r>
  <r>
    <x v="379"/>
    <x v="0"/>
    <x v="0"/>
  </r>
  <r>
    <x v="202"/>
    <x v="0"/>
    <x v="0"/>
  </r>
  <r>
    <x v="138"/>
    <x v="0"/>
    <x v="0"/>
  </r>
  <r>
    <x v="498"/>
    <x v="0"/>
    <x v="0"/>
  </r>
  <r>
    <x v="460"/>
    <x v="0"/>
    <x v="0"/>
  </r>
  <r>
    <x v="444"/>
    <x v="0"/>
    <x v="0"/>
  </r>
  <r>
    <x v="397"/>
    <x v="0"/>
    <x v="0"/>
  </r>
  <r>
    <x v="475"/>
    <x v="0"/>
    <x v="0"/>
  </r>
  <r>
    <x v="180"/>
    <x v="0"/>
    <x v="0"/>
  </r>
  <r>
    <x v="117"/>
    <x v="0"/>
    <x v="0"/>
  </r>
  <r>
    <x v="531"/>
    <x v="0"/>
    <x v="0"/>
  </r>
  <r>
    <x v="465"/>
    <x v="0"/>
    <x v="0"/>
  </r>
  <r>
    <x v="464"/>
    <x v="0"/>
    <x v="0"/>
  </r>
  <r>
    <x v="451"/>
    <x v="0"/>
    <x v="0"/>
  </r>
  <r>
    <x v="442"/>
    <x v="0"/>
    <x v="0"/>
  </r>
  <r>
    <x v="236"/>
    <x v="0"/>
    <x v="0"/>
  </r>
  <r>
    <x v="60"/>
    <x v="0"/>
    <x v="0"/>
  </r>
  <r>
    <x v="500"/>
    <x v="0"/>
    <x v="0"/>
  </r>
  <r>
    <x v="418"/>
    <x v="0"/>
    <x v="0"/>
  </r>
  <r>
    <x v="523"/>
    <x v="0"/>
    <x v="0"/>
  </r>
  <r>
    <x v="416"/>
    <x v="0"/>
    <x v="0"/>
  </r>
  <r>
    <x v="406"/>
    <x v="0"/>
    <x v="0"/>
  </r>
  <r>
    <x v="173"/>
    <x v="0"/>
    <x v="0"/>
  </r>
  <r>
    <x v="129"/>
    <x v="0"/>
    <x v="0"/>
  </r>
  <r>
    <x v="536"/>
    <x v="0"/>
    <x v="0"/>
  </r>
  <r>
    <x v="445"/>
    <x v="0"/>
    <x v="0"/>
  </r>
  <r>
    <x v="396"/>
    <x v="0"/>
    <x v="0"/>
  </r>
  <r>
    <x v="368"/>
    <x v="0"/>
    <x v="0"/>
  </r>
  <r>
    <x v="379"/>
    <x v="0"/>
    <x v="0"/>
  </r>
  <r>
    <x v="84"/>
    <x v="0"/>
    <x v="0"/>
  </r>
  <r>
    <x v="555"/>
    <x v="0"/>
    <x v="0"/>
  </r>
  <r>
    <x v="482"/>
    <x v="0"/>
    <x v="0"/>
  </r>
  <r>
    <x v="457"/>
    <x v="0"/>
    <x v="0"/>
  </r>
  <r>
    <x v="406"/>
    <x v="0"/>
    <x v="0"/>
  </r>
  <r>
    <x v="343"/>
    <x v="0"/>
    <x v="0"/>
  </r>
  <r>
    <x v="217"/>
    <x v="0"/>
    <x v="0"/>
  </r>
  <r>
    <x v="71"/>
    <x v="0"/>
    <x v="0"/>
  </r>
  <r>
    <x v="474"/>
    <x v="0"/>
    <x v="0"/>
  </r>
  <r>
    <x v="229"/>
    <x v="0"/>
    <x v="0"/>
  </r>
  <r>
    <x v="438"/>
    <x v="0"/>
    <x v="0"/>
  </r>
  <r>
    <x v="402"/>
    <x v="0"/>
    <x v="0"/>
  </r>
  <r>
    <x v="423"/>
    <x v="0"/>
    <x v="0"/>
  </r>
  <r>
    <x v="188"/>
    <x v="0"/>
    <x v="0"/>
  </r>
  <r>
    <x v="78"/>
    <x v="0"/>
    <x v="0"/>
  </r>
  <r>
    <x v="502"/>
    <x v="0"/>
    <x v="0"/>
  </r>
  <r>
    <x v="457"/>
    <x v="0"/>
    <x v="0"/>
  </r>
  <r>
    <x v="232"/>
    <x v="0"/>
    <x v="0"/>
  </r>
  <r>
    <x v="422"/>
    <x v="0"/>
    <x v="0"/>
  </r>
  <r>
    <x v="414"/>
    <x v="0"/>
    <x v="0"/>
  </r>
  <r>
    <x v="252"/>
    <x v="0"/>
    <x v="0"/>
  </r>
  <r>
    <x v="94"/>
    <x v="0"/>
    <x v="0"/>
  </r>
  <r>
    <x v="394"/>
    <x v="0"/>
    <x v="0"/>
  </r>
  <r>
    <x v="381"/>
    <x v="0"/>
    <x v="0"/>
  </r>
  <r>
    <x v="430"/>
    <x v="0"/>
    <x v="0"/>
  </r>
  <r>
    <x v="410"/>
    <x v="0"/>
    <x v="0"/>
  </r>
  <r>
    <x v="450"/>
    <x v="0"/>
    <x v="0"/>
  </r>
  <r>
    <x v="226"/>
    <x v="0"/>
    <x v="0"/>
  </r>
  <r>
    <x v="108"/>
    <x v="0"/>
    <x v="0"/>
  </r>
  <r>
    <x v="486"/>
    <x v="0"/>
    <x v="0"/>
  </r>
  <r>
    <x v="409"/>
    <x v="0"/>
    <x v="0"/>
  </r>
  <r>
    <x v="454"/>
    <x v="0"/>
    <x v="0"/>
  </r>
  <r>
    <x v="481"/>
    <x v="0"/>
    <x v="0"/>
  </r>
  <r>
    <x v="342"/>
    <x v="0"/>
    <x v="0"/>
  </r>
  <r>
    <x v="199"/>
    <x v="0"/>
    <x v="0"/>
  </r>
  <r>
    <x v="87"/>
    <x v="0"/>
    <x v="0"/>
  </r>
  <r>
    <x v="488"/>
    <x v="0"/>
    <x v="0"/>
  </r>
  <r>
    <x v="473"/>
    <x v="0"/>
    <x v="0"/>
  </r>
  <r>
    <x v="383"/>
    <x v="0"/>
    <x v="0"/>
  </r>
  <r>
    <x v="344"/>
    <x v="0"/>
    <x v="0"/>
  </r>
  <r>
    <x v="458"/>
    <x v="0"/>
    <x v="0"/>
  </r>
  <r>
    <x v="265"/>
    <x v="0"/>
    <x v="0"/>
  </r>
  <r>
    <x v="145"/>
    <x v="0"/>
    <x v="0"/>
  </r>
  <r>
    <x v="625"/>
    <x v="0"/>
    <x v="0"/>
  </r>
  <r>
    <x v="534"/>
    <x v="0"/>
    <x v="0"/>
  </r>
  <r>
    <x v="566"/>
    <x v="0"/>
    <x v="0"/>
  </r>
  <r>
    <x v="560"/>
    <x v="0"/>
    <x v="0"/>
  </r>
  <r>
    <x v="628"/>
    <x v="0"/>
    <x v="0"/>
  </r>
  <r>
    <x v="604"/>
    <x v="0"/>
    <x v="0"/>
  </r>
  <r>
    <x v="245"/>
    <x v="0"/>
    <x v="0"/>
  </r>
  <r>
    <x v="433"/>
    <x v="0"/>
    <x v="0"/>
  </r>
  <r>
    <x v="66"/>
    <x v="0"/>
    <x v="0"/>
  </r>
  <r>
    <x v="97"/>
    <x v="0"/>
    <x v="0"/>
  </r>
  <r>
    <x v="114"/>
    <x v="0"/>
    <x v="0"/>
  </r>
  <r>
    <x v="309"/>
    <x v="0"/>
    <x v="0"/>
  </r>
  <r>
    <x v="258"/>
    <x v="0"/>
    <x v="0"/>
  </r>
  <r>
    <x v="170"/>
    <x v="0"/>
    <x v="0"/>
  </r>
  <r>
    <x v="651"/>
    <x v="0"/>
    <x v="0"/>
  </r>
  <r>
    <x v="590"/>
    <x v="0"/>
    <x v="0"/>
  </r>
  <r>
    <x v="498"/>
    <x v="0"/>
    <x v="0"/>
  </r>
  <r>
    <x v="478"/>
    <x v="0"/>
    <x v="0"/>
  </r>
  <r>
    <x v="484"/>
    <x v="0"/>
    <x v="0"/>
  </r>
  <r>
    <x v="292"/>
    <x v="0"/>
    <x v="0"/>
  </r>
  <r>
    <x v="148"/>
    <x v="0"/>
    <x v="0"/>
  </r>
  <r>
    <x v="540"/>
    <x v="0"/>
    <x v="0"/>
  </r>
  <r>
    <x v="487"/>
    <x v="0"/>
    <x v="0"/>
  </r>
  <r>
    <x v="493"/>
    <x v="0"/>
    <x v="0"/>
  </r>
  <r>
    <x v="400"/>
    <x v="0"/>
    <x v="0"/>
  </r>
  <r>
    <x v="518"/>
    <x v="0"/>
    <x v="0"/>
  </r>
  <r>
    <x v="242"/>
    <x v="0"/>
    <x v="0"/>
  </r>
  <r>
    <x v="144"/>
    <x v="0"/>
    <x v="0"/>
  </r>
  <r>
    <x v="533"/>
    <x v="0"/>
    <x v="0"/>
  </r>
  <r>
    <x v="564"/>
    <x v="0"/>
    <x v="0"/>
  </r>
  <r>
    <x v="619"/>
    <x v="0"/>
    <x v="0"/>
  </r>
  <r>
    <x v="506"/>
    <x v="0"/>
    <x v="0"/>
  </r>
  <r>
    <x v="465"/>
    <x v="0"/>
    <x v="0"/>
  </r>
  <r>
    <x v="241"/>
    <x v="0"/>
    <x v="0"/>
  </r>
  <r>
    <x v="162"/>
    <x v="0"/>
    <x v="0"/>
  </r>
  <r>
    <x v="561"/>
    <x v="0"/>
    <x v="0"/>
  </r>
  <r>
    <x v="521"/>
    <x v="0"/>
    <x v="0"/>
  </r>
  <r>
    <x v="452"/>
    <x v="0"/>
    <x v="0"/>
  </r>
  <r>
    <x v="408"/>
    <x v="0"/>
    <x v="0"/>
  </r>
  <r>
    <x v="478"/>
    <x v="0"/>
    <x v="0"/>
  </r>
  <r>
    <x v="251"/>
    <x v="0"/>
    <x v="0"/>
  </r>
  <r>
    <x v="125"/>
    <x v="0"/>
    <x v="0"/>
  </r>
  <r>
    <x v="529"/>
    <x v="0"/>
    <x v="0"/>
  </r>
  <r>
    <x v="540"/>
    <x v="0"/>
    <x v="0"/>
  </r>
  <r>
    <x v="580"/>
    <x v="0"/>
    <x v="0"/>
  </r>
  <r>
    <x v="510"/>
    <x v="0"/>
    <x v="0"/>
  </r>
  <r>
    <x v="477"/>
    <x v="0"/>
    <x v="0"/>
  </r>
  <r>
    <x v="247"/>
    <x v="0"/>
    <x v="0"/>
  </r>
  <r>
    <x v="95"/>
    <x v="0"/>
    <x v="0"/>
  </r>
  <r>
    <x v="283"/>
    <x v="0"/>
    <x v="0"/>
  </r>
  <r>
    <x v="596"/>
    <x v="0"/>
    <x v="0"/>
  </r>
  <r>
    <x v="431"/>
    <x v="0"/>
    <x v="0"/>
  </r>
  <r>
    <x v="377"/>
    <x v="0"/>
    <x v="0"/>
  </r>
  <r>
    <x v="419"/>
    <x v="0"/>
    <x v="0"/>
  </r>
  <r>
    <x v="228"/>
    <x v="0"/>
    <x v="0"/>
  </r>
  <r>
    <x v="100"/>
    <x v="0"/>
    <x v="0"/>
  </r>
  <r>
    <x v="553"/>
    <x v="0"/>
    <x v="0"/>
  </r>
  <r>
    <x v="444"/>
    <x v="0"/>
    <x v="0"/>
  </r>
  <r>
    <x v="367"/>
    <x v="0"/>
    <x v="0"/>
  </r>
  <r>
    <x v="360"/>
    <x v="0"/>
    <x v="0"/>
  </r>
  <r>
    <x v="365"/>
    <x v="0"/>
    <x v="0"/>
  </r>
  <r>
    <x v="198"/>
    <x v="0"/>
    <x v="0"/>
  </r>
  <r>
    <x v="118"/>
    <x v="0"/>
    <x v="0"/>
  </r>
  <r>
    <x v="459"/>
    <x v="0"/>
    <x v="0"/>
  </r>
  <r>
    <x v="350"/>
    <x v="0"/>
    <x v="0"/>
  </r>
  <r>
    <x v="405"/>
    <x v="0"/>
    <x v="0"/>
  </r>
  <r>
    <x v="501"/>
    <x v="0"/>
    <x v="0"/>
  </r>
  <r>
    <x v="411"/>
    <x v="0"/>
    <x v="0"/>
  </r>
  <r>
    <x v="208"/>
    <x v="0"/>
    <x v="0"/>
  </r>
  <r>
    <x v="93"/>
    <x v="0"/>
    <x v="0"/>
  </r>
  <r>
    <x v="454"/>
    <x v="0"/>
    <x v="0"/>
  </r>
  <r>
    <x v="485"/>
    <x v="0"/>
    <x v="0"/>
  </r>
  <r>
    <x v="495"/>
    <x v="0"/>
    <x v="0"/>
  </r>
  <r>
    <x v="677"/>
    <x v="0"/>
    <x v="0"/>
  </r>
  <r>
    <x v="731"/>
    <x v="0"/>
    <x v="0"/>
  </r>
  <r>
    <x v="729"/>
    <x v="0"/>
    <x v="0"/>
  </r>
  <r>
    <x v="595"/>
    <x v="0"/>
    <x v="0"/>
  </r>
  <r>
    <x v="679"/>
    <x v="0"/>
    <x v="0"/>
  </r>
  <r>
    <x v="649"/>
    <x v="0"/>
    <x v="0"/>
  </r>
  <r>
    <x v="638"/>
    <x v="0"/>
    <x v="0"/>
  </r>
  <r>
    <x v="702"/>
    <x v="0"/>
    <x v="0"/>
  </r>
  <r>
    <x v="683"/>
    <x v="0"/>
    <x v="0"/>
  </r>
  <r>
    <x v="670"/>
    <x v="0"/>
    <x v="0"/>
  </r>
  <r>
    <x v="609"/>
    <x v="0"/>
    <x v="0"/>
  </r>
  <r>
    <x v="722"/>
    <x v="0"/>
    <x v="0"/>
  </r>
  <r>
    <x v="693"/>
    <x v="0"/>
    <x v="0"/>
  </r>
  <r>
    <x v="672"/>
    <x v="0"/>
    <x v="0"/>
  </r>
  <r>
    <x v="605"/>
    <x v="0"/>
    <x v="0"/>
  </r>
  <r>
    <x v="572"/>
    <x v="0"/>
    <x v="0"/>
  </r>
  <r>
    <x v="456"/>
    <x v="0"/>
    <x v="0"/>
  </r>
  <r>
    <x v="266"/>
    <x v="0"/>
    <x v="0"/>
  </r>
  <r>
    <x v="671"/>
    <x v="0"/>
    <x v="0"/>
  </r>
  <r>
    <x v="557"/>
    <x v="0"/>
    <x v="0"/>
  </r>
  <r>
    <x v="554"/>
    <x v="0"/>
    <x v="0"/>
  </r>
  <r>
    <x v="606"/>
    <x v="0"/>
    <x v="0"/>
  </r>
  <r>
    <x v="287"/>
    <x v="0"/>
    <x v="0"/>
  </r>
  <r>
    <x v="315"/>
    <x v="0"/>
    <x v="0"/>
  </r>
  <r>
    <x v="182"/>
    <x v="0"/>
    <x v="0"/>
  </r>
  <r>
    <x v="626"/>
    <x v="0"/>
    <x v="0"/>
  </r>
  <r>
    <x v="581"/>
    <x v="0"/>
    <x v="0"/>
  </r>
  <r>
    <x v="508"/>
    <x v="0"/>
    <x v="0"/>
  </r>
  <r>
    <x v="516"/>
    <x v="0"/>
    <x v="0"/>
  </r>
  <r>
    <x v="522"/>
    <x v="0"/>
    <x v="0"/>
  </r>
  <r>
    <x v="263"/>
    <x v="0"/>
    <x v="0"/>
  </r>
  <r>
    <x v="150"/>
    <x v="0"/>
    <x v="0"/>
  </r>
  <r>
    <x v="562"/>
    <x v="0"/>
    <x v="0"/>
  </r>
  <r>
    <x v="569"/>
    <x v="0"/>
    <x v="0"/>
  </r>
  <r>
    <x v="489"/>
    <x v="0"/>
    <x v="0"/>
  </r>
  <r>
    <x v="447"/>
    <x v="0"/>
    <x v="0"/>
  </r>
  <r>
    <x v="354"/>
    <x v="0"/>
    <x v="0"/>
  </r>
  <r>
    <x v="309"/>
    <x v="0"/>
    <x v="0"/>
  </r>
  <r>
    <x v="185"/>
    <x v="0"/>
    <x v="0"/>
  </r>
  <r>
    <x v="571"/>
    <x v="0"/>
    <x v="0"/>
  </r>
  <r>
    <x v="652"/>
    <x v="0"/>
    <x v="0"/>
  </r>
  <r>
    <x v="576"/>
    <x v="0"/>
    <x v="0"/>
  </r>
  <r>
    <x v="573"/>
    <x v="0"/>
    <x v="0"/>
  </r>
  <r>
    <x v="559"/>
    <x v="0"/>
    <x v="0"/>
  </r>
  <r>
    <x v="337"/>
    <x v="0"/>
    <x v="0"/>
  </r>
  <r>
    <x v="221"/>
    <x v="0"/>
    <x v="0"/>
  </r>
  <r>
    <x v="594"/>
    <x v="0"/>
    <x v="0"/>
  </r>
  <r>
    <x v="563"/>
    <x v="0"/>
    <x v="0"/>
  </r>
  <r>
    <x v="540"/>
    <x v="0"/>
    <x v="0"/>
  </r>
  <r>
    <x v="407"/>
    <x v="0"/>
    <x v="0"/>
  </r>
  <r>
    <x v="561"/>
    <x v="0"/>
    <x v="0"/>
  </r>
  <r>
    <x v="361"/>
    <x v="0"/>
    <x v="0"/>
  </r>
  <r>
    <x v="229"/>
    <x v="0"/>
    <x v="0"/>
  </r>
  <r>
    <x v="629"/>
    <x v="0"/>
    <x v="0"/>
  </r>
  <r>
    <x v="622"/>
    <x v="0"/>
    <x v="0"/>
  </r>
  <r>
    <x v="575"/>
    <x v="0"/>
    <x v="0"/>
  </r>
  <r>
    <x v="570"/>
    <x v="0"/>
    <x v="0"/>
  </r>
  <r>
    <x v="599"/>
    <x v="0"/>
    <x v="0"/>
  </r>
  <r>
    <x v="330"/>
    <x v="0"/>
    <x v="0"/>
  </r>
  <r>
    <x v="207"/>
    <x v="0"/>
    <x v="0"/>
  </r>
  <r>
    <x v="666"/>
    <x v="0"/>
    <x v="0"/>
  </r>
  <r>
    <x v="546"/>
    <x v="0"/>
    <x v="0"/>
  </r>
  <r>
    <x v="557"/>
    <x v="0"/>
    <x v="0"/>
  </r>
  <r>
    <x v="529"/>
    <x v="0"/>
    <x v="0"/>
  </r>
  <r>
    <x v="559"/>
    <x v="0"/>
    <x v="0"/>
  </r>
  <r>
    <x v="303"/>
    <x v="0"/>
    <x v="0"/>
  </r>
  <r>
    <x v="197"/>
    <x v="0"/>
    <x v="0"/>
  </r>
  <r>
    <x v="610"/>
    <x v="0"/>
    <x v="0"/>
  </r>
  <r>
    <x v="579"/>
    <x v="0"/>
    <x v="0"/>
  </r>
  <r>
    <x v="568"/>
    <x v="0"/>
    <x v="0"/>
  </r>
  <r>
    <x v="594"/>
    <x v="0"/>
    <x v="0"/>
  </r>
  <r>
    <x v="599"/>
    <x v="0"/>
    <x v="0"/>
  </r>
  <r>
    <x v="384"/>
    <x v="0"/>
    <x v="0"/>
  </r>
  <r>
    <x v="210"/>
    <x v="0"/>
    <x v="0"/>
  </r>
  <r>
    <x v="645"/>
    <x v="0"/>
    <x v="0"/>
  </r>
  <r>
    <x v="542"/>
    <x v="0"/>
    <x v="0"/>
  </r>
  <r>
    <x v="618"/>
    <x v="0"/>
    <x v="0"/>
  </r>
  <r>
    <x v="630"/>
    <x v="0"/>
    <x v="0"/>
  </r>
  <r>
    <x v="375"/>
    <x v="0"/>
    <x v="0"/>
  </r>
  <r>
    <x v="181"/>
    <x v="0"/>
    <x v="0"/>
  </r>
  <r>
    <x v="600"/>
    <x v="0"/>
    <x v="0"/>
  </r>
  <r>
    <x v="300"/>
    <x v="0"/>
    <x v="0"/>
  </r>
  <r>
    <x v="641"/>
    <x v="0"/>
    <x v="0"/>
  </r>
  <r>
    <x v="583"/>
    <x v="0"/>
    <x v="0"/>
  </r>
  <r>
    <x v="624"/>
    <x v="0"/>
    <x v="0"/>
  </r>
  <r>
    <x v="457"/>
    <x v="0"/>
    <x v="0"/>
  </r>
  <r>
    <x v="230"/>
    <x v="0"/>
    <x v="0"/>
  </r>
  <r>
    <x v="524"/>
    <x v="0"/>
    <x v="0"/>
  </r>
  <r>
    <x v="496"/>
    <x v="0"/>
    <x v="0"/>
  </r>
  <r>
    <x v="388"/>
    <x v="0"/>
    <x v="0"/>
  </r>
  <r>
    <x v="424"/>
    <x v="0"/>
    <x v="0"/>
  </r>
  <r>
    <x v="376"/>
    <x v="0"/>
    <x v="0"/>
  </r>
  <r>
    <x v="226"/>
    <x v="0"/>
    <x v="0"/>
  </r>
  <r>
    <x v="124"/>
    <x v="0"/>
    <x v="0"/>
  </r>
  <r>
    <x v="507"/>
    <x v="0"/>
    <x v="0"/>
  </r>
  <r>
    <x v="440"/>
    <x v="0"/>
    <x v="0"/>
  </r>
  <r>
    <x v="335"/>
    <x v="0"/>
    <x v="0"/>
  </r>
  <r>
    <x v="325"/>
    <x v="0"/>
    <x v="0"/>
  </r>
  <r>
    <x v="423"/>
    <x v="0"/>
    <x v="0"/>
  </r>
  <r>
    <x v="256"/>
    <x v="0"/>
    <x v="0"/>
  </r>
  <r>
    <x v="111"/>
    <x v="0"/>
    <x v="0"/>
  </r>
  <r>
    <x v="469"/>
    <x v="0"/>
    <x v="0"/>
  </r>
  <r>
    <x v="413"/>
    <x v="0"/>
    <x v="0"/>
  </r>
  <r>
    <x v="378"/>
    <x v="0"/>
    <x v="0"/>
  </r>
  <r>
    <x v="403"/>
    <x v="0"/>
    <x v="0"/>
  </r>
  <r>
    <x v="294"/>
    <x v="0"/>
    <x v="0"/>
  </r>
  <r>
    <x v="189"/>
    <x v="0"/>
    <x v="0"/>
  </r>
  <r>
    <x v="134"/>
    <x v="0"/>
    <x v="0"/>
  </r>
  <r>
    <x v="463"/>
    <x v="0"/>
    <x v="0"/>
  </r>
  <r>
    <x v="412"/>
    <x v="0"/>
    <x v="0"/>
  </r>
  <r>
    <x v="428"/>
    <x v="0"/>
    <x v="0"/>
  </r>
  <r>
    <x v="364"/>
    <x v="0"/>
    <x v="0"/>
  </r>
  <r>
    <x v="345"/>
    <x v="0"/>
    <x v="0"/>
  </r>
  <r>
    <x v="215"/>
    <x v="0"/>
    <x v="0"/>
  </r>
  <r>
    <x v="147"/>
    <x v="0"/>
    <x v="0"/>
  </r>
  <r>
    <x v="530"/>
    <x v="0"/>
    <x v="0"/>
  </r>
  <r>
    <x v="490"/>
    <x v="0"/>
    <x v="0"/>
  </r>
  <r>
    <x v="395"/>
    <x v="0"/>
    <x v="0"/>
  </r>
  <r>
    <x v="511"/>
    <x v="0"/>
    <x v="0"/>
  </r>
  <r>
    <x v="448"/>
    <x v="0"/>
    <x v="0"/>
  </r>
  <r>
    <x v="304"/>
    <x v="0"/>
    <x v="0"/>
  </r>
  <r>
    <x v="146"/>
    <x v="0"/>
    <x v="0"/>
  </r>
  <r>
    <x v="585"/>
    <x v="0"/>
    <x v="0"/>
  </r>
  <r>
    <x v="543"/>
    <x v="0"/>
    <x v="0"/>
  </r>
  <r>
    <x v="586"/>
    <x v="0"/>
    <x v="0"/>
  </r>
  <r>
    <x v="591"/>
    <x v="0"/>
    <x v="0"/>
  </r>
  <r>
    <x v="584"/>
    <x v="0"/>
    <x v="0"/>
  </r>
  <r>
    <x v="519"/>
    <x v="0"/>
    <x v="0"/>
  </r>
  <r>
    <x v="259"/>
    <x v="0"/>
    <x v="0"/>
  </r>
  <r>
    <x v="659"/>
    <x v="0"/>
    <x v="0"/>
  </r>
  <r>
    <x v="633"/>
    <x v="0"/>
    <x v="0"/>
  </r>
  <r>
    <x v="611"/>
    <x v="0"/>
    <x v="0"/>
  </r>
  <r>
    <x v="634"/>
    <x v="0"/>
    <x v="0"/>
  </r>
  <r>
    <x v="621"/>
    <x v="0"/>
    <x v="0"/>
  </r>
  <r>
    <x v="462"/>
    <x v="0"/>
    <x v="0"/>
  </r>
  <r>
    <x v="187"/>
    <x v="0"/>
    <x v="0"/>
  </r>
  <r>
    <x v="640"/>
    <x v="0"/>
    <x v="0"/>
  </r>
  <r>
    <x v="635"/>
    <x v="0"/>
    <x v="0"/>
  </r>
  <r>
    <x v="636"/>
    <x v="0"/>
    <x v="0"/>
  </r>
  <r>
    <x v="644"/>
    <x v="0"/>
    <x v="0"/>
  </r>
  <r>
    <x v="603"/>
    <x v="0"/>
    <x v="0"/>
  </r>
  <r>
    <x v="528"/>
    <x v="0"/>
    <x v="0"/>
  </r>
  <r>
    <x v="291"/>
    <x v="0"/>
    <x v="0"/>
  </r>
  <r>
    <x v="688"/>
    <x v="0"/>
    <x v="0"/>
  </r>
  <r>
    <x v="690"/>
    <x v="0"/>
    <x v="0"/>
  </r>
  <r>
    <x v="176"/>
    <x v="0"/>
    <x v="0"/>
  </r>
  <r>
    <x v="558"/>
    <x v="0"/>
    <x v="0"/>
  </r>
  <r>
    <x v="589"/>
    <x v="0"/>
    <x v="0"/>
  </r>
  <r>
    <x v="343"/>
    <x v="0"/>
    <x v="0"/>
  </r>
  <r>
    <x v="160"/>
    <x v="0"/>
    <x v="0"/>
  </r>
  <r>
    <x v="601"/>
    <x v="0"/>
    <x v="0"/>
  </r>
  <r>
    <x v="517"/>
    <x v="0"/>
    <x v="0"/>
  </r>
  <r>
    <x v="527"/>
    <x v="0"/>
    <x v="0"/>
  </r>
  <r>
    <x v="549"/>
    <x v="0"/>
    <x v="0"/>
  </r>
  <r>
    <x v="467"/>
    <x v="0"/>
    <x v="0"/>
  </r>
  <r>
    <x v="322"/>
    <x v="0"/>
    <x v="0"/>
  </r>
  <r>
    <x v="163"/>
    <x v="0"/>
    <x v="0"/>
  </r>
  <r>
    <x v="578"/>
    <x v="0"/>
    <x v="0"/>
  </r>
  <r>
    <x v="505"/>
    <x v="0"/>
    <x v="0"/>
  </r>
  <r>
    <x v="541"/>
    <x v="0"/>
    <x v="0"/>
  </r>
  <r>
    <x v="495"/>
    <x v="0"/>
    <x v="0"/>
  </r>
  <r>
    <x v="503"/>
    <x v="0"/>
    <x v="0"/>
  </r>
  <r>
    <x v="333"/>
    <x v="0"/>
    <x v="0"/>
  </r>
  <r>
    <x v="168"/>
    <x v="0"/>
    <x v="0"/>
  </r>
  <r>
    <x v="599"/>
    <x v="0"/>
    <x v="0"/>
  </r>
  <r>
    <x v="597"/>
    <x v="0"/>
    <x v="0"/>
  </r>
  <r>
    <x v="577"/>
    <x v="0"/>
    <x v="0"/>
  </r>
  <r>
    <x v="547"/>
    <x v="0"/>
    <x v="0"/>
  </r>
  <r>
    <x v="548"/>
    <x v="0"/>
    <x v="0"/>
  </r>
  <r>
    <x v="354"/>
    <x v="0"/>
    <x v="0"/>
  </r>
  <r>
    <x v="255"/>
    <x v="0"/>
    <x v="0"/>
  </r>
  <r>
    <x v="660"/>
    <x v="0"/>
    <x v="0"/>
  </r>
  <r>
    <x v="673"/>
    <x v="0"/>
    <x v="0"/>
  </r>
  <r>
    <x v="674"/>
    <x v="0"/>
    <x v="0"/>
  </r>
  <r>
    <x v="689"/>
    <x v="0"/>
    <x v="0"/>
  </r>
  <r>
    <x v="706"/>
    <x v="0"/>
    <x v="0"/>
  </r>
  <r>
    <x v="275"/>
    <x v="0"/>
    <x v="0"/>
  </r>
  <r>
    <x v="142"/>
    <x v="0"/>
    <x v="0"/>
  </r>
  <r>
    <x v="639"/>
    <x v="0"/>
    <x v="0"/>
  </r>
  <r>
    <x v="642"/>
    <x v="0"/>
    <x v="0"/>
  </r>
  <r>
    <x v="607"/>
    <x v="0"/>
    <x v="0"/>
  </r>
  <r>
    <x v="654"/>
    <x v="0"/>
    <x v="0"/>
  </r>
  <r>
    <x v="615"/>
    <x v="0"/>
    <x v="0"/>
  </r>
  <r>
    <x v="497"/>
    <x v="0"/>
    <x v="0"/>
  </r>
  <r>
    <x v="325"/>
    <x v="0"/>
    <x v="0"/>
  </r>
  <r>
    <x v="664"/>
    <x v="0"/>
    <x v="0"/>
  </r>
  <r>
    <x v="637"/>
    <x v="0"/>
    <x v="0"/>
  </r>
  <r>
    <x v="598"/>
    <x v="0"/>
    <x v="0"/>
  </r>
  <r>
    <x v="551"/>
    <x v="0"/>
    <x v="0"/>
  </r>
  <r>
    <x v="579"/>
    <x v="0"/>
    <x v="0"/>
  </r>
  <r>
    <x v="549"/>
    <x v="0"/>
    <x v="0"/>
  </r>
  <r>
    <x v="433"/>
    <x v="0"/>
    <x v="0"/>
  </r>
  <r>
    <x v="643"/>
    <x v="0"/>
    <x v="0"/>
  </r>
  <r>
    <x v="632"/>
    <x v="0"/>
    <x v="0"/>
  </r>
  <r>
    <x v="587"/>
    <x v="0"/>
    <x v="0"/>
  </r>
  <r>
    <x v="617"/>
    <x v="0"/>
    <x v="0"/>
  </r>
  <r>
    <x v="614"/>
    <x v="0"/>
    <x v="0"/>
  </r>
  <r>
    <x v="461"/>
    <x v="0"/>
    <x v="0"/>
  </r>
  <r>
    <x v="317"/>
    <x v="0"/>
    <x v="0"/>
  </r>
  <r>
    <x v="646"/>
    <x v="0"/>
    <x v="0"/>
  </r>
  <r>
    <x v="618"/>
    <x v="0"/>
    <x v="0"/>
  </r>
  <r>
    <x v="546"/>
    <x v="0"/>
    <x v="0"/>
  </r>
  <r>
    <x v="561"/>
    <x v="0"/>
    <x v="0"/>
  </r>
  <r>
    <x v="545"/>
    <x v="0"/>
    <x v="0"/>
  </r>
  <r>
    <x v="464"/>
    <x v="0"/>
    <x v="0"/>
  </r>
  <r>
    <x v="282"/>
    <x v="0"/>
    <x v="0"/>
  </r>
  <r>
    <x v="597"/>
    <x v="0"/>
    <x v="0"/>
  </r>
  <r>
    <x v="462"/>
    <x v="0"/>
    <x v="0"/>
  </r>
  <r>
    <x v="346"/>
    <x v="0"/>
    <x v="0"/>
  </r>
  <r>
    <x v="397"/>
    <x v="0"/>
    <x v="0"/>
  </r>
  <r>
    <x v="323"/>
    <x v="0"/>
    <x v="0"/>
  </r>
  <r>
    <x v="201"/>
    <x v="0"/>
    <x v="0"/>
  </r>
  <r>
    <x v="123"/>
    <x v="0"/>
    <x v="0"/>
  </r>
  <r>
    <x v="385"/>
    <x v="0"/>
    <x v="0"/>
  </r>
  <r>
    <x v="234"/>
    <x v="0"/>
    <x v="0"/>
  </r>
  <r>
    <x v="471"/>
    <x v="0"/>
    <x v="0"/>
  </r>
  <r>
    <x v="400"/>
    <x v="0"/>
    <x v="0"/>
  </r>
  <r>
    <x v="334"/>
    <x v="0"/>
    <x v="0"/>
  </r>
  <r>
    <x v="269"/>
    <x v="0"/>
    <x v="0"/>
  </r>
  <r>
    <x v="154"/>
    <x v="0"/>
    <x v="0"/>
  </r>
  <r>
    <x v="249"/>
    <x v="0"/>
    <x v="0"/>
  </r>
  <r>
    <x v="223"/>
    <x v="0"/>
    <x v="0"/>
  </r>
  <r>
    <x v="332"/>
    <x v="0"/>
    <x v="0"/>
  </r>
  <r>
    <x v="153"/>
    <x v="0"/>
    <x v="0"/>
  </r>
  <r>
    <x v="33"/>
    <x v="0"/>
    <x v="0"/>
  </r>
  <r>
    <x v="147"/>
    <x v="0"/>
    <x v="0"/>
  </r>
  <r>
    <x v="131"/>
    <x v="0"/>
    <x v="0"/>
  </r>
  <r>
    <x v="164"/>
    <x v="0"/>
    <x v="0"/>
  </r>
  <r>
    <x v="152"/>
    <x v="0"/>
    <x v="0"/>
  </r>
  <r>
    <x v="143"/>
    <x v="0"/>
    <x v="0"/>
  </r>
  <r>
    <x v="29"/>
    <x v="0"/>
    <x v="0"/>
  </r>
  <r>
    <x v="18"/>
    <x v="0"/>
    <x v="0"/>
  </r>
  <r>
    <x v="110"/>
    <x v="0"/>
    <x v="0"/>
  </r>
  <r>
    <x v="98"/>
    <x v="0"/>
    <x v="0"/>
  </r>
  <r>
    <x v="102"/>
    <x v="0"/>
    <x v="0"/>
  </r>
  <r>
    <x v="137"/>
    <x v="0"/>
    <x v="0"/>
  </r>
  <r>
    <x v="115"/>
    <x v="0"/>
    <x v="0"/>
  </r>
  <r>
    <x v="25"/>
    <x v="0"/>
    <x v="0"/>
  </r>
  <r>
    <x v="7"/>
    <x v="0"/>
    <x v="0"/>
  </r>
  <r>
    <x v="47"/>
    <x v="0"/>
    <x v="0"/>
  </r>
  <r>
    <x v="30"/>
    <x v="0"/>
    <x v="0"/>
  </r>
  <r>
    <x v="70"/>
    <x v="0"/>
    <x v="0"/>
  </r>
  <r>
    <x v="55"/>
    <x v="0"/>
    <x v="0"/>
  </r>
  <r>
    <x v="48"/>
    <x v="0"/>
    <x v="0"/>
  </r>
  <r>
    <x v="16"/>
    <x v="0"/>
    <x v="0"/>
  </r>
  <r>
    <x v="9"/>
    <x v="0"/>
    <x v="0"/>
  </r>
  <r>
    <x v="56"/>
    <x v="0"/>
    <x v="0"/>
  </r>
  <r>
    <x v="43"/>
    <x v="0"/>
    <x v="0"/>
  </r>
  <r>
    <x v="73"/>
    <x v="0"/>
    <x v="0"/>
  </r>
  <r>
    <x v="45"/>
    <x v="0"/>
    <x v="0"/>
  </r>
  <r>
    <x v="85"/>
    <x v="0"/>
    <x v="0"/>
  </r>
  <r>
    <x v="5"/>
    <x v="0"/>
    <x v="0"/>
  </r>
  <r>
    <x v="2"/>
    <x v="0"/>
    <x v="0"/>
  </r>
  <r>
    <x v="57"/>
    <x v="0"/>
    <x v="0"/>
  </r>
  <r>
    <x v="52"/>
    <x v="0"/>
    <x v="0"/>
  </r>
  <r>
    <x v="77"/>
    <x v="0"/>
    <x v="0"/>
  </r>
  <r>
    <x v="22"/>
    <x v="0"/>
    <x v="0"/>
  </r>
  <r>
    <x v="21"/>
    <x v="0"/>
    <x v="0"/>
  </r>
  <r>
    <x v="6"/>
    <x v="0"/>
    <x v="0"/>
  </r>
  <r>
    <x v="4"/>
    <x v="0"/>
    <x v="0"/>
  </r>
  <r>
    <x v="82"/>
    <x v="0"/>
    <x v="0"/>
  </r>
  <r>
    <x v="69"/>
    <x v="0"/>
    <x v="0"/>
  </r>
  <r>
    <x v="109"/>
    <x v="0"/>
    <x v="0"/>
  </r>
  <r>
    <x v="74"/>
    <x v="0"/>
    <x v="0"/>
  </r>
  <r>
    <x v="15"/>
    <x v="0"/>
    <x v="0"/>
  </r>
  <r>
    <x v="11"/>
    <x v="0"/>
    <x v="0"/>
  </r>
  <r>
    <x v="3"/>
    <x v="0"/>
    <x v="0"/>
  </r>
  <r>
    <x v="90"/>
    <x v="0"/>
    <x v="0"/>
  </r>
  <r>
    <x v="72"/>
    <x v="0"/>
    <x v="0"/>
  </r>
  <r>
    <x v="107"/>
    <x v="0"/>
    <x v="0"/>
  </r>
  <r>
    <x v="75"/>
    <x v="0"/>
    <x v="0"/>
  </r>
  <r>
    <x v="89"/>
    <x v="0"/>
    <x v="0"/>
  </r>
  <r>
    <x v="14"/>
    <x v="0"/>
    <x v="0"/>
  </r>
  <r>
    <x v="1"/>
    <x v="0"/>
    <x v="0"/>
  </r>
  <r>
    <x v="51"/>
    <x v="0"/>
    <x v="0"/>
  </r>
  <r>
    <x v="41"/>
    <x v="0"/>
    <x v="0"/>
  </r>
  <r>
    <x v="58"/>
    <x v="0"/>
    <x v="0"/>
  </r>
  <r>
    <x v="65"/>
    <x v="0"/>
    <x v="0"/>
  </r>
  <r>
    <x v="133"/>
    <x v="0"/>
    <x v="0"/>
  </r>
  <r>
    <x v="17"/>
    <x v="0"/>
    <x v="0"/>
  </r>
  <r>
    <x v="12"/>
    <x v="0"/>
    <x v="0"/>
  </r>
  <r>
    <x v="27"/>
    <x v="0"/>
    <x v="0"/>
  </r>
  <r>
    <x v="19"/>
    <x v="0"/>
    <x v="0"/>
  </r>
  <r>
    <x v="126"/>
    <x v="0"/>
    <x v="0"/>
  </r>
  <r>
    <x v="101"/>
    <x v="0"/>
    <x v="0"/>
  </r>
  <r>
    <x v="119"/>
    <x v="0"/>
    <x v="0"/>
  </r>
  <r>
    <x v="13"/>
    <x v="0"/>
    <x v="0"/>
  </r>
  <r>
    <x v="0"/>
    <x v="0"/>
    <x v="0"/>
  </r>
  <r>
    <x v="10"/>
    <x v="0"/>
    <x v="0"/>
  </r>
  <r>
    <x v="8"/>
    <x v="0"/>
    <x v="0"/>
  </r>
  <r>
    <x v="130"/>
    <x v="0"/>
    <x v="0"/>
  </r>
  <r>
    <x v="128"/>
    <x v="0"/>
    <x v="0"/>
  </r>
  <r>
    <x v="135"/>
    <x v="0"/>
    <x v="0"/>
  </r>
  <r>
    <x v="24"/>
    <x v="0"/>
    <x v="0"/>
  </r>
  <r>
    <x v="20"/>
    <x v="0"/>
    <x v="0"/>
  </r>
  <r>
    <x v="203"/>
    <x v="0"/>
    <x v="0"/>
  </r>
  <r>
    <x v="213"/>
    <x v="0"/>
    <x v="0"/>
  </r>
  <r>
    <x v="195"/>
    <x v="0"/>
    <x v="0"/>
  </r>
  <r>
    <x v="166"/>
    <x v="0"/>
    <x v="0"/>
  </r>
  <r>
    <x v="217"/>
    <x v="0"/>
    <x v="0"/>
  </r>
  <r>
    <x v="111"/>
    <x v="0"/>
    <x v="0"/>
  </r>
  <r>
    <x v="35"/>
    <x v="0"/>
    <x v="0"/>
  </r>
  <r>
    <x v="381"/>
    <x v="0"/>
    <x v="0"/>
  </r>
  <r>
    <x v="219"/>
    <x v="0"/>
    <x v="0"/>
  </r>
  <r>
    <x v="186"/>
    <x v="0"/>
    <x v="0"/>
  </r>
  <r>
    <x v="218"/>
    <x v="0"/>
    <x v="0"/>
  </r>
  <r>
    <x v="202"/>
    <x v="0"/>
    <x v="0"/>
  </r>
  <r>
    <x v="120"/>
    <x v="0"/>
    <x v="0"/>
  </r>
  <r>
    <x v="37"/>
    <x v="0"/>
    <x v="0"/>
  </r>
  <r>
    <x v="251"/>
    <x v="0"/>
    <x v="0"/>
  </r>
  <r>
    <x v="204"/>
    <x v="0"/>
    <x v="0"/>
  </r>
  <r>
    <x v="257"/>
    <x v="0"/>
    <x v="0"/>
  </r>
  <r>
    <x v="233"/>
    <x v="0"/>
    <x v="0"/>
  </r>
  <r>
    <x v="225"/>
    <x v="0"/>
    <x v="0"/>
  </r>
  <r>
    <x v="66"/>
    <x v="0"/>
    <x v="0"/>
  </r>
  <r>
    <x v="62"/>
    <x v="0"/>
    <x v="0"/>
  </r>
  <r>
    <x v="383"/>
    <x v="0"/>
    <x v="0"/>
  </r>
  <r>
    <x v="271"/>
    <x v="0"/>
    <x v="0"/>
  </r>
  <r>
    <x v="273"/>
    <x v="0"/>
    <x v="0"/>
  </r>
  <r>
    <x v="297"/>
    <x v="0"/>
    <x v="0"/>
  </r>
  <r>
    <x v="261"/>
    <x v="0"/>
    <x v="0"/>
  </r>
  <r>
    <x v="53"/>
    <x v="0"/>
    <x v="0"/>
  </r>
  <r>
    <x v="30"/>
    <x v="0"/>
    <x v="0"/>
  </r>
  <r>
    <x v="321"/>
    <x v="0"/>
    <x v="0"/>
  </r>
  <r>
    <x v="316"/>
    <x v="0"/>
    <x v="0"/>
  </r>
  <r>
    <x v="406"/>
    <x v="0"/>
    <x v="0"/>
  </r>
  <r>
    <x v="326"/>
    <x v="0"/>
    <x v="0"/>
  </r>
  <r>
    <x v="274"/>
    <x v="0"/>
    <x v="0"/>
  </r>
  <r>
    <x v="169"/>
    <x v="0"/>
    <x v="0"/>
  </r>
  <r>
    <x v="63"/>
    <x v="0"/>
    <x v="0"/>
  </r>
  <r>
    <x v="421"/>
    <x v="0"/>
    <x v="0"/>
  </r>
  <r>
    <x v="279"/>
    <x v="0"/>
    <x v="0"/>
  </r>
  <r>
    <x v="378"/>
    <x v="0"/>
    <x v="0"/>
  </r>
  <r>
    <x v="310"/>
    <x v="0"/>
    <x v="0"/>
  </r>
  <r>
    <x v="348"/>
    <x v="0"/>
    <x v="0"/>
  </r>
  <r>
    <x v="184"/>
    <x v="0"/>
    <x v="0"/>
  </r>
  <r>
    <x v="83"/>
    <x v="0"/>
    <x v="0"/>
  </r>
  <r>
    <x v="358"/>
    <x v="0"/>
    <x v="0"/>
  </r>
  <r>
    <x v="336"/>
    <x v="0"/>
    <x v="0"/>
  </r>
  <r>
    <x v="227"/>
    <x v="0"/>
    <x v="0"/>
  </r>
  <r>
    <x v="379"/>
    <x v="0"/>
    <x v="0"/>
  </r>
  <r>
    <x v="391"/>
    <x v="0"/>
    <x v="0"/>
  </r>
  <r>
    <x v="174"/>
    <x v="0"/>
    <x v="0"/>
  </r>
  <r>
    <x v="63"/>
    <x v="0"/>
    <x v="0"/>
  </r>
  <r>
    <x v="340"/>
    <x v="0"/>
    <x v="0"/>
  </r>
  <r>
    <x v="288"/>
    <x v="0"/>
    <x v="0"/>
  </r>
  <r>
    <x v="319"/>
    <x v="0"/>
    <x v="0"/>
  </r>
  <r>
    <x v="415"/>
    <x v="0"/>
    <x v="0"/>
  </r>
  <r>
    <x v="302"/>
    <x v="0"/>
    <x v="0"/>
  </r>
  <r>
    <x v="177"/>
    <x v="0"/>
    <x v="0"/>
  </r>
  <r>
    <x v="96"/>
    <x v="0"/>
    <x v="0"/>
  </r>
  <r>
    <x v="335"/>
    <x v="0"/>
    <x v="0"/>
  </r>
  <r>
    <x v="387"/>
    <x v="0"/>
    <x v="0"/>
  </r>
  <r>
    <x v="423"/>
    <x v="0"/>
    <x v="0"/>
  </r>
  <r>
    <x v="250"/>
    <x v="0"/>
    <x v="0"/>
  </r>
  <r>
    <x v="23"/>
    <x v="0"/>
    <x v="0"/>
  </r>
  <r>
    <x v="34"/>
    <x v="0"/>
    <x v="0"/>
  </r>
  <r>
    <x v="31"/>
    <x v="0"/>
    <x v="0"/>
  </r>
  <r>
    <x v="44"/>
    <x v="0"/>
    <x v="0"/>
  </r>
  <r>
    <x v="366"/>
    <x v="0"/>
    <x v="0"/>
  </r>
  <r>
    <x v="290"/>
    <x v="0"/>
    <x v="0"/>
  </r>
  <r>
    <x v="216"/>
    <x v="0"/>
    <x v="0"/>
  </r>
  <r>
    <x v="307"/>
    <x v="0"/>
    <x v="0"/>
  </r>
  <r>
    <x v="140"/>
    <x v="0"/>
    <x v="0"/>
  </r>
  <r>
    <x v="61"/>
    <x v="0"/>
    <x v="0"/>
  </r>
  <r>
    <x v="256"/>
    <x v="0"/>
    <x v="0"/>
  </r>
  <r>
    <x v="238"/>
    <x v="0"/>
    <x v="0"/>
  </r>
  <r>
    <x v="260"/>
    <x v="0"/>
    <x v="0"/>
  </r>
  <r>
    <x v="224"/>
    <x v="0"/>
    <x v="0"/>
  </r>
  <r>
    <x v="244"/>
    <x v="0"/>
    <x v="0"/>
  </r>
  <r>
    <x v="139"/>
    <x v="0"/>
    <x v="0"/>
  </r>
  <r>
    <x v="59"/>
    <x v="0"/>
    <x v="0"/>
  </r>
  <r>
    <x v="258"/>
    <x v="0"/>
    <x v="0"/>
  </r>
  <r>
    <x v="270"/>
    <x v="0"/>
    <x v="0"/>
  </r>
  <r>
    <x v="277"/>
    <x v="0"/>
    <x v="0"/>
  </r>
  <r>
    <x v="243"/>
    <x v="0"/>
    <x v="0"/>
  </r>
  <r>
    <x v="212"/>
    <x v="0"/>
    <x v="0"/>
  </r>
  <r>
    <x v="141"/>
    <x v="0"/>
    <x v="0"/>
  </r>
  <r>
    <x v="49"/>
    <x v="0"/>
    <x v="0"/>
  </r>
  <r>
    <x v="254"/>
    <x v="0"/>
    <x v="0"/>
  </r>
  <r>
    <x v="248"/>
    <x v="0"/>
    <x v="0"/>
  </r>
  <r>
    <x v="280"/>
    <x v="0"/>
    <x v="0"/>
  </r>
  <r>
    <x v="261"/>
    <x v="0"/>
    <x v="0"/>
  </r>
  <r>
    <x v="285"/>
    <x v="0"/>
    <x v="0"/>
  </r>
  <r>
    <x v="155"/>
    <x v="0"/>
    <x v="0"/>
  </r>
  <r>
    <x v="38"/>
    <x v="0"/>
    <x v="0"/>
  </r>
  <r>
    <x v="324"/>
    <x v="0"/>
    <x v="0"/>
  </r>
  <r>
    <x v="331"/>
    <x v="0"/>
    <x v="0"/>
  </r>
  <r>
    <x v="299"/>
    <x v="0"/>
    <x v="0"/>
  </r>
  <r>
    <x v="246"/>
    <x v="0"/>
    <x v="0"/>
  </r>
  <r>
    <x v="264"/>
    <x v="0"/>
    <x v="0"/>
  </r>
  <r>
    <x v="140"/>
    <x v="0"/>
    <x v="0"/>
  </r>
  <r>
    <x v="54"/>
    <x v="0"/>
    <x v="0"/>
  </r>
  <r>
    <x v="283"/>
    <x v="0"/>
    <x v="0"/>
  </r>
  <r>
    <x v="249"/>
    <x v="0"/>
    <x v="0"/>
  </r>
  <r>
    <x v="254"/>
    <x v="0"/>
    <x v="0"/>
  </r>
  <r>
    <x v="286"/>
    <x v="0"/>
    <x v="0"/>
  </r>
  <r>
    <x v="289"/>
    <x v="0"/>
    <x v="0"/>
  </r>
  <r>
    <x v="156"/>
    <x v="0"/>
    <x v="0"/>
  </r>
  <r>
    <x v="46"/>
    <x v="0"/>
    <x v="0"/>
  </r>
  <r>
    <x v="267"/>
    <x v="0"/>
    <x v="0"/>
  </r>
  <r>
    <x v="282"/>
    <x v="0"/>
    <x v="0"/>
  </r>
  <r>
    <x v="276"/>
    <x v="0"/>
    <x v="0"/>
  </r>
  <r>
    <x v="239"/>
    <x v="0"/>
    <x v="0"/>
  </r>
  <r>
    <x v="309"/>
    <x v="0"/>
    <x v="0"/>
  </r>
  <r>
    <x v="127"/>
    <x v="0"/>
    <x v="0"/>
  </r>
  <r>
    <x v="42"/>
    <x v="0"/>
    <x v="0"/>
  </r>
  <r>
    <x v="235"/>
    <x v="0"/>
    <x v="0"/>
  </r>
  <r>
    <x v="209"/>
    <x v="0"/>
    <x v="0"/>
  </r>
  <r>
    <x v="211"/>
    <x v="0"/>
    <x v="0"/>
  </r>
  <r>
    <x v="205"/>
    <x v="0"/>
    <x v="0"/>
  </r>
  <r>
    <x v="220"/>
    <x v="0"/>
    <x v="0"/>
  </r>
  <r>
    <x v="76"/>
    <x v="0"/>
    <x v="0"/>
  </r>
  <r>
    <x v="32"/>
    <x v="0"/>
    <x v="0"/>
  </r>
  <r>
    <x v="284"/>
    <x v="0"/>
    <x v="0"/>
  </r>
  <r>
    <x v="276"/>
    <x v="0"/>
    <x v="0"/>
  </r>
  <r>
    <x v="250"/>
    <x v="0"/>
    <x v="0"/>
  </r>
  <r>
    <x v="228"/>
    <x v="0"/>
    <x v="0"/>
  </r>
  <r>
    <x v="173"/>
    <x v="0"/>
    <x v="0"/>
  </r>
  <r>
    <x v="103"/>
    <x v="0"/>
    <x v="0"/>
  </r>
  <r>
    <x v="26"/>
    <x v="0"/>
    <x v="0"/>
  </r>
  <r>
    <x v="192"/>
    <x v="0"/>
    <x v="0"/>
  </r>
  <r>
    <x v="170"/>
    <x v="0"/>
    <x v="0"/>
  </r>
  <r>
    <x v="268"/>
    <x v="0"/>
    <x v="0"/>
  </r>
  <r>
    <x v="16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9">
  <r>
    <x v="1"/>
    <x v="647"/>
  </r>
  <r>
    <x v="2"/>
    <x v="491"/>
  </r>
  <r>
    <x v="3"/>
    <x v="283"/>
  </r>
  <r>
    <x v="4"/>
    <x v="116"/>
  </r>
  <r>
    <x v="5"/>
    <x v="548"/>
  </r>
  <r>
    <x v="6"/>
    <x v="492"/>
  </r>
  <r>
    <x v="0"/>
    <x v="493"/>
  </r>
  <r>
    <x v="1"/>
    <x v="401"/>
  </r>
  <r>
    <x v="2"/>
    <x v="341"/>
  </r>
  <r>
    <x v="3"/>
    <x v="205"/>
  </r>
  <r>
    <x v="4"/>
    <x v="113"/>
  </r>
  <r>
    <x v="5"/>
    <x v="494"/>
  </r>
  <r>
    <x v="6"/>
    <x v="313"/>
  </r>
  <r>
    <x v="0"/>
    <x v="485"/>
  </r>
  <r>
    <x v="1"/>
    <x v="426"/>
  </r>
  <r>
    <x v="2"/>
    <x v="450"/>
  </r>
  <r>
    <x v="3"/>
    <x v="214"/>
  </r>
  <r>
    <x v="4"/>
    <x v="92"/>
  </r>
  <r>
    <x v="5"/>
    <x v="446"/>
  </r>
  <r>
    <x v="6"/>
    <x v="347"/>
  </r>
  <r>
    <x v="0"/>
    <x v="318"/>
  </r>
  <r>
    <x v="1"/>
    <x v="348"/>
  </r>
  <r>
    <x v="2"/>
    <x v="423"/>
  </r>
  <r>
    <x v="3"/>
    <x v="149"/>
  </r>
  <r>
    <x v="4"/>
    <x v="39"/>
  </r>
  <r>
    <x v="5"/>
    <x v="350"/>
  </r>
  <r>
    <x v="6"/>
    <x v="339"/>
  </r>
  <r>
    <x v="0"/>
    <x v="301"/>
  </r>
  <r>
    <x v="1"/>
    <x v="363"/>
  </r>
  <r>
    <x v="2"/>
    <x v="281"/>
  </r>
  <r>
    <x v="3"/>
    <x v="157"/>
  </r>
  <r>
    <x v="4"/>
    <x v="50"/>
  </r>
  <r>
    <x v="5"/>
    <x v="371"/>
  </r>
  <r>
    <x v="6"/>
    <x v="526"/>
  </r>
  <r>
    <x v="0"/>
    <x v="468"/>
  </r>
  <r>
    <x v="1"/>
    <x v="386"/>
  </r>
  <r>
    <x v="2"/>
    <x v="329"/>
  </r>
  <r>
    <x v="3"/>
    <x v="167"/>
  </r>
  <r>
    <x v="4"/>
    <x v="68"/>
  </r>
  <r>
    <x v="5"/>
    <x v="362"/>
  </r>
  <r>
    <x v="6"/>
    <x v="244"/>
  </r>
  <r>
    <x v="0"/>
    <x v="297"/>
  </r>
  <r>
    <x v="1"/>
    <x v="394"/>
  </r>
  <r>
    <x v="2"/>
    <x v="311"/>
  </r>
  <r>
    <x v="3"/>
    <x v="136"/>
  </r>
  <r>
    <x v="4"/>
    <x v="40"/>
  </r>
  <r>
    <x v="5"/>
    <x v="377"/>
  </r>
  <r>
    <x v="6"/>
    <x v="372"/>
  </r>
  <r>
    <x v="0"/>
    <x v="296"/>
  </r>
  <r>
    <x v="1"/>
    <x v="392"/>
  </r>
  <r>
    <x v="2"/>
    <x v="398"/>
  </r>
  <r>
    <x v="3"/>
    <x v="99"/>
  </r>
  <r>
    <x v="4"/>
    <x v="36"/>
  </r>
  <r>
    <x v="5"/>
    <x v="370"/>
  </r>
  <r>
    <x v="6"/>
    <x v="278"/>
  </r>
  <r>
    <x v="0"/>
    <x v="330"/>
  </r>
  <r>
    <x v="1"/>
    <x v="350"/>
  </r>
  <r>
    <x v="2"/>
    <x v="321"/>
  </r>
  <r>
    <x v="3"/>
    <x v="142"/>
  </r>
  <r>
    <x v="4"/>
    <x v="89"/>
  </r>
  <r>
    <x v="5"/>
    <x v="479"/>
  </r>
  <r>
    <x v="6"/>
    <x v="327"/>
  </r>
  <r>
    <x v="0"/>
    <x v="401"/>
  </r>
  <r>
    <x v="1"/>
    <x v="362"/>
  </r>
  <r>
    <x v="2"/>
    <x v="369"/>
  </r>
  <r>
    <x v="3"/>
    <x v="165"/>
  </r>
  <r>
    <x v="4"/>
    <x v="91"/>
  </r>
  <r>
    <x v="5"/>
    <x v="513"/>
  </r>
  <r>
    <x v="6"/>
    <x v="512"/>
  </r>
  <r>
    <x v="0"/>
    <x v="504"/>
  </r>
  <r>
    <x v="1"/>
    <x v="393"/>
  </r>
  <r>
    <x v="2"/>
    <x v="392"/>
  </r>
  <r>
    <x v="3"/>
    <x v="178"/>
  </r>
  <r>
    <x v="4"/>
    <x v="77"/>
  </r>
  <r>
    <x v="5"/>
    <x v="475"/>
  </r>
  <r>
    <x v="6"/>
    <x v="387"/>
  </r>
  <r>
    <x v="0"/>
    <x v="355"/>
  </r>
  <r>
    <x v="1"/>
    <x v="305"/>
  </r>
  <r>
    <x v="2"/>
    <x v="371"/>
  </r>
  <r>
    <x v="3"/>
    <x v="193"/>
  </r>
  <r>
    <x v="4"/>
    <x v="64"/>
  </r>
  <r>
    <x v="5"/>
    <x v="172"/>
  </r>
  <r>
    <x v="6"/>
    <x v="439"/>
  </r>
  <r>
    <x v="0"/>
    <x v="432"/>
  </r>
  <r>
    <x v="1"/>
    <x v="462"/>
  </r>
  <r>
    <x v="2"/>
    <x v="417"/>
  </r>
  <r>
    <x v="3"/>
    <x v="200"/>
  </r>
  <r>
    <x v="4"/>
    <x v="80"/>
  </r>
  <r>
    <x v="5"/>
    <x v="466"/>
  </r>
  <r>
    <x v="6"/>
    <x v="240"/>
  </r>
  <r>
    <x v="0"/>
    <x v="490"/>
  </r>
  <r>
    <x v="1"/>
    <x v="401"/>
  </r>
  <r>
    <x v="2"/>
    <x v="449"/>
  </r>
  <r>
    <x v="3"/>
    <x v="544"/>
  </r>
  <r>
    <x v="4"/>
    <x v="382"/>
  </r>
  <r>
    <x v="5"/>
    <x v="174"/>
  </r>
  <r>
    <x v="6"/>
    <x v="642"/>
  </r>
  <r>
    <x v="0"/>
    <x v="574"/>
  </r>
  <r>
    <x v="1"/>
    <x v="630"/>
  </r>
  <r>
    <x v="2"/>
    <x v="676"/>
  </r>
  <r>
    <x v="3"/>
    <x v="631"/>
  </r>
  <r>
    <x v="4"/>
    <x v="436"/>
  </r>
  <r>
    <x v="5"/>
    <x v="237"/>
  </r>
  <r>
    <x v="6"/>
    <x v="454"/>
  </r>
  <r>
    <x v="0"/>
    <x v="28"/>
  </r>
  <r>
    <x v="1"/>
    <x v="122"/>
  </r>
  <r>
    <x v="2"/>
    <x v="129"/>
  </r>
  <r>
    <x v="3"/>
    <x v="159"/>
  </r>
  <r>
    <x v="4"/>
    <x v="179"/>
  </r>
  <r>
    <x v="5"/>
    <x v="183"/>
  </r>
  <r>
    <x v="6"/>
    <x v="678"/>
  </r>
  <r>
    <x v="0"/>
    <x v="656"/>
  </r>
  <r>
    <x v="1"/>
    <x v="612"/>
  </r>
  <r>
    <x v="2"/>
    <x v="476"/>
  </r>
  <r>
    <x v="3"/>
    <x v="588"/>
  </r>
  <r>
    <x v="4"/>
    <x v="390"/>
  </r>
  <r>
    <x v="5"/>
    <x v="175"/>
  </r>
  <r>
    <x v="6"/>
    <x v="665"/>
  </r>
  <r>
    <x v="0"/>
    <x v="613"/>
  </r>
  <r>
    <x v="1"/>
    <x v="648"/>
  </r>
  <r>
    <x v="2"/>
    <x v="582"/>
  </r>
  <r>
    <x v="3"/>
    <x v="565"/>
  </r>
  <r>
    <x v="4"/>
    <x v="272"/>
  </r>
  <r>
    <x v="5"/>
    <x v="132"/>
  </r>
  <r>
    <x v="6"/>
    <x v="592"/>
  </r>
  <r>
    <x v="0"/>
    <x v="556"/>
  </r>
  <r>
    <x v="1"/>
    <x v="564"/>
  </r>
  <r>
    <x v="2"/>
    <x v="441"/>
  </r>
  <r>
    <x v="3"/>
    <x v="472"/>
  </r>
  <r>
    <x v="4"/>
    <x v="253"/>
  </r>
  <r>
    <x v="5"/>
    <x v="106"/>
  </r>
  <r>
    <x v="6"/>
    <x v="550"/>
  </r>
  <r>
    <x v="0"/>
    <x v="438"/>
  </r>
  <r>
    <x v="1"/>
    <x v="537"/>
  </r>
  <r>
    <x v="2"/>
    <x v="515"/>
  </r>
  <r>
    <x v="3"/>
    <x v="399"/>
  </r>
  <r>
    <x v="4"/>
    <x v="191"/>
  </r>
  <r>
    <x v="5"/>
    <x v="113"/>
  </r>
  <r>
    <x v="6"/>
    <x v="538"/>
  </r>
  <r>
    <x v="0"/>
    <x v="395"/>
  </r>
  <r>
    <x v="1"/>
    <x v="443"/>
  </r>
  <r>
    <x v="2"/>
    <x v="425"/>
  </r>
  <r>
    <x v="3"/>
    <x v="411"/>
  </r>
  <r>
    <x v="4"/>
    <x v="222"/>
  </r>
  <r>
    <x v="5"/>
    <x v="108"/>
  </r>
  <r>
    <x v="6"/>
    <x v="532"/>
  </r>
  <r>
    <x v="0"/>
    <x v="410"/>
  </r>
  <r>
    <x v="1"/>
    <x v="406"/>
  </r>
  <r>
    <x v="2"/>
    <x v="419"/>
  </r>
  <r>
    <x v="3"/>
    <x v="451"/>
  </r>
  <r>
    <x v="4"/>
    <x v="239"/>
  </r>
  <r>
    <x v="5"/>
    <x v="67"/>
  </r>
  <r>
    <x v="6"/>
    <x v="528"/>
  </r>
  <r>
    <x v="0"/>
    <x v="404"/>
  </r>
  <r>
    <x v="1"/>
    <x v="359"/>
  </r>
  <r>
    <x v="2"/>
    <x v="314"/>
  </r>
  <r>
    <x v="3"/>
    <x v="435"/>
  </r>
  <r>
    <x v="4"/>
    <x v="231"/>
  </r>
  <r>
    <x v="5"/>
    <x v="110"/>
  </r>
  <r>
    <x v="6"/>
    <x v="539"/>
  </r>
  <r>
    <x v="0"/>
    <x v="486"/>
  </r>
  <r>
    <x v="1"/>
    <x v="428"/>
  </r>
  <r>
    <x v="2"/>
    <x v="443"/>
  </r>
  <r>
    <x v="3"/>
    <x v="520"/>
  </r>
  <r>
    <x v="4"/>
    <x v="206"/>
  </r>
  <r>
    <x v="5"/>
    <x v="105"/>
  </r>
  <r>
    <x v="6"/>
    <x v="544"/>
  </r>
  <r>
    <x v="0"/>
    <x v="434"/>
  </r>
  <r>
    <x v="1"/>
    <x v="389"/>
  </r>
  <r>
    <x v="2"/>
    <x v="380"/>
  </r>
  <r>
    <x v="3"/>
    <x v="387"/>
  </r>
  <r>
    <x v="4"/>
    <x v="201"/>
  </r>
  <r>
    <x v="5"/>
    <x v="79"/>
  </r>
  <r>
    <x v="6"/>
    <x v="256"/>
  </r>
  <r>
    <x v="0"/>
    <x v="525"/>
  </r>
  <r>
    <x v="1"/>
    <x v="453"/>
  </r>
  <r>
    <x v="2"/>
    <x v="437"/>
  </r>
  <r>
    <x v="3"/>
    <x v="374"/>
  </r>
  <r>
    <x v="4"/>
    <x v="267"/>
  </r>
  <r>
    <x v="5"/>
    <x v="112"/>
  </r>
  <r>
    <x v="6"/>
    <x v="540"/>
  </r>
  <r>
    <x v="0"/>
    <x v="415"/>
  </r>
  <r>
    <x v="1"/>
    <x v="420"/>
  </r>
  <r>
    <x v="2"/>
    <x v="439"/>
  </r>
  <r>
    <x v="3"/>
    <x v="373"/>
  </r>
  <r>
    <x v="4"/>
    <x v="236"/>
  </r>
  <r>
    <x v="5"/>
    <x v="105"/>
  </r>
  <r>
    <x v="6"/>
    <x v="480"/>
  </r>
  <r>
    <x v="0"/>
    <x v="530"/>
  </r>
  <r>
    <x v="1"/>
    <x v="376"/>
  </r>
  <r>
    <x v="2"/>
    <x v="428"/>
  </r>
  <r>
    <x v="3"/>
    <x v="411"/>
  </r>
  <r>
    <x v="4"/>
    <x v="239"/>
  </r>
  <r>
    <x v="5"/>
    <x v="151"/>
  </r>
  <r>
    <x v="6"/>
    <x v="623"/>
  </r>
  <r>
    <x v="0"/>
    <x v="616"/>
  </r>
  <r>
    <x v="1"/>
    <x v="687"/>
  </r>
  <r>
    <x v="2"/>
    <x v="661"/>
  </r>
  <r>
    <x v="3"/>
    <x v="499"/>
  </r>
  <r>
    <x v="4"/>
    <x v="262"/>
  </r>
  <r>
    <x v="5"/>
    <x v="660"/>
  </r>
  <r>
    <x v="6"/>
    <x v="663"/>
  </r>
  <r>
    <x v="0"/>
    <x v="653"/>
  </r>
  <r>
    <x v="1"/>
    <x v="599"/>
  </r>
  <r>
    <x v="2"/>
    <x v="655"/>
  </r>
  <r>
    <x v="3"/>
    <x v="620"/>
  </r>
  <r>
    <x v="4"/>
    <x v="328"/>
  </r>
  <r>
    <x v="5"/>
    <x v="682"/>
  </r>
  <r>
    <x v="6"/>
    <x v="681"/>
  </r>
  <r>
    <x v="0"/>
    <x v="685"/>
  </r>
  <r>
    <x v="1"/>
    <x v="675"/>
  </r>
  <r>
    <x v="2"/>
    <x v="668"/>
  </r>
  <r>
    <x v="3"/>
    <x v="602"/>
  </r>
  <r>
    <x v="4"/>
    <x v="351"/>
  </r>
  <r>
    <x v="5"/>
    <x v="691"/>
  </r>
  <r>
    <x v="6"/>
    <x v="667"/>
  </r>
  <r>
    <x v="0"/>
    <x v="662"/>
  </r>
  <r>
    <x v="1"/>
    <x v="658"/>
  </r>
  <r>
    <x v="2"/>
    <x v="650"/>
  </r>
  <r>
    <x v="3"/>
    <x v="631"/>
  </r>
  <r>
    <x v="4"/>
    <x v="514"/>
  </r>
  <r>
    <x v="5"/>
    <x v="701"/>
  </r>
  <r>
    <x v="6"/>
    <x v="714"/>
  </r>
  <r>
    <x v="0"/>
    <x v="718"/>
  </r>
  <r>
    <x v="1"/>
    <x v="712"/>
  </r>
  <r>
    <x v="2"/>
    <x v="711"/>
  </r>
  <r>
    <x v="3"/>
    <x v="686"/>
  </r>
  <r>
    <x v="4"/>
    <x v="593"/>
  </r>
  <r>
    <x v="5"/>
    <x v="719"/>
  </r>
  <r>
    <x v="6"/>
    <x v="727"/>
  </r>
  <r>
    <x v="0"/>
    <x v="726"/>
  </r>
  <r>
    <x v="1"/>
    <x v="723"/>
  </r>
  <r>
    <x v="2"/>
    <x v="720"/>
  </r>
  <r>
    <x v="3"/>
    <x v="715"/>
  </r>
  <r>
    <x v="4"/>
    <x v="698"/>
  </r>
  <r>
    <x v="5"/>
    <x v="732"/>
  </r>
  <r>
    <x v="6"/>
    <x v="492"/>
  </r>
  <r>
    <x v="0"/>
    <x v="713"/>
  </r>
  <r>
    <x v="1"/>
    <x v="707"/>
  </r>
  <r>
    <x v="2"/>
    <x v="703"/>
  </r>
  <r>
    <x v="3"/>
    <x v="657"/>
  </r>
  <r>
    <x v="4"/>
    <x v="369"/>
  </r>
  <r>
    <x v="5"/>
    <x v="716"/>
  </r>
  <r>
    <x v="6"/>
    <x v="709"/>
  </r>
  <r>
    <x v="0"/>
    <x v="695"/>
  </r>
  <r>
    <x v="1"/>
    <x v="697"/>
  </r>
  <r>
    <x v="2"/>
    <x v="692"/>
  </r>
  <r>
    <x v="3"/>
    <x v="627"/>
  </r>
  <r>
    <x v="4"/>
    <x v="483"/>
  </r>
  <r>
    <x v="5"/>
    <x v="704"/>
  </r>
  <r>
    <x v="6"/>
    <x v="700"/>
  </r>
  <r>
    <x v="0"/>
    <x v="699"/>
  </r>
  <r>
    <x v="1"/>
    <x v="696"/>
  </r>
  <r>
    <x v="2"/>
    <x v="694"/>
  </r>
  <r>
    <x v="3"/>
    <x v="669"/>
  </r>
  <r>
    <x v="4"/>
    <x v="486"/>
  </r>
  <r>
    <x v="5"/>
    <x v="717"/>
  </r>
  <r>
    <x v="6"/>
    <x v="708"/>
  </r>
  <r>
    <x v="0"/>
    <x v="705"/>
  </r>
  <r>
    <x v="1"/>
    <x v="710"/>
  </r>
  <r>
    <x v="2"/>
    <x v="721"/>
  </r>
  <r>
    <x v="3"/>
    <x v="680"/>
  </r>
  <r>
    <x v="4"/>
    <x v="608"/>
  </r>
  <r>
    <x v="5"/>
    <x v="724"/>
  </r>
  <r>
    <x v="6"/>
    <x v="725"/>
  </r>
  <r>
    <x v="0"/>
    <x v="730"/>
  </r>
  <r>
    <x v="1"/>
    <x v="728"/>
  </r>
  <r>
    <x v="2"/>
    <x v="684"/>
  </r>
  <r>
    <x v="3"/>
    <x v="356"/>
  </r>
  <r>
    <x v="4"/>
    <x v="158"/>
  </r>
  <r>
    <x v="5"/>
    <x v="552"/>
  </r>
  <r>
    <x v="6"/>
    <x v="491"/>
  </r>
  <r>
    <x v="0"/>
    <x v="470"/>
  </r>
  <r>
    <x v="1"/>
    <x v="455"/>
  </r>
  <r>
    <x v="2"/>
    <x v="306"/>
  </r>
  <r>
    <x v="3"/>
    <x v="194"/>
  </r>
  <r>
    <x v="4"/>
    <x v="104"/>
  </r>
  <r>
    <x v="5"/>
    <x v="491"/>
  </r>
  <r>
    <x v="6"/>
    <x v="358"/>
  </r>
  <r>
    <x v="0"/>
    <x v="304"/>
  </r>
  <r>
    <x v="1"/>
    <x v="320"/>
  </r>
  <r>
    <x v="2"/>
    <x v="349"/>
  </r>
  <r>
    <x v="3"/>
    <x v="190"/>
  </r>
  <r>
    <x v="4"/>
    <x v="121"/>
  </r>
  <r>
    <x v="5"/>
    <x v="567"/>
  </r>
  <r>
    <x v="6"/>
    <x v="353"/>
  </r>
  <r>
    <x v="0"/>
    <x v="298"/>
  </r>
  <r>
    <x v="1"/>
    <x v="312"/>
  </r>
  <r>
    <x v="2"/>
    <x v="352"/>
  </r>
  <r>
    <x v="3"/>
    <x v="174"/>
  </r>
  <r>
    <x v="4"/>
    <x v="81"/>
  </r>
  <r>
    <x v="5"/>
    <x v="509"/>
  </r>
  <r>
    <x v="6"/>
    <x v="411"/>
  </r>
  <r>
    <x v="0"/>
    <x v="413"/>
  </r>
  <r>
    <x v="1"/>
    <x v="308"/>
  </r>
  <r>
    <x v="2"/>
    <x v="597"/>
  </r>
  <r>
    <x v="3"/>
    <x v="171"/>
  </r>
  <r>
    <x v="4"/>
    <x v="86"/>
  </r>
  <r>
    <x v="5"/>
    <x v="429"/>
  </r>
  <r>
    <x v="6"/>
    <x v="357"/>
  </r>
  <r>
    <x v="0"/>
    <x v="338"/>
  </r>
  <r>
    <x v="1"/>
    <x v="312"/>
  </r>
  <r>
    <x v="2"/>
    <x v="308"/>
  </r>
  <r>
    <x v="3"/>
    <x v="196"/>
  </r>
  <r>
    <x v="4"/>
    <x v="88"/>
  </r>
  <r>
    <x v="5"/>
    <x v="535"/>
  </r>
  <r>
    <x v="6"/>
    <x v="293"/>
  </r>
  <r>
    <x v="0"/>
    <x v="427"/>
  </r>
  <r>
    <x v="1"/>
    <x v="295"/>
  </r>
  <r>
    <x v="2"/>
    <x v="379"/>
  </r>
  <r>
    <x v="3"/>
    <x v="202"/>
  </r>
  <r>
    <x v="4"/>
    <x v="138"/>
  </r>
  <r>
    <x v="5"/>
    <x v="498"/>
  </r>
  <r>
    <x v="6"/>
    <x v="460"/>
  </r>
  <r>
    <x v="0"/>
    <x v="444"/>
  </r>
  <r>
    <x v="1"/>
    <x v="397"/>
  </r>
  <r>
    <x v="2"/>
    <x v="475"/>
  </r>
  <r>
    <x v="3"/>
    <x v="180"/>
  </r>
  <r>
    <x v="4"/>
    <x v="117"/>
  </r>
  <r>
    <x v="5"/>
    <x v="531"/>
  </r>
  <r>
    <x v="6"/>
    <x v="465"/>
  </r>
  <r>
    <x v="0"/>
    <x v="464"/>
  </r>
  <r>
    <x v="1"/>
    <x v="451"/>
  </r>
  <r>
    <x v="2"/>
    <x v="442"/>
  </r>
  <r>
    <x v="3"/>
    <x v="236"/>
  </r>
  <r>
    <x v="4"/>
    <x v="60"/>
  </r>
  <r>
    <x v="5"/>
    <x v="500"/>
  </r>
  <r>
    <x v="6"/>
    <x v="418"/>
  </r>
  <r>
    <x v="0"/>
    <x v="523"/>
  </r>
  <r>
    <x v="1"/>
    <x v="416"/>
  </r>
  <r>
    <x v="2"/>
    <x v="406"/>
  </r>
  <r>
    <x v="3"/>
    <x v="173"/>
  </r>
  <r>
    <x v="4"/>
    <x v="129"/>
  </r>
  <r>
    <x v="5"/>
    <x v="536"/>
  </r>
  <r>
    <x v="6"/>
    <x v="445"/>
  </r>
  <r>
    <x v="0"/>
    <x v="396"/>
  </r>
  <r>
    <x v="1"/>
    <x v="368"/>
  </r>
  <r>
    <x v="2"/>
    <x v="379"/>
  </r>
  <r>
    <x v="3"/>
    <x v="84"/>
  </r>
  <r>
    <x v="4"/>
    <x v="555"/>
  </r>
  <r>
    <x v="5"/>
    <x v="482"/>
  </r>
  <r>
    <x v="6"/>
    <x v="457"/>
  </r>
  <r>
    <x v="0"/>
    <x v="406"/>
  </r>
  <r>
    <x v="1"/>
    <x v="343"/>
  </r>
  <r>
    <x v="2"/>
    <x v="217"/>
  </r>
  <r>
    <x v="3"/>
    <x v="71"/>
  </r>
  <r>
    <x v="4"/>
    <x v="474"/>
  </r>
  <r>
    <x v="5"/>
    <x v="229"/>
  </r>
  <r>
    <x v="6"/>
    <x v="438"/>
  </r>
  <r>
    <x v="0"/>
    <x v="402"/>
  </r>
  <r>
    <x v="1"/>
    <x v="423"/>
  </r>
  <r>
    <x v="2"/>
    <x v="188"/>
  </r>
  <r>
    <x v="3"/>
    <x v="78"/>
  </r>
  <r>
    <x v="4"/>
    <x v="502"/>
  </r>
  <r>
    <x v="5"/>
    <x v="457"/>
  </r>
  <r>
    <x v="6"/>
    <x v="232"/>
  </r>
  <r>
    <x v="0"/>
    <x v="422"/>
  </r>
  <r>
    <x v="1"/>
    <x v="414"/>
  </r>
  <r>
    <x v="2"/>
    <x v="252"/>
  </r>
  <r>
    <x v="3"/>
    <x v="94"/>
  </r>
  <r>
    <x v="4"/>
    <x v="394"/>
  </r>
  <r>
    <x v="5"/>
    <x v="381"/>
  </r>
  <r>
    <x v="6"/>
    <x v="430"/>
  </r>
  <r>
    <x v="0"/>
    <x v="410"/>
  </r>
  <r>
    <x v="1"/>
    <x v="450"/>
  </r>
  <r>
    <x v="2"/>
    <x v="226"/>
  </r>
  <r>
    <x v="3"/>
    <x v="108"/>
  </r>
  <r>
    <x v="4"/>
    <x v="486"/>
  </r>
  <r>
    <x v="5"/>
    <x v="409"/>
  </r>
  <r>
    <x v="6"/>
    <x v="454"/>
  </r>
  <r>
    <x v="0"/>
    <x v="481"/>
  </r>
  <r>
    <x v="1"/>
    <x v="342"/>
  </r>
  <r>
    <x v="2"/>
    <x v="199"/>
  </r>
  <r>
    <x v="3"/>
    <x v="87"/>
  </r>
  <r>
    <x v="4"/>
    <x v="488"/>
  </r>
  <r>
    <x v="5"/>
    <x v="473"/>
  </r>
  <r>
    <x v="6"/>
    <x v="383"/>
  </r>
  <r>
    <x v="0"/>
    <x v="344"/>
  </r>
  <r>
    <x v="1"/>
    <x v="458"/>
  </r>
  <r>
    <x v="2"/>
    <x v="265"/>
  </r>
  <r>
    <x v="3"/>
    <x v="145"/>
  </r>
  <r>
    <x v="4"/>
    <x v="625"/>
  </r>
  <r>
    <x v="5"/>
    <x v="534"/>
  </r>
  <r>
    <x v="6"/>
    <x v="566"/>
  </r>
  <r>
    <x v="0"/>
    <x v="560"/>
  </r>
  <r>
    <x v="1"/>
    <x v="628"/>
  </r>
  <r>
    <x v="2"/>
    <x v="604"/>
  </r>
  <r>
    <x v="3"/>
    <x v="245"/>
  </r>
  <r>
    <x v="4"/>
    <x v="433"/>
  </r>
  <r>
    <x v="5"/>
    <x v="66"/>
  </r>
  <r>
    <x v="6"/>
    <x v="97"/>
  </r>
  <r>
    <x v="0"/>
    <x v="114"/>
  </r>
  <r>
    <x v="1"/>
    <x v="309"/>
  </r>
  <r>
    <x v="2"/>
    <x v="258"/>
  </r>
  <r>
    <x v="3"/>
    <x v="170"/>
  </r>
  <r>
    <x v="4"/>
    <x v="651"/>
  </r>
  <r>
    <x v="5"/>
    <x v="590"/>
  </r>
  <r>
    <x v="6"/>
    <x v="498"/>
  </r>
  <r>
    <x v="0"/>
    <x v="478"/>
  </r>
  <r>
    <x v="1"/>
    <x v="484"/>
  </r>
  <r>
    <x v="2"/>
    <x v="292"/>
  </r>
  <r>
    <x v="3"/>
    <x v="148"/>
  </r>
  <r>
    <x v="4"/>
    <x v="540"/>
  </r>
  <r>
    <x v="5"/>
    <x v="487"/>
  </r>
  <r>
    <x v="6"/>
    <x v="493"/>
  </r>
  <r>
    <x v="0"/>
    <x v="400"/>
  </r>
  <r>
    <x v="1"/>
    <x v="518"/>
  </r>
  <r>
    <x v="2"/>
    <x v="242"/>
  </r>
  <r>
    <x v="3"/>
    <x v="144"/>
  </r>
  <r>
    <x v="4"/>
    <x v="533"/>
  </r>
  <r>
    <x v="5"/>
    <x v="564"/>
  </r>
  <r>
    <x v="6"/>
    <x v="619"/>
  </r>
  <r>
    <x v="0"/>
    <x v="506"/>
  </r>
  <r>
    <x v="1"/>
    <x v="465"/>
  </r>
  <r>
    <x v="2"/>
    <x v="241"/>
  </r>
  <r>
    <x v="3"/>
    <x v="162"/>
  </r>
  <r>
    <x v="4"/>
    <x v="561"/>
  </r>
  <r>
    <x v="5"/>
    <x v="521"/>
  </r>
  <r>
    <x v="6"/>
    <x v="452"/>
  </r>
  <r>
    <x v="0"/>
    <x v="408"/>
  </r>
  <r>
    <x v="1"/>
    <x v="478"/>
  </r>
  <r>
    <x v="2"/>
    <x v="251"/>
  </r>
  <r>
    <x v="3"/>
    <x v="125"/>
  </r>
  <r>
    <x v="4"/>
    <x v="529"/>
  </r>
  <r>
    <x v="5"/>
    <x v="540"/>
  </r>
  <r>
    <x v="6"/>
    <x v="580"/>
  </r>
  <r>
    <x v="0"/>
    <x v="510"/>
  </r>
  <r>
    <x v="1"/>
    <x v="477"/>
  </r>
  <r>
    <x v="2"/>
    <x v="247"/>
  </r>
  <r>
    <x v="3"/>
    <x v="95"/>
  </r>
  <r>
    <x v="4"/>
    <x v="283"/>
  </r>
  <r>
    <x v="5"/>
    <x v="596"/>
  </r>
  <r>
    <x v="6"/>
    <x v="431"/>
  </r>
  <r>
    <x v="0"/>
    <x v="377"/>
  </r>
  <r>
    <x v="1"/>
    <x v="419"/>
  </r>
  <r>
    <x v="2"/>
    <x v="228"/>
  </r>
  <r>
    <x v="3"/>
    <x v="100"/>
  </r>
  <r>
    <x v="4"/>
    <x v="553"/>
  </r>
  <r>
    <x v="5"/>
    <x v="444"/>
  </r>
  <r>
    <x v="6"/>
    <x v="367"/>
  </r>
  <r>
    <x v="0"/>
    <x v="360"/>
  </r>
  <r>
    <x v="1"/>
    <x v="365"/>
  </r>
  <r>
    <x v="2"/>
    <x v="198"/>
  </r>
  <r>
    <x v="3"/>
    <x v="118"/>
  </r>
  <r>
    <x v="4"/>
    <x v="459"/>
  </r>
  <r>
    <x v="5"/>
    <x v="350"/>
  </r>
  <r>
    <x v="6"/>
    <x v="405"/>
  </r>
  <r>
    <x v="0"/>
    <x v="501"/>
  </r>
  <r>
    <x v="1"/>
    <x v="411"/>
  </r>
  <r>
    <x v="2"/>
    <x v="208"/>
  </r>
  <r>
    <x v="3"/>
    <x v="93"/>
  </r>
  <r>
    <x v="4"/>
    <x v="454"/>
  </r>
  <r>
    <x v="5"/>
    <x v="485"/>
  </r>
  <r>
    <x v="6"/>
    <x v="495"/>
  </r>
  <r>
    <x v="0"/>
    <x v="677"/>
  </r>
  <r>
    <x v="1"/>
    <x v="731"/>
  </r>
  <r>
    <x v="2"/>
    <x v="729"/>
  </r>
  <r>
    <x v="3"/>
    <x v="595"/>
  </r>
  <r>
    <x v="4"/>
    <x v="679"/>
  </r>
  <r>
    <x v="5"/>
    <x v="649"/>
  </r>
  <r>
    <x v="6"/>
    <x v="638"/>
  </r>
  <r>
    <x v="0"/>
    <x v="702"/>
  </r>
  <r>
    <x v="1"/>
    <x v="683"/>
  </r>
  <r>
    <x v="2"/>
    <x v="670"/>
  </r>
  <r>
    <x v="3"/>
    <x v="609"/>
  </r>
  <r>
    <x v="4"/>
    <x v="722"/>
  </r>
  <r>
    <x v="5"/>
    <x v="693"/>
  </r>
  <r>
    <x v="6"/>
    <x v="672"/>
  </r>
  <r>
    <x v="0"/>
    <x v="605"/>
  </r>
  <r>
    <x v="1"/>
    <x v="572"/>
  </r>
  <r>
    <x v="2"/>
    <x v="456"/>
  </r>
  <r>
    <x v="3"/>
    <x v="266"/>
  </r>
  <r>
    <x v="4"/>
    <x v="671"/>
  </r>
  <r>
    <x v="5"/>
    <x v="557"/>
  </r>
  <r>
    <x v="6"/>
    <x v="554"/>
  </r>
  <r>
    <x v="0"/>
    <x v="606"/>
  </r>
  <r>
    <x v="1"/>
    <x v="287"/>
  </r>
  <r>
    <x v="2"/>
    <x v="315"/>
  </r>
  <r>
    <x v="3"/>
    <x v="182"/>
  </r>
  <r>
    <x v="4"/>
    <x v="626"/>
  </r>
  <r>
    <x v="5"/>
    <x v="581"/>
  </r>
  <r>
    <x v="6"/>
    <x v="508"/>
  </r>
  <r>
    <x v="0"/>
    <x v="516"/>
  </r>
  <r>
    <x v="1"/>
    <x v="522"/>
  </r>
  <r>
    <x v="2"/>
    <x v="263"/>
  </r>
  <r>
    <x v="3"/>
    <x v="150"/>
  </r>
  <r>
    <x v="4"/>
    <x v="562"/>
  </r>
  <r>
    <x v="5"/>
    <x v="569"/>
  </r>
  <r>
    <x v="6"/>
    <x v="489"/>
  </r>
  <r>
    <x v="0"/>
    <x v="447"/>
  </r>
  <r>
    <x v="1"/>
    <x v="354"/>
  </r>
  <r>
    <x v="2"/>
    <x v="309"/>
  </r>
  <r>
    <x v="3"/>
    <x v="185"/>
  </r>
  <r>
    <x v="4"/>
    <x v="571"/>
  </r>
  <r>
    <x v="5"/>
    <x v="652"/>
  </r>
  <r>
    <x v="6"/>
    <x v="576"/>
  </r>
  <r>
    <x v="0"/>
    <x v="573"/>
  </r>
  <r>
    <x v="1"/>
    <x v="559"/>
  </r>
  <r>
    <x v="2"/>
    <x v="337"/>
  </r>
  <r>
    <x v="3"/>
    <x v="221"/>
  </r>
  <r>
    <x v="4"/>
    <x v="594"/>
  </r>
  <r>
    <x v="5"/>
    <x v="563"/>
  </r>
  <r>
    <x v="6"/>
    <x v="540"/>
  </r>
  <r>
    <x v="0"/>
    <x v="407"/>
  </r>
  <r>
    <x v="1"/>
    <x v="561"/>
  </r>
  <r>
    <x v="2"/>
    <x v="361"/>
  </r>
  <r>
    <x v="3"/>
    <x v="229"/>
  </r>
  <r>
    <x v="4"/>
    <x v="629"/>
  </r>
  <r>
    <x v="5"/>
    <x v="622"/>
  </r>
  <r>
    <x v="6"/>
    <x v="575"/>
  </r>
  <r>
    <x v="0"/>
    <x v="570"/>
  </r>
  <r>
    <x v="1"/>
    <x v="599"/>
  </r>
  <r>
    <x v="2"/>
    <x v="330"/>
  </r>
  <r>
    <x v="3"/>
    <x v="207"/>
  </r>
  <r>
    <x v="4"/>
    <x v="666"/>
  </r>
  <r>
    <x v="5"/>
    <x v="546"/>
  </r>
  <r>
    <x v="6"/>
    <x v="557"/>
  </r>
  <r>
    <x v="0"/>
    <x v="529"/>
  </r>
  <r>
    <x v="1"/>
    <x v="559"/>
  </r>
  <r>
    <x v="2"/>
    <x v="303"/>
  </r>
  <r>
    <x v="3"/>
    <x v="197"/>
  </r>
  <r>
    <x v="4"/>
    <x v="610"/>
  </r>
  <r>
    <x v="5"/>
    <x v="579"/>
  </r>
  <r>
    <x v="6"/>
    <x v="568"/>
  </r>
  <r>
    <x v="0"/>
    <x v="594"/>
  </r>
  <r>
    <x v="1"/>
    <x v="599"/>
  </r>
  <r>
    <x v="2"/>
    <x v="384"/>
  </r>
  <r>
    <x v="3"/>
    <x v="210"/>
  </r>
  <r>
    <x v="4"/>
    <x v="645"/>
  </r>
  <r>
    <x v="5"/>
    <x v="542"/>
  </r>
  <r>
    <x v="6"/>
    <x v="618"/>
  </r>
  <r>
    <x v="0"/>
    <x v="630"/>
  </r>
  <r>
    <x v="1"/>
    <x v="375"/>
  </r>
  <r>
    <x v="2"/>
    <x v="181"/>
  </r>
  <r>
    <x v="3"/>
    <x v="600"/>
  </r>
  <r>
    <x v="4"/>
    <x v="300"/>
  </r>
  <r>
    <x v="5"/>
    <x v="641"/>
  </r>
  <r>
    <x v="6"/>
    <x v="583"/>
  </r>
  <r>
    <x v="0"/>
    <x v="624"/>
  </r>
  <r>
    <x v="1"/>
    <x v="457"/>
  </r>
  <r>
    <x v="2"/>
    <x v="230"/>
  </r>
  <r>
    <x v="3"/>
    <x v="524"/>
  </r>
  <r>
    <x v="4"/>
    <x v="496"/>
  </r>
  <r>
    <x v="5"/>
    <x v="388"/>
  </r>
  <r>
    <x v="6"/>
    <x v="424"/>
  </r>
  <r>
    <x v="0"/>
    <x v="376"/>
  </r>
  <r>
    <x v="1"/>
    <x v="226"/>
  </r>
  <r>
    <x v="2"/>
    <x v="124"/>
  </r>
  <r>
    <x v="3"/>
    <x v="507"/>
  </r>
  <r>
    <x v="4"/>
    <x v="440"/>
  </r>
  <r>
    <x v="5"/>
    <x v="335"/>
  </r>
  <r>
    <x v="6"/>
    <x v="325"/>
  </r>
  <r>
    <x v="0"/>
    <x v="423"/>
  </r>
  <r>
    <x v="1"/>
    <x v="256"/>
  </r>
  <r>
    <x v="2"/>
    <x v="111"/>
  </r>
  <r>
    <x v="3"/>
    <x v="469"/>
  </r>
  <r>
    <x v="4"/>
    <x v="413"/>
  </r>
  <r>
    <x v="5"/>
    <x v="378"/>
  </r>
  <r>
    <x v="6"/>
    <x v="403"/>
  </r>
  <r>
    <x v="0"/>
    <x v="294"/>
  </r>
  <r>
    <x v="1"/>
    <x v="189"/>
  </r>
  <r>
    <x v="2"/>
    <x v="134"/>
  </r>
  <r>
    <x v="3"/>
    <x v="463"/>
  </r>
  <r>
    <x v="4"/>
    <x v="412"/>
  </r>
  <r>
    <x v="5"/>
    <x v="428"/>
  </r>
  <r>
    <x v="6"/>
    <x v="364"/>
  </r>
  <r>
    <x v="0"/>
    <x v="345"/>
  </r>
  <r>
    <x v="1"/>
    <x v="215"/>
  </r>
  <r>
    <x v="2"/>
    <x v="147"/>
  </r>
  <r>
    <x v="3"/>
    <x v="530"/>
  </r>
  <r>
    <x v="4"/>
    <x v="490"/>
  </r>
  <r>
    <x v="5"/>
    <x v="395"/>
  </r>
  <r>
    <x v="6"/>
    <x v="511"/>
  </r>
  <r>
    <x v="0"/>
    <x v="448"/>
  </r>
  <r>
    <x v="1"/>
    <x v="304"/>
  </r>
  <r>
    <x v="2"/>
    <x v="146"/>
  </r>
  <r>
    <x v="3"/>
    <x v="585"/>
  </r>
  <r>
    <x v="4"/>
    <x v="543"/>
  </r>
  <r>
    <x v="5"/>
    <x v="586"/>
  </r>
  <r>
    <x v="6"/>
    <x v="591"/>
  </r>
  <r>
    <x v="0"/>
    <x v="584"/>
  </r>
  <r>
    <x v="1"/>
    <x v="519"/>
  </r>
  <r>
    <x v="2"/>
    <x v="259"/>
  </r>
  <r>
    <x v="3"/>
    <x v="659"/>
  </r>
  <r>
    <x v="4"/>
    <x v="633"/>
  </r>
  <r>
    <x v="5"/>
    <x v="611"/>
  </r>
  <r>
    <x v="6"/>
    <x v="634"/>
  </r>
  <r>
    <x v="0"/>
    <x v="621"/>
  </r>
  <r>
    <x v="1"/>
    <x v="462"/>
  </r>
  <r>
    <x v="2"/>
    <x v="187"/>
  </r>
  <r>
    <x v="3"/>
    <x v="640"/>
  </r>
  <r>
    <x v="4"/>
    <x v="635"/>
  </r>
  <r>
    <x v="5"/>
    <x v="636"/>
  </r>
  <r>
    <x v="6"/>
    <x v="644"/>
  </r>
  <r>
    <x v="0"/>
    <x v="603"/>
  </r>
  <r>
    <x v="1"/>
    <x v="528"/>
  </r>
  <r>
    <x v="2"/>
    <x v="291"/>
  </r>
  <r>
    <x v="3"/>
    <x v="688"/>
  </r>
  <r>
    <x v="4"/>
    <x v="690"/>
  </r>
  <r>
    <x v="5"/>
    <x v="176"/>
  </r>
  <r>
    <x v="6"/>
    <x v="558"/>
  </r>
  <r>
    <x v="0"/>
    <x v="589"/>
  </r>
  <r>
    <x v="1"/>
    <x v="343"/>
  </r>
  <r>
    <x v="2"/>
    <x v="160"/>
  </r>
  <r>
    <x v="3"/>
    <x v="601"/>
  </r>
  <r>
    <x v="4"/>
    <x v="517"/>
  </r>
  <r>
    <x v="5"/>
    <x v="527"/>
  </r>
  <r>
    <x v="6"/>
    <x v="549"/>
  </r>
  <r>
    <x v="0"/>
    <x v="467"/>
  </r>
  <r>
    <x v="1"/>
    <x v="322"/>
  </r>
  <r>
    <x v="2"/>
    <x v="163"/>
  </r>
  <r>
    <x v="3"/>
    <x v="578"/>
  </r>
  <r>
    <x v="4"/>
    <x v="505"/>
  </r>
  <r>
    <x v="5"/>
    <x v="541"/>
  </r>
  <r>
    <x v="6"/>
    <x v="495"/>
  </r>
  <r>
    <x v="0"/>
    <x v="503"/>
  </r>
  <r>
    <x v="1"/>
    <x v="333"/>
  </r>
  <r>
    <x v="2"/>
    <x v="168"/>
  </r>
  <r>
    <x v="3"/>
    <x v="599"/>
  </r>
  <r>
    <x v="4"/>
    <x v="597"/>
  </r>
  <r>
    <x v="5"/>
    <x v="577"/>
  </r>
  <r>
    <x v="6"/>
    <x v="547"/>
  </r>
  <r>
    <x v="0"/>
    <x v="548"/>
  </r>
  <r>
    <x v="1"/>
    <x v="354"/>
  </r>
  <r>
    <x v="2"/>
    <x v="255"/>
  </r>
  <r>
    <x v="3"/>
    <x v="660"/>
  </r>
  <r>
    <x v="4"/>
    <x v="673"/>
  </r>
  <r>
    <x v="5"/>
    <x v="674"/>
  </r>
  <r>
    <x v="6"/>
    <x v="689"/>
  </r>
  <r>
    <x v="0"/>
    <x v="706"/>
  </r>
  <r>
    <x v="1"/>
    <x v="275"/>
  </r>
  <r>
    <x v="2"/>
    <x v="142"/>
  </r>
  <r>
    <x v="3"/>
    <x v="639"/>
  </r>
  <r>
    <x v="4"/>
    <x v="642"/>
  </r>
  <r>
    <x v="5"/>
    <x v="607"/>
  </r>
  <r>
    <x v="6"/>
    <x v="654"/>
  </r>
  <r>
    <x v="0"/>
    <x v="615"/>
  </r>
  <r>
    <x v="1"/>
    <x v="497"/>
  </r>
  <r>
    <x v="2"/>
    <x v="325"/>
  </r>
  <r>
    <x v="3"/>
    <x v="664"/>
  </r>
  <r>
    <x v="4"/>
    <x v="637"/>
  </r>
  <r>
    <x v="5"/>
    <x v="598"/>
  </r>
  <r>
    <x v="6"/>
    <x v="551"/>
  </r>
  <r>
    <x v="0"/>
    <x v="579"/>
  </r>
  <r>
    <x v="1"/>
    <x v="549"/>
  </r>
  <r>
    <x v="2"/>
    <x v="433"/>
  </r>
  <r>
    <x v="3"/>
    <x v="643"/>
  </r>
  <r>
    <x v="4"/>
    <x v="632"/>
  </r>
  <r>
    <x v="5"/>
    <x v="587"/>
  </r>
  <r>
    <x v="6"/>
    <x v="617"/>
  </r>
  <r>
    <x v="0"/>
    <x v="614"/>
  </r>
  <r>
    <x v="1"/>
    <x v="461"/>
  </r>
  <r>
    <x v="2"/>
    <x v="317"/>
  </r>
  <r>
    <x v="3"/>
    <x v="646"/>
  </r>
  <r>
    <x v="4"/>
    <x v="618"/>
  </r>
  <r>
    <x v="5"/>
    <x v="546"/>
  </r>
  <r>
    <x v="6"/>
    <x v="561"/>
  </r>
  <r>
    <x v="0"/>
    <x v="545"/>
  </r>
  <r>
    <x v="1"/>
    <x v="464"/>
  </r>
  <r>
    <x v="2"/>
    <x v="282"/>
  </r>
  <r>
    <x v="3"/>
    <x v="597"/>
  </r>
  <r>
    <x v="4"/>
    <x v="462"/>
  </r>
  <r>
    <x v="5"/>
    <x v="346"/>
  </r>
  <r>
    <x v="6"/>
    <x v="397"/>
  </r>
  <r>
    <x v="0"/>
    <x v="323"/>
  </r>
  <r>
    <x v="1"/>
    <x v="201"/>
  </r>
  <r>
    <x v="2"/>
    <x v="123"/>
  </r>
  <r>
    <x v="3"/>
    <x v="385"/>
  </r>
  <r>
    <x v="4"/>
    <x v="234"/>
  </r>
  <r>
    <x v="5"/>
    <x v="471"/>
  </r>
  <r>
    <x v="6"/>
    <x v="400"/>
  </r>
  <r>
    <x v="0"/>
    <x v="334"/>
  </r>
  <r>
    <x v="1"/>
    <x v="269"/>
  </r>
  <r>
    <x v="2"/>
    <x v="154"/>
  </r>
  <r>
    <x v="3"/>
    <x v="249"/>
  </r>
  <r>
    <x v="4"/>
    <x v="223"/>
  </r>
  <r>
    <x v="5"/>
    <x v="332"/>
  </r>
  <r>
    <x v="6"/>
    <x v="153"/>
  </r>
  <r>
    <x v="0"/>
    <x v="33"/>
  </r>
  <r>
    <x v="1"/>
    <x v="147"/>
  </r>
  <r>
    <x v="2"/>
    <x v="131"/>
  </r>
  <r>
    <x v="3"/>
    <x v="164"/>
  </r>
  <r>
    <x v="4"/>
    <x v="152"/>
  </r>
  <r>
    <x v="5"/>
    <x v="143"/>
  </r>
  <r>
    <x v="6"/>
    <x v="29"/>
  </r>
  <r>
    <x v="0"/>
    <x v="18"/>
  </r>
  <r>
    <x v="1"/>
    <x v="110"/>
  </r>
  <r>
    <x v="2"/>
    <x v="98"/>
  </r>
  <r>
    <x v="3"/>
    <x v="102"/>
  </r>
  <r>
    <x v="4"/>
    <x v="137"/>
  </r>
  <r>
    <x v="5"/>
    <x v="115"/>
  </r>
  <r>
    <x v="6"/>
    <x v="25"/>
  </r>
  <r>
    <x v="0"/>
    <x v="7"/>
  </r>
  <r>
    <x v="1"/>
    <x v="47"/>
  </r>
  <r>
    <x v="2"/>
    <x v="30"/>
  </r>
  <r>
    <x v="3"/>
    <x v="70"/>
  </r>
  <r>
    <x v="4"/>
    <x v="55"/>
  </r>
  <r>
    <x v="5"/>
    <x v="48"/>
  </r>
  <r>
    <x v="6"/>
    <x v="16"/>
  </r>
  <r>
    <x v="0"/>
    <x v="9"/>
  </r>
  <r>
    <x v="1"/>
    <x v="56"/>
  </r>
  <r>
    <x v="2"/>
    <x v="43"/>
  </r>
  <r>
    <x v="3"/>
    <x v="73"/>
  </r>
  <r>
    <x v="4"/>
    <x v="45"/>
  </r>
  <r>
    <x v="5"/>
    <x v="85"/>
  </r>
  <r>
    <x v="6"/>
    <x v="5"/>
  </r>
  <r>
    <x v="0"/>
    <x v="2"/>
  </r>
  <r>
    <x v="1"/>
    <x v="57"/>
  </r>
  <r>
    <x v="2"/>
    <x v="52"/>
  </r>
  <r>
    <x v="3"/>
    <x v="77"/>
  </r>
  <r>
    <x v="4"/>
    <x v="22"/>
  </r>
  <r>
    <x v="5"/>
    <x v="21"/>
  </r>
  <r>
    <x v="6"/>
    <x v="6"/>
  </r>
  <r>
    <x v="0"/>
    <x v="4"/>
  </r>
  <r>
    <x v="1"/>
    <x v="82"/>
  </r>
  <r>
    <x v="2"/>
    <x v="69"/>
  </r>
  <r>
    <x v="3"/>
    <x v="109"/>
  </r>
  <r>
    <x v="4"/>
    <x v="74"/>
  </r>
  <r>
    <x v="5"/>
    <x v="15"/>
  </r>
  <r>
    <x v="6"/>
    <x v="11"/>
  </r>
  <r>
    <x v="0"/>
    <x v="3"/>
  </r>
  <r>
    <x v="1"/>
    <x v="90"/>
  </r>
  <r>
    <x v="2"/>
    <x v="72"/>
  </r>
  <r>
    <x v="3"/>
    <x v="107"/>
  </r>
  <r>
    <x v="4"/>
    <x v="75"/>
  </r>
  <r>
    <x v="5"/>
    <x v="89"/>
  </r>
  <r>
    <x v="6"/>
    <x v="14"/>
  </r>
  <r>
    <x v="0"/>
    <x v="1"/>
  </r>
  <r>
    <x v="1"/>
    <x v="51"/>
  </r>
  <r>
    <x v="2"/>
    <x v="41"/>
  </r>
  <r>
    <x v="3"/>
    <x v="58"/>
  </r>
  <r>
    <x v="4"/>
    <x v="65"/>
  </r>
  <r>
    <x v="5"/>
    <x v="133"/>
  </r>
  <r>
    <x v="6"/>
    <x v="17"/>
  </r>
  <r>
    <x v="0"/>
    <x v="12"/>
  </r>
  <r>
    <x v="1"/>
    <x v="27"/>
  </r>
  <r>
    <x v="2"/>
    <x v="19"/>
  </r>
  <r>
    <x v="3"/>
    <x v="126"/>
  </r>
  <r>
    <x v="4"/>
    <x v="101"/>
  </r>
  <r>
    <x v="5"/>
    <x v="119"/>
  </r>
  <r>
    <x v="6"/>
    <x v="13"/>
  </r>
  <r>
    <x v="0"/>
    <x v="0"/>
  </r>
  <r>
    <x v="1"/>
    <x v="10"/>
  </r>
  <r>
    <x v="2"/>
    <x v="8"/>
  </r>
  <r>
    <x v="3"/>
    <x v="130"/>
  </r>
  <r>
    <x v="4"/>
    <x v="128"/>
  </r>
  <r>
    <x v="5"/>
    <x v="135"/>
  </r>
  <r>
    <x v="6"/>
    <x v="24"/>
  </r>
  <r>
    <x v="0"/>
    <x v="20"/>
  </r>
  <r>
    <x v="1"/>
    <x v="203"/>
  </r>
  <r>
    <x v="2"/>
    <x v="213"/>
  </r>
  <r>
    <x v="3"/>
    <x v="195"/>
  </r>
  <r>
    <x v="4"/>
    <x v="166"/>
  </r>
  <r>
    <x v="5"/>
    <x v="217"/>
  </r>
  <r>
    <x v="6"/>
    <x v="111"/>
  </r>
  <r>
    <x v="0"/>
    <x v="35"/>
  </r>
  <r>
    <x v="1"/>
    <x v="381"/>
  </r>
  <r>
    <x v="2"/>
    <x v="219"/>
  </r>
  <r>
    <x v="3"/>
    <x v="186"/>
  </r>
  <r>
    <x v="4"/>
    <x v="218"/>
  </r>
  <r>
    <x v="5"/>
    <x v="202"/>
  </r>
  <r>
    <x v="6"/>
    <x v="120"/>
  </r>
  <r>
    <x v="0"/>
    <x v="37"/>
  </r>
  <r>
    <x v="1"/>
    <x v="251"/>
  </r>
  <r>
    <x v="2"/>
    <x v="204"/>
  </r>
  <r>
    <x v="3"/>
    <x v="257"/>
  </r>
  <r>
    <x v="4"/>
    <x v="233"/>
  </r>
  <r>
    <x v="5"/>
    <x v="225"/>
  </r>
  <r>
    <x v="6"/>
    <x v="66"/>
  </r>
  <r>
    <x v="0"/>
    <x v="62"/>
  </r>
  <r>
    <x v="1"/>
    <x v="383"/>
  </r>
  <r>
    <x v="2"/>
    <x v="271"/>
  </r>
  <r>
    <x v="3"/>
    <x v="273"/>
  </r>
  <r>
    <x v="4"/>
    <x v="297"/>
  </r>
  <r>
    <x v="5"/>
    <x v="261"/>
  </r>
  <r>
    <x v="6"/>
    <x v="53"/>
  </r>
  <r>
    <x v="0"/>
    <x v="30"/>
  </r>
  <r>
    <x v="1"/>
    <x v="321"/>
  </r>
  <r>
    <x v="2"/>
    <x v="316"/>
  </r>
  <r>
    <x v="3"/>
    <x v="406"/>
  </r>
  <r>
    <x v="4"/>
    <x v="326"/>
  </r>
  <r>
    <x v="5"/>
    <x v="274"/>
  </r>
  <r>
    <x v="6"/>
    <x v="169"/>
  </r>
  <r>
    <x v="0"/>
    <x v="63"/>
  </r>
  <r>
    <x v="1"/>
    <x v="421"/>
  </r>
  <r>
    <x v="2"/>
    <x v="279"/>
  </r>
  <r>
    <x v="3"/>
    <x v="378"/>
  </r>
  <r>
    <x v="4"/>
    <x v="310"/>
  </r>
  <r>
    <x v="5"/>
    <x v="348"/>
  </r>
  <r>
    <x v="6"/>
    <x v="184"/>
  </r>
  <r>
    <x v="0"/>
    <x v="83"/>
  </r>
  <r>
    <x v="1"/>
    <x v="358"/>
  </r>
  <r>
    <x v="2"/>
    <x v="336"/>
  </r>
  <r>
    <x v="3"/>
    <x v="227"/>
  </r>
  <r>
    <x v="4"/>
    <x v="379"/>
  </r>
  <r>
    <x v="5"/>
    <x v="391"/>
  </r>
  <r>
    <x v="6"/>
    <x v="174"/>
  </r>
  <r>
    <x v="0"/>
    <x v="63"/>
  </r>
  <r>
    <x v="1"/>
    <x v="340"/>
  </r>
  <r>
    <x v="2"/>
    <x v="288"/>
  </r>
  <r>
    <x v="3"/>
    <x v="319"/>
  </r>
  <r>
    <x v="4"/>
    <x v="415"/>
  </r>
  <r>
    <x v="5"/>
    <x v="302"/>
  </r>
  <r>
    <x v="6"/>
    <x v="177"/>
  </r>
  <r>
    <x v="0"/>
    <x v="96"/>
  </r>
  <r>
    <x v="1"/>
    <x v="335"/>
  </r>
  <r>
    <x v="2"/>
    <x v="387"/>
  </r>
  <r>
    <x v="3"/>
    <x v="423"/>
  </r>
  <r>
    <x v="4"/>
    <x v="250"/>
  </r>
  <r>
    <x v="5"/>
    <x v="23"/>
  </r>
  <r>
    <x v="6"/>
    <x v="34"/>
  </r>
  <r>
    <x v="0"/>
    <x v="31"/>
  </r>
  <r>
    <x v="1"/>
    <x v="44"/>
  </r>
  <r>
    <x v="2"/>
    <x v="366"/>
  </r>
  <r>
    <x v="3"/>
    <x v="290"/>
  </r>
  <r>
    <x v="4"/>
    <x v="216"/>
  </r>
  <r>
    <x v="5"/>
    <x v="307"/>
  </r>
  <r>
    <x v="6"/>
    <x v="140"/>
  </r>
  <r>
    <x v="0"/>
    <x v="61"/>
  </r>
  <r>
    <x v="1"/>
    <x v="256"/>
  </r>
  <r>
    <x v="2"/>
    <x v="238"/>
  </r>
  <r>
    <x v="3"/>
    <x v="260"/>
  </r>
  <r>
    <x v="4"/>
    <x v="224"/>
  </r>
  <r>
    <x v="5"/>
    <x v="244"/>
  </r>
  <r>
    <x v="6"/>
    <x v="139"/>
  </r>
  <r>
    <x v="0"/>
    <x v="59"/>
  </r>
  <r>
    <x v="1"/>
    <x v="258"/>
  </r>
  <r>
    <x v="2"/>
    <x v="270"/>
  </r>
  <r>
    <x v="3"/>
    <x v="277"/>
  </r>
  <r>
    <x v="4"/>
    <x v="243"/>
  </r>
  <r>
    <x v="5"/>
    <x v="212"/>
  </r>
  <r>
    <x v="6"/>
    <x v="141"/>
  </r>
  <r>
    <x v="0"/>
    <x v="49"/>
  </r>
  <r>
    <x v="1"/>
    <x v="254"/>
  </r>
  <r>
    <x v="2"/>
    <x v="248"/>
  </r>
  <r>
    <x v="3"/>
    <x v="280"/>
  </r>
  <r>
    <x v="4"/>
    <x v="261"/>
  </r>
  <r>
    <x v="5"/>
    <x v="285"/>
  </r>
  <r>
    <x v="6"/>
    <x v="155"/>
  </r>
  <r>
    <x v="0"/>
    <x v="38"/>
  </r>
  <r>
    <x v="1"/>
    <x v="324"/>
  </r>
  <r>
    <x v="2"/>
    <x v="331"/>
  </r>
  <r>
    <x v="3"/>
    <x v="299"/>
  </r>
  <r>
    <x v="4"/>
    <x v="246"/>
  </r>
  <r>
    <x v="5"/>
    <x v="264"/>
  </r>
  <r>
    <x v="6"/>
    <x v="140"/>
  </r>
  <r>
    <x v="0"/>
    <x v="54"/>
  </r>
  <r>
    <x v="1"/>
    <x v="283"/>
  </r>
  <r>
    <x v="2"/>
    <x v="249"/>
  </r>
  <r>
    <x v="3"/>
    <x v="254"/>
  </r>
  <r>
    <x v="4"/>
    <x v="286"/>
  </r>
  <r>
    <x v="5"/>
    <x v="289"/>
  </r>
  <r>
    <x v="6"/>
    <x v="156"/>
  </r>
  <r>
    <x v="0"/>
    <x v="46"/>
  </r>
  <r>
    <x v="1"/>
    <x v="267"/>
  </r>
  <r>
    <x v="2"/>
    <x v="282"/>
  </r>
  <r>
    <x v="3"/>
    <x v="276"/>
  </r>
  <r>
    <x v="4"/>
    <x v="239"/>
  </r>
  <r>
    <x v="5"/>
    <x v="309"/>
  </r>
  <r>
    <x v="6"/>
    <x v="127"/>
  </r>
  <r>
    <x v="0"/>
    <x v="42"/>
  </r>
  <r>
    <x v="1"/>
    <x v="235"/>
  </r>
  <r>
    <x v="2"/>
    <x v="209"/>
  </r>
  <r>
    <x v="3"/>
    <x v="211"/>
  </r>
  <r>
    <x v="4"/>
    <x v="205"/>
  </r>
  <r>
    <x v="5"/>
    <x v="220"/>
  </r>
  <r>
    <x v="6"/>
    <x v="76"/>
  </r>
  <r>
    <x v="0"/>
    <x v="32"/>
  </r>
  <r>
    <x v="1"/>
    <x v="284"/>
  </r>
  <r>
    <x v="2"/>
    <x v="276"/>
  </r>
  <r>
    <x v="3"/>
    <x v="250"/>
  </r>
  <r>
    <x v="4"/>
    <x v="228"/>
  </r>
  <r>
    <x v="5"/>
    <x v="173"/>
  </r>
  <r>
    <x v="6"/>
    <x v="103"/>
  </r>
  <r>
    <x v="0"/>
    <x v="26"/>
  </r>
  <r>
    <x v="1"/>
    <x v="192"/>
  </r>
  <r>
    <x v="2"/>
    <x v="170"/>
  </r>
  <r>
    <x v="3"/>
    <x v="268"/>
  </r>
  <r>
    <x v="4"/>
    <x v="16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79">
  <r>
    <x v="1"/>
    <x v="1"/>
    <x v="647"/>
  </r>
  <r>
    <x v="1"/>
    <x v="2"/>
    <x v="491"/>
  </r>
  <r>
    <x v="1"/>
    <x v="3"/>
    <x v="283"/>
  </r>
  <r>
    <x v="1"/>
    <x v="4"/>
    <x v="116"/>
  </r>
  <r>
    <x v="1"/>
    <x v="5"/>
    <x v="548"/>
  </r>
  <r>
    <x v="1"/>
    <x v="6"/>
    <x v="492"/>
  </r>
  <r>
    <x v="1"/>
    <x v="0"/>
    <x v="493"/>
  </r>
  <r>
    <x v="1"/>
    <x v="1"/>
    <x v="401"/>
  </r>
  <r>
    <x v="1"/>
    <x v="2"/>
    <x v="341"/>
  </r>
  <r>
    <x v="1"/>
    <x v="3"/>
    <x v="205"/>
  </r>
  <r>
    <x v="1"/>
    <x v="4"/>
    <x v="113"/>
  </r>
  <r>
    <x v="1"/>
    <x v="5"/>
    <x v="494"/>
  </r>
  <r>
    <x v="1"/>
    <x v="6"/>
    <x v="313"/>
  </r>
  <r>
    <x v="1"/>
    <x v="0"/>
    <x v="485"/>
  </r>
  <r>
    <x v="1"/>
    <x v="1"/>
    <x v="426"/>
  </r>
  <r>
    <x v="1"/>
    <x v="2"/>
    <x v="450"/>
  </r>
  <r>
    <x v="1"/>
    <x v="3"/>
    <x v="214"/>
  </r>
  <r>
    <x v="1"/>
    <x v="4"/>
    <x v="92"/>
  </r>
  <r>
    <x v="1"/>
    <x v="5"/>
    <x v="446"/>
  </r>
  <r>
    <x v="1"/>
    <x v="6"/>
    <x v="347"/>
  </r>
  <r>
    <x v="1"/>
    <x v="0"/>
    <x v="318"/>
  </r>
  <r>
    <x v="1"/>
    <x v="1"/>
    <x v="348"/>
  </r>
  <r>
    <x v="1"/>
    <x v="2"/>
    <x v="423"/>
  </r>
  <r>
    <x v="1"/>
    <x v="3"/>
    <x v="149"/>
  </r>
  <r>
    <x v="1"/>
    <x v="4"/>
    <x v="39"/>
  </r>
  <r>
    <x v="1"/>
    <x v="5"/>
    <x v="350"/>
  </r>
  <r>
    <x v="1"/>
    <x v="6"/>
    <x v="339"/>
  </r>
  <r>
    <x v="1"/>
    <x v="0"/>
    <x v="301"/>
  </r>
  <r>
    <x v="0"/>
    <x v="1"/>
    <x v="363"/>
  </r>
  <r>
    <x v="0"/>
    <x v="2"/>
    <x v="281"/>
  </r>
  <r>
    <x v="0"/>
    <x v="3"/>
    <x v="157"/>
  </r>
  <r>
    <x v="0"/>
    <x v="4"/>
    <x v="50"/>
  </r>
  <r>
    <x v="0"/>
    <x v="5"/>
    <x v="371"/>
  </r>
  <r>
    <x v="0"/>
    <x v="6"/>
    <x v="526"/>
  </r>
  <r>
    <x v="0"/>
    <x v="0"/>
    <x v="468"/>
  </r>
  <r>
    <x v="0"/>
    <x v="1"/>
    <x v="386"/>
  </r>
  <r>
    <x v="0"/>
    <x v="2"/>
    <x v="329"/>
  </r>
  <r>
    <x v="0"/>
    <x v="3"/>
    <x v="167"/>
  </r>
  <r>
    <x v="0"/>
    <x v="4"/>
    <x v="68"/>
  </r>
  <r>
    <x v="0"/>
    <x v="5"/>
    <x v="362"/>
  </r>
  <r>
    <x v="0"/>
    <x v="6"/>
    <x v="244"/>
  </r>
  <r>
    <x v="0"/>
    <x v="0"/>
    <x v="297"/>
  </r>
  <r>
    <x v="0"/>
    <x v="1"/>
    <x v="394"/>
  </r>
  <r>
    <x v="0"/>
    <x v="2"/>
    <x v="311"/>
  </r>
  <r>
    <x v="0"/>
    <x v="3"/>
    <x v="136"/>
  </r>
  <r>
    <x v="0"/>
    <x v="4"/>
    <x v="40"/>
  </r>
  <r>
    <x v="0"/>
    <x v="5"/>
    <x v="377"/>
  </r>
  <r>
    <x v="0"/>
    <x v="6"/>
    <x v="372"/>
  </r>
  <r>
    <x v="0"/>
    <x v="0"/>
    <x v="296"/>
  </r>
  <r>
    <x v="0"/>
    <x v="1"/>
    <x v="392"/>
  </r>
  <r>
    <x v="0"/>
    <x v="2"/>
    <x v="398"/>
  </r>
  <r>
    <x v="0"/>
    <x v="3"/>
    <x v="99"/>
  </r>
  <r>
    <x v="0"/>
    <x v="4"/>
    <x v="36"/>
  </r>
  <r>
    <x v="0"/>
    <x v="5"/>
    <x v="370"/>
  </r>
  <r>
    <x v="0"/>
    <x v="6"/>
    <x v="278"/>
  </r>
  <r>
    <x v="0"/>
    <x v="0"/>
    <x v="330"/>
  </r>
  <r>
    <x v="0"/>
    <x v="1"/>
    <x v="350"/>
  </r>
  <r>
    <x v="0"/>
    <x v="2"/>
    <x v="321"/>
  </r>
  <r>
    <x v="0"/>
    <x v="3"/>
    <x v="142"/>
  </r>
  <r>
    <x v="0"/>
    <x v="4"/>
    <x v="89"/>
  </r>
  <r>
    <x v="0"/>
    <x v="5"/>
    <x v="479"/>
  </r>
  <r>
    <x v="0"/>
    <x v="6"/>
    <x v="327"/>
  </r>
  <r>
    <x v="0"/>
    <x v="0"/>
    <x v="401"/>
  </r>
  <r>
    <x v="0"/>
    <x v="1"/>
    <x v="362"/>
  </r>
  <r>
    <x v="0"/>
    <x v="2"/>
    <x v="369"/>
  </r>
  <r>
    <x v="0"/>
    <x v="3"/>
    <x v="165"/>
  </r>
  <r>
    <x v="0"/>
    <x v="4"/>
    <x v="91"/>
  </r>
  <r>
    <x v="0"/>
    <x v="5"/>
    <x v="513"/>
  </r>
  <r>
    <x v="0"/>
    <x v="6"/>
    <x v="512"/>
  </r>
  <r>
    <x v="0"/>
    <x v="0"/>
    <x v="504"/>
  </r>
  <r>
    <x v="0"/>
    <x v="1"/>
    <x v="393"/>
  </r>
  <r>
    <x v="0"/>
    <x v="2"/>
    <x v="392"/>
  </r>
  <r>
    <x v="0"/>
    <x v="3"/>
    <x v="178"/>
  </r>
  <r>
    <x v="0"/>
    <x v="4"/>
    <x v="77"/>
  </r>
  <r>
    <x v="0"/>
    <x v="5"/>
    <x v="475"/>
  </r>
  <r>
    <x v="0"/>
    <x v="6"/>
    <x v="387"/>
  </r>
  <r>
    <x v="0"/>
    <x v="0"/>
    <x v="355"/>
  </r>
  <r>
    <x v="0"/>
    <x v="1"/>
    <x v="305"/>
  </r>
  <r>
    <x v="0"/>
    <x v="2"/>
    <x v="371"/>
  </r>
  <r>
    <x v="0"/>
    <x v="3"/>
    <x v="193"/>
  </r>
  <r>
    <x v="0"/>
    <x v="4"/>
    <x v="64"/>
  </r>
  <r>
    <x v="0"/>
    <x v="5"/>
    <x v="172"/>
  </r>
  <r>
    <x v="0"/>
    <x v="6"/>
    <x v="439"/>
  </r>
  <r>
    <x v="0"/>
    <x v="0"/>
    <x v="432"/>
  </r>
  <r>
    <x v="0"/>
    <x v="1"/>
    <x v="462"/>
  </r>
  <r>
    <x v="0"/>
    <x v="2"/>
    <x v="417"/>
  </r>
  <r>
    <x v="0"/>
    <x v="3"/>
    <x v="200"/>
  </r>
  <r>
    <x v="0"/>
    <x v="4"/>
    <x v="80"/>
  </r>
  <r>
    <x v="0"/>
    <x v="5"/>
    <x v="466"/>
  </r>
  <r>
    <x v="0"/>
    <x v="6"/>
    <x v="240"/>
  </r>
  <r>
    <x v="0"/>
    <x v="0"/>
    <x v="490"/>
  </r>
  <r>
    <x v="0"/>
    <x v="1"/>
    <x v="401"/>
  </r>
  <r>
    <x v="0"/>
    <x v="2"/>
    <x v="449"/>
  </r>
  <r>
    <x v="0"/>
    <x v="3"/>
    <x v="544"/>
  </r>
  <r>
    <x v="0"/>
    <x v="4"/>
    <x v="382"/>
  </r>
  <r>
    <x v="0"/>
    <x v="5"/>
    <x v="174"/>
  </r>
  <r>
    <x v="0"/>
    <x v="6"/>
    <x v="642"/>
  </r>
  <r>
    <x v="0"/>
    <x v="0"/>
    <x v="574"/>
  </r>
  <r>
    <x v="0"/>
    <x v="1"/>
    <x v="630"/>
  </r>
  <r>
    <x v="0"/>
    <x v="2"/>
    <x v="676"/>
  </r>
  <r>
    <x v="0"/>
    <x v="3"/>
    <x v="631"/>
  </r>
  <r>
    <x v="0"/>
    <x v="4"/>
    <x v="436"/>
  </r>
  <r>
    <x v="0"/>
    <x v="5"/>
    <x v="237"/>
  </r>
  <r>
    <x v="0"/>
    <x v="6"/>
    <x v="454"/>
  </r>
  <r>
    <x v="0"/>
    <x v="0"/>
    <x v="28"/>
  </r>
  <r>
    <x v="0"/>
    <x v="1"/>
    <x v="122"/>
  </r>
  <r>
    <x v="0"/>
    <x v="2"/>
    <x v="129"/>
  </r>
  <r>
    <x v="0"/>
    <x v="3"/>
    <x v="159"/>
  </r>
  <r>
    <x v="0"/>
    <x v="4"/>
    <x v="179"/>
  </r>
  <r>
    <x v="0"/>
    <x v="5"/>
    <x v="183"/>
  </r>
  <r>
    <x v="0"/>
    <x v="6"/>
    <x v="678"/>
  </r>
  <r>
    <x v="0"/>
    <x v="0"/>
    <x v="656"/>
  </r>
  <r>
    <x v="0"/>
    <x v="1"/>
    <x v="612"/>
  </r>
  <r>
    <x v="0"/>
    <x v="2"/>
    <x v="476"/>
  </r>
  <r>
    <x v="0"/>
    <x v="3"/>
    <x v="588"/>
  </r>
  <r>
    <x v="0"/>
    <x v="4"/>
    <x v="390"/>
  </r>
  <r>
    <x v="0"/>
    <x v="5"/>
    <x v="175"/>
  </r>
  <r>
    <x v="0"/>
    <x v="6"/>
    <x v="665"/>
  </r>
  <r>
    <x v="0"/>
    <x v="0"/>
    <x v="613"/>
  </r>
  <r>
    <x v="0"/>
    <x v="1"/>
    <x v="648"/>
  </r>
  <r>
    <x v="0"/>
    <x v="2"/>
    <x v="582"/>
  </r>
  <r>
    <x v="0"/>
    <x v="3"/>
    <x v="565"/>
  </r>
  <r>
    <x v="0"/>
    <x v="4"/>
    <x v="272"/>
  </r>
  <r>
    <x v="0"/>
    <x v="5"/>
    <x v="132"/>
  </r>
  <r>
    <x v="0"/>
    <x v="6"/>
    <x v="592"/>
  </r>
  <r>
    <x v="0"/>
    <x v="0"/>
    <x v="556"/>
  </r>
  <r>
    <x v="0"/>
    <x v="1"/>
    <x v="564"/>
  </r>
  <r>
    <x v="0"/>
    <x v="2"/>
    <x v="441"/>
  </r>
  <r>
    <x v="0"/>
    <x v="3"/>
    <x v="472"/>
  </r>
  <r>
    <x v="0"/>
    <x v="4"/>
    <x v="253"/>
  </r>
  <r>
    <x v="0"/>
    <x v="5"/>
    <x v="106"/>
  </r>
  <r>
    <x v="0"/>
    <x v="6"/>
    <x v="550"/>
  </r>
  <r>
    <x v="0"/>
    <x v="0"/>
    <x v="438"/>
  </r>
  <r>
    <x v="0"/>
    <x v="1"/>
    <x v="537"/>
  </r>
  <r>
    <x v="0"/>
    <x v="2"/>
    <x v="515"/>
  </r>
  <r>
    <x v="0"/>
    <x v="3"/>
    <x v="399"/>
  </r>
  <r>
    <x v="0"/>
    <x v="4"/>
    <x v="191"/>
  </r>
  <r>
    <x v="0"/>
    <x v="5"/>
    <x v="113"/>
  </r>
  <r>
    <x v="0"/>
    <x v="6"/>
    <x v="538"/>
  </r>
  <r>
    <x v="0"/>
    <x v="0"/>
    <x v="395"/>
  </r>
  <r>
    <x v="0"/>
    <x v="1"/>
    <x v="443"/>
  </r>
  <r>
    <x v="0"/>
    <x v="2"/>
    <x v="425"/>
  </r>
  <r>
    <x v="0"/>
    <x v="3"/>
    <x v="411"/>
  </r>
  <r>
    <x v="0"/>
    <x v="4"/>
    <x v="222"/>
  </r>
  <r>
    <x v="0"/>
    <x v="5"/>
    <x v="108"/>
  </r>
  <r>
    <x v="0"/>
    <x v="6"/>
    <x v="532"/>
  </r>
  <r>
    <x v="0"/>
    <x v="0"/>
    <x v="410"/>
  </r>
  <r>
    <x v="0"/>
    <x v="1"/>
    <x v="406"/>
  </r>
  <r>
    <x v="0"/>
    <x v="2"/>
    <x v="419"/>
  </r>
  <r>
    <x v="0"/>
    <x v="3"/>
    <x v="451"/>
  </r>
  <r>
    <x v="0"/>
    <x v="4"/>
    <x v="239"/>
  </r>
  <r>
    <x v="0"/>
    <x v="5"/>
    <x v="67"/>
  </r>
  <r>
    <x v="0"/>
    <x v="6"/>
    <x v="528"/>
  </r>
  <r>
    <x v="0"/>
    <x v="0"/>
    <x v="404"/>
  </r>
  <r>
    <x v="0"/>
    <x v="1"/>
    <x v="359"/>
  </r>
  <r>
    <x v="0"/>
    <x v="2"/>
    <x v="314"/>
  </r>
  <r>
    <x v="0"/>
    <x v="3"/>
    <x v="435"/>
  </r>
  <r>
    <x v="0"/>
    <x v="4"/>
    <x v="231"/>
  </r>
  <r>
    <x v="0"/>
    <x v="5"/>
    <x v="110"/>
  </r>
  <r>
    <x v="0"/>
    <x v="6"/>
    <x v="539"/>
  </r>
  <r>
    <x v="0"/>
    <x v="0"/>
    <x v="486"/>
  </r>
  <r>
    <x v="0"/>
    <x v="1"/>
    <x v="428"/>
  </r>
  <r>
    <x v="0"/>
    <x v="2"/>
    <x v="443"/>
  </r>
  <r>
    <x v="0"/>
    <x v="3"/>
    <x v="520"/>
  </r>
  <r>
    <x v="0"/>
    <x v="4"/>
    <x v="206"/>
  </r>
  <r>
    <x v="0"/>
    <x v="5"/>
    <x v="105"/>
  </r>
  <r>
    <x v="0"/>
    <x v="6"/>
    <x v="544"/>
  </r>
  <r>
    <x v="0"/>
    <x v="0"/>
    <x v="434"/>
  </r>
  <r>
    <x v="0"/>
    <x v="1"/>
    <x v="389"/>
  </r>
  <r>
    <x v="0"/>
    <x v="2"/>
    <x v="380"/>
  </r>
  <r>
    <x v="0"/>
    <x v="3"/>
    <x v="387"/>
  </r>
  <r>
    <x v="0"/>
    <x v="4"/>
    <x v="201"/>
  </r>
  <r>
    <x v="0"/>
    <x v="5"/>
    <x v="79"/>
  </r>
  <r>
    <x v="0"/>
    <x v="6"/>
    <x v="256"/>
  </r>
  <r>
    <x v="0"/>
    <x v="0"/>
    <x v="525"/>
  </r>
  <r>
    <x v="0"/>
    <x v="1"/>
    <x v="453"/>
  </r>
  <r>
    <x v="1"/>
    <x v="2"/>
    <x v="437"/>
  </r>
  <r>
    <x v="1"/>
    <x v="3"/>
    <x v="374"/>
  </r>
  <r>
    <x v="1"/>
    <x v="4"/>
    <x v="267"/>
  </r>
  <r>
    <x v="1"/>
    <x v="5"/>
    <x v="112"/>
  </r>
  <r>
    <x v="1"/>
    <x v="6"/>
    <x v="540"/>
  </r>
  <r>
    <x v="1"/>
    <x v="0"/>
    <x v="415"/>
  </r>
  <r>
    <x v="1"/>
    <x v="1"/>
    <x v="420"/>
  </r>
  <r>
    <x v="1"/>
    <x v="2"/>
    <x v="439"/>
  </r>
  <r>
    <x v="1"/>
    <x v="3"/>
    <x v="373"/>
  </r>
  <r>
    <x v="1"/>
    <x v="4"/>
    <x v="236"/>
  </r>
  <r>
    <x v="1"/>
    <x v="5"/>
    <x v="105"/>
  </r>
  <r>
    <x v="1"/>
    <x v="6"/>
    <x v="480"/>
  </r>
  <r>
    <x v="1"/>
    <x v="0"/>
    <x v="530"/>
  </r>
  <r>
    <x v="1"/>
    <x v="1"/>
    <x v="376"/>
  </r>
  <r>
    <x v="1"/>
    <x v="2"/>
    <x v="428"/>
  </r>
  <r>
    <x v="1"/>
    <x v="3"/>
    <x v="411"/>
  </r>
  <r>
    <x v="1"/>
    <x v="4"/>
    <x v="239"/>
  </r>
  <r>
    <x v="1"/>
    <x v="5"/>
    <x v="151"/>
  </r>
  <r>
    <x v="1"/>
    <x v="6"/>
    <x v="623"/>
  </r>
  <r>
    <x v="1"/>
    <x v="0"/>
    <x v="616"/>
  </r>
  <r>
    <x v="1"/>
    <x v="1"/>
    <x v="687"/>
  </r>
  <r>
    <x v="1"/>
    <x v="2"/>
    <x v="661"/>
  </r>
  <r>
    <x v="1"/>
    <x v="3"/>
    <x v="499"/>
  </r>
  <r>
    <x v="1"/>
    <x v="4"/>
    <x v="262"/>
  </r>
  <r>
    <x v="1"/>
    <x v="5"/>
    <x v="660"/>
  </r>
  <r>
    <x v="1"/>
    <x v="6"/>
    <x v="663"/>
  </r>
  <r>
    <x v="1"/>
    <x v="0"/>
    <x v="653"/>
  </r>
  <r>
    <x v="1"/>
    <x v="1"/>
    <x v="599"/>
  </r>
  <r>
    <x v="1"/>
    <x v="2"/>
    <x v="655"/>
  </r>
  <r>
    <x v="0"/>
    <x v="3"/>
    <x v="620"/>
  </r>
  <r>
    <x v="0"/>
    <x v="4"/>
    <x v="328"/>
  </r>
  <r>
    <x v="0"/>
    <x v="5"/>
    <x v="682"/>
  </r>
  <r>
    <x v="0"/>
    <x v="6"/>
    <x v="681"/>
  </r>
  <r>
    <x v="0"/>
    <x v="0"/>
    <x v="685"/>
  </r>
  <r>
    <x v="0"/>
    <x v="1"/>
    <x v="675"/>
  </r>
  <r>
    <x v="0"/>
    <x v="2"/>
    <x v="668"/>
  </r>
  <r>
    <x v="0"/>
    <x v="3"/>
    <x v="602"/>
  </r>
  <r>
    <x v="0"/>
    <x v="4"/>
    <x v="351"/>
  </r>
  <r>
    <x v="0"/>
    <x v="5"/>
    <x v="691"/>
  </r>
  <r>
    <x v="0"/>
    <x v="6"/>
    <x v="667"/>
  </r>
  <r>
    <x v="0"/>
    <x v="0"/>
    <x v="662"/>
  </r>
  <r>
    <x v="0"/>
    <x v="1"/>
    <x v="658"/>
  </r>
  <r>
    <x v="0"/>
    <x v="2"/>
    <x v="650"/>
  </r>
  <r>
    <x v="0"/>
    <x v="3"/>
    <x v="631"/>
  </r>
  <r>
    <x v="0"/>
    <x v="4"/>
    <x v="514"/>
  </r>
  <r>
    <x v="0"/>
    <x v="5"/>
    <x v="701"/>
  </r>
  <r>
    <x v="0"/>
    <x v="6"/>
    <x v="714"/>
  </r>
  <r>
    <x v="0"/>
    <x v="0"/>
    <x v="718"/>
  </r>
  <r>
    <x v="0"/>
    <x v="1"/>
    <x v="712"/>
  </r>
  <r>
    <x v="0"/>
    <x v="2"/>
    <x v="711"/>
  </r>
  <r>
    <x v="0"/>
    <x v="3"/>
    <x v="686"/>
  </r>
  <r>
    <x v="0"/>
    <x v="4"/>
    <x v="593"/>
  </r>
  <r>
    <x v="0"/>
    <x v="5"/>
    <x v="719"/>
  </r>
  <r>
    <x v="0"/>
    <x v="6"/>
    <x v="727"/>
  </r>
  <r>
    <x v="0"/>
    <x v="0"/>
    <x v="726"/>
  </r>
  <r>
    <x v="0"/>
    <x v="1"/>
    <x v="723"/>
  </r>
  <r>
    <x v="0"/>
    <x v="2"/>
    <x v="720"/>
  </r>
  <r>
    <x v="0"/>
    <x v="3"/>
    <x v="715"/>
  </r>
  <r>
    <x v="0"/>
    <x v="4"/>
    <x v="698"/>
  </r>
  <r>
    <x v="0"/>
    <x v="5"/>
    <x v="732"/>
  </r>
  <r>
    <x v="1"/>
    <x v="6"/>
    <x v="492"/>
  </r>
  <r>
    <x v="1"/>
    <x v="0"/>
    <x v="713"/>
  </r>
  <r>
    <x v="1"/>
    <x v="1"/>
    <x v="707"/>
  </r>
  <r>
    <x v="1"/>
    <x v="2"/>
    <x v="703"/>
  </r>
  <r>
    <x v="1"/>
    <x v="3"/>
    <x v="657"/>
  </r>
  <r>
    <x v="1"/>
    <x v="4"/>
    <x v="369"/>
  </r>
  <r>
    <x v="1"/>
    <x v="5"/>
    <x v="716"/>
  </r>
  <r>
    <x v="1"/>
    <x v="6"/>
    <x v="709"/>
  </r>
  <r>
    <x v="1"/>
    <x v="0"/>
    <x v="695"/>
  </r>
  <r>
    <x v="1"/>
    <x v="1"/>
    <x v="697"/>
  </r>
  <r>
    <x v="1"/>
    <x v="2"/>
    <x v="692"/>
  </r>
  <r>
    <x v="1"/>
    <x v="3"/>
    <x v="627"/>
  </r>
  <r>
    <x v="1"/>
    <x v="4"/>
    <x v="483"/>
  </r>
  <r>
    <x v="1"/>
    <x v="5"/>
    <x v="704"/>
  </r>
  <r>
    <x v="1"/>
    <x v="6"/>
    <x v="700"/>
  </r>
  <r>
    <x v="1"/>
    <x v="0"/>
    <x v="699"/>
  </r>
  <r>
    <x v="1"/>
    <x v="1"/>
    <x v="696"/>
  </r>
  <r>
    <x v="1"/>
    <x v="2"/>
    <x v="694"/>
  </r>
  <r>
    <x v="1"/>
    <x v="3"/>
    <x v="669"/>
  </r>
  <r>
    <x v="1"/>
    <x v="4"/>
    <x v="486"/>
  </r>
  <r>
    <x v="1"/>
    <x v="5"/>
    <x v="717"/>
  </r>
  <r>
    <x v="1"/>
    <x v="6"/>
    <x v="708"/>
  </r>
  <r>
    <x v="1"/>
    <x v="0"/>
    <x v="705"/>
  </r>
  <r>
    <x v="1"/>
    <x v="1"/>
    <x v="710"/>
  </r>
  <r>
    <x v="1"/>
    <x v="2"/>
    <x v="721"/>
  </r>
  <r>
    <x v="1"/>
    <x v="3"/>
    <x v="680"/>
  </r>
  <r>
    <x v="1"/>
    <x v="4"/>
    <x v="608"/>
  </r>
  <r>
    <x v="1"/>
    <x v="5"/>
    <x v="724"/>
  </r>
  <r>
    <x v="1"/>
    <x v="6"/>
    <x v="725"/>
  </r>
  <r>
    <x v="1"/>
    <x v="0"/>
    <x v="730"/>
  </r>
  <r>
    <x v="1"/>
    <x v="1"/>
    <x v="728"/>
  </r>
  <r>
    <x v="1"/>
    <x v="2"/>
    <x v="684"/>
  </r>
  <r>
    <x v="1"/>
    <x v="3"/>
    <x v="356"/>
  </r>
  <r>
    <x v="1"/>
    <x v="4"/>
    <x v="158"/>
  </r>
  <r>
    <x v="1"/>
    <x v="5"/>
    <x v="552"/>
  </r>
  <r>
    <x v="1"/>
    <x v="6"/>
    <x v="491"/>
  </r>
  <r>
    <x v="1"/>
    <x v="0"/>
    <x v="470"/>
  </r>
  <r>
    <x v="1"/>
    <x v="1"/>
    <x v="455"/>
  </r>
  <r>
    <x v="1"/>
    <x v="2"/>
    <x v="306"/>
  </r>
  <r>
    <x v="1"/>
    <x v="3"/>
    <x v="194"/>
  </r>
  <r>
    <x v="1"/>
    <x v="4"/>
    <x v="104"/>
  </r>
  <r>
    <x v="1"/>
    <x v="5"/>
    <x v="491"/>
  </r>
  <r>
    <x v="1"/>
    <x v="6"/>
    <x v="358"/>
  </r>
  <r>
    <x v="1"/>
    <x v="0"/>
    <x v="304"/>
  </r>
  <r>
    <x v="1"/>
    <x v="1"/>
    <x v="320"/>
  </r>
  <r>
    <x v="1"/>
    <x v="2"/>
    <x v="349"/>
  </r>
  <r>
    <x v="1"/>
    <x v="3"/>
    <x v="190"/>
  </r>
  <r>
    <x v="1"/>
    <x v="4"/>
    <x v="121"/>
  </r>
  <r>
    <x v="1"/>
    <x v="5"/>
    <x v="567"/>
  </r>
  <r>
    <x v="1"/>
    <x v="6"/>
    <x v="353"/>
  </r>
  <r>
    <x v="1"/>
    <x v="0"/>
    <x v="298"/>
  </r>
  <r>
    <x v="1"/>
    <x v="1"/>
    <x v="312"/>
  </r>
  <r>
    <x v="1"/>
    <x v="2"/>
    <x v="352"/>
  </r>
  <r>
    <x v="1"/>
    <x v="3"/>
    <x v="174"/>
  </r>
  <r>
    <x v="1"/>
    <x v="4"/>
    <x v="81"/>
  </r>
  <r>
    <x v="1"/>
    <x v="5"/>
    <x v="509"/>
  </r>
  <r>
    <x v="1"/>
    <x v="6"/>
    <x v="411"/>
  </r>
  <r>
    <x v="1"/>
    <x v="0"/>
    <x v="413"/>
  </r>
  <r>
    <x v="1"/>
    <x v="1"/>
    <x v="308"/>
  </r>
  <r>
    <x v="0"/>
    <x v="2"/>
    <x v="597"/>
  </r>
  <r>
    <x v="0"/>
    <x v="3"/>
    <x v="171"/>
  </r>
  <r>
    <x v="0"/>
    <x v="4"/>
    <x v="86"/>
  </r>
  <r>
    <x v="0"/>
    <x v="5"/>
    <x v="429"/>
  </r>
  <r>
    <x v="0"/>
    <x v="6"/>
    <x v="357"/>
  </r>
  <r>
    <x v="0"/>
    <x v="0"/>
    <x v="338"/>
  </r>
  <r>
    <x v="0"/>
    <x v="1"/>
    <x v="312"/>
  </r>
  <r>
    <x v="0"/>
    <x v="2"/>
    <x v="308"/>
  </r>
  <r>
    <x v="0"/>
    <x v="3"/>
    <x v="196"/>
  </r>
  <r>
    <x v="0"/>
    <x v="4"/>
    <x v="88"/>
  </r>
  <r>
    <x v="0"/>
    <x v="5"/>
    <x v="535"/>
  </r>
  <r>
    <x v="0"/>
    <x v="6"/>
    <x v="293"/>
  </r>
  <r>
    <x v="0"/>
    <x v="0"/>
    <x v="427"/>
  </r>
  <r>
    <x v="0"/>
    <x v="1"/>
    <x v="295"/>
  </r>
  <r>
    <x v="0"/>
    <x v="2"/>
    <x v="379"/>
  </r>
  <r>
    <x v="0"/>
    <x v="3"/>
    <x v="202"/>
  </r>
  <r>
    <x v="0"/>
    <x v="4"/>
    <x v="138"/>
  </r>
  <r>
    <x v="0"/>
    <x v="5"/>
    <x v="498"/>
  </r>
  <r>
    <x v="0"/>
    <x v="6"/>
    <x v="460"/>
  </r>
  <r>
    <x v="0"/>
    <x v="0"/>
    <x v="444"/>
  </r>
  <r>
    <x v="0"/>
    <x v="1"/>
    <x v="397"/>
  </r>
  <r>
    <x v="0"/>
    <x v="2"/>
    <x v="475"/>
  </r>
  <r>
    <x v="0"/>
    <x v="3"/>
    <x v="180"/>
  </r>
  <r>
    <x v="0"/>
    <x v="4"/>
    <x v="117"/>
  </r>
  <r>
    <x v="0"/>
    <x v="5"/>
    <x v="531"/>
  </r>
  <r>
    <x v="0"/>
    <x v="6"/>
    <x v="465"/>
  </r>
  <r>
    <x v="0"/>
    <x v="0"/>
    <x v="464"/>
  </r>
  <r>
    <x v="0"/>
    <x v="1"/>
    <x v="451"/>
  </r>
  <r>
    <x v="0"/>
    <x v="2"/>
    <x v="442"/>
  </r>
  <r>
    <x v="0"/>
    <x v="3"/>
    <x v="236"/>
  </r>
  <r>
    <x v="0"/>
    <x v="4"/>
    <x v="60"/>
  </r>
  <r>
    <x v="0"/>
    <x v="5"/>
    <x v="500"/>
  </r>
  <r>
    <x v="0"/>
    <x v="6"/>
    <x v="418"/>
  </r>
  <r>
    <x v="0"/>
    <x v="0"/>
    <x v="523"/>
  </r>
  <r>
    <x v="0"/>
    <x v="1"/>
    <x v="416"/>
  </r>
  <r>
    <x v="0"/>
    <x v="2"/>
    <x v="406"/>
  </r>
  <r>
    <x v="0"/>
    <x v="3"/>
    <x v="173"/>
  </r>
  <r>
    <x v="0"/>
    <x v="4"/>
    <x v="129"/>
  </r>
  <r>
    <x v="0"/>
    <x v="5"/>
    <x v="536"/>
  </r>
  <r>
    <x v="0"/>
    <x v="6"/>
    <x v="445"/>
  </r>
  <r>
    <x v="0"/>
    <x v="0"/>
    <x v="396"/>
  </r>
  <r>
    <x v="0"/>
    <x v="1"/>
    <x v="368"/>
  </r>
  <r>
    <x v="0"/>
    <x v="2"/>
    <x v="379"/>
  </r>
  <r>
    <x v="0"/>
    <x v="3"/>
    <x v="84"/>
  </r>
  <r>
    <x v="0"/>
    <x v="4"/>
    <x v="555"/>
  </r>
  <r>
    <x v="0"/>
    <x v="5"/>
    <x v="482"/>
  </r>
  <r>
    <x v="0"/>
    <x v="6"/>
    <x v="457"/>
  </r>
  <r>
    <x v="0"/>
    <x v="0"/>
    <x v="406"/>
  </r>
  <r>
    <x v="0"/>
    <x v="1"/>
    <x v="343"/>
  </r>
  <r>
    <x v="0"/>
    <x v="2"/>
    <x v="217"/>
  </r>
  <r>
    <x v="0"/>
    <x v="3"/>
    <x v="71"/>
  </r>
  <r>
    <x v="0"/>
    <x v="4"/>
    <x v="474"/>
  </r>
  <r>
    <x v="0"/>
    <x v="5"/>
    <x v="229"/>
  </r>
  <r>
    <x v="0"/>
    <x v="6"/>
    <x v="438"/>
  </r>
  <r>
    <x v="0"/>
    <x v="0"/>
    <x v="402"/>
  </r>
  <r>
    <x v="0"/>
    <x v="1"/>
    <x v="423"/>
  </r>
  <r>
    <x v="0"/>
    <x v="2"/>
    <x v="188"/>
  </r>
  <r>
    <x v="0"/>
    <x v="3"/>
    <x v="78"/>
  </r>
  <r>
    <x v="0"/>
    <x v="4"/>
    <x v="502"/>
  </r>
  <r>
    <x v="0"/>
    <x v="5"/>
    <x v="457"/>
  </r>
  <r>
    <x v="0"/>
    <x v="6"/>
    <x v="232"/>
  </r>
  <r>
    <x v="0"/>
    <x v="0"/>
    <x v="422"/>
  </r>
  <r>
    <x v="0"/>
    <x v="1"/>
    <x v="414"/>
  </r>
  <r>
    <x v="0"/>
    <x v="2"/>
    <x v="252"/>
  </r>
  <r>
    <x v="0"/>
    <x v="3"/>
    <x v="94"/>
  </r>
  <r>
    <x v="0"/>
    <x v="4"/>
    <x v="394"/>
  </r>
  <r>
    <x v="0"/>
    <x v="5"/>
    <x v="381"/>
  </r>
  <r>
    <x v="0"/>
    <x v="6"/>
    <x v="430"/>
  </r>
  <r>
    <x v="0"/>
    <x v="0"/>
    <x v="410"/>
  </r>
  <r>
    <x v="0"/>
    <x v="1"/>
    <x v="450"/>
  </r>
  <r>
    <x v="0"/>
    <x v="2"/>
    <x v="226"/>
  </r>
  <r>
    <x v="0"/>
    <x v="3"/>
    <x v="108"/>
  </r>
  <r>
    <x v="0"/>
    <x v="4"/>
    <x v="486"/>
  </r>
  <r>
    <x v="0"/>
    <x v="5"/>
    <x v="409"/>
  </r>
  <r>
    <x v="0"/>
    <x v="6"/>
    <x v="454"/>
  </r>
  <r>
    <x v="0"/>
    <x v="0"/>
    <x v="481"/>
  </r>
  <r>
    <x v="0"/>
    <x v="1"/>
    <x v="342"/>
  </r>
  <r>
    <x v="0"/>
    <x v="2"/>
    <x v="199"/>
  </r>
  <r>
    <x v="0"/>
    <x v="3"/>
    <x v="87"/>
  </r>
  <r>
    <x v="0"/>
    <x v="4"/>
    <x v="488"/>
  </r>
  <r>
    <x v="0"/>
    <x v="5"/>
    <x v="473"/>
  </r>
  <r>
    <x v="0"/>
    <x v="6"/>
    <x v="383"/>
  </r>
  <r>
    <x v="0"/>
    <x v="0"/>
    <x v="344"/>
  </r>
  <r>
    <x v="0"/>
    <x v="1"/>
    <x v="458"/>
  </r>
  <r>
    <x v="0"/>
    <x v="2"/>
    <x v="265"/>
  </r>
  <r>
    <x v="0"/>
    <x v="3"/>
    <x v="145"/>
  </r>
  <r>
    <x v="0"/>
    <x v="4"/>
    <x v="625"/>
  </r>
  <r>
    <x v="0"/>
    <x v="5"/>
    <x v="534"/>
  </r>
  <r>
    <x v="0"/>
    <x v="6"/>
    <x v="566"/>
  </r>
  <r>
    <x v="0"/>
    <x v="0"/>
    <x v="560"/>
  </r>
  <r>
    <x v="0"/>
    <x v="1"/>
    <x v="628"/>
  </r>
  <r>
    <x v="0"/>
    <x v="2"/>
    <x v="604"/>
  </r>
  <r>
    <x v="0"/>
    <x v="3"/>
    <x v="245"/>
  </r>
  <r>
    <x v="0"/>
    <x v="4"/>
    <x v="433"/>
  </r>
  <r>
    <x v="0"/>
    <x v="5"/>
    <x v="66"/>
  </r>
  <r>
    <x v="0"/>
    <x v="6"/>
    <x v="97"/>
  </r>
  <r>
    <x v="0"/>
    <x v="0"/>
    <x v="114"/>
  </r>
  <r>
    <x v="0"/>
    <x v="1"/>
    <x v="309"/>
  </r>
  <r>
    <x v="0"/>
    <x v="2"/>
    <x v="258"/>
  </r>
  <r>
    <x v="0"/>
    <x v="3"/>
    <x v="170"/>
  </r>
  <r>
    <x v="0"/>
    <x v="4"/>
    <x v="651"/>
  </r>
  <r>
    <x v="0"/>
    <x v="5"/>
    <x v="590"/>
  </r>
  <r>
    <x v="0"/>
    <x v="6"/>
    <x v="498"/>
  </r>
  <r>
    <x v="0"/>
    <x v="0"/>
    <x v="478"/>
  </r>
  <r>
    <x v="0"/>
    <x v="1"/>
    <x v="484"/>
  </r>
  <r>
    <x v="0"/>
    <x v="2"/>
    <x v="292"/>
  </r>
  <r>
    <x v="0"/>
    <x v="3"/>
    <x v="148"/>
  </r>
  <r>
    <x v="0"/>
    <x v="4"/>
    <x v="540"/>
  </r>
  <r>
    <x v="0"/>
    <x v="5"/>
    <x v="487"/>
  </r>
  <r>
    <x v="0"/>
    <x v="6"/>
    <x v="493"/>
  </r>
  <r>
    <x v="0"/>
    <x v="0"/>
    <x v="400"/>
  </r>
  <r>
    <x v="0"/>
    <x v="1"/>
    <x v="518"/>
  </r>
  <r>
    <x v="0"/>
    <x v="2"/>
    <x v="242"/>
  </r>
  <r>
    <x v="0"/>
    <x v="3"/>
    <x v="144"/>
  </r>
  <r>
    <x v="0"/>
    <x v="4"/>
    <x v="533"/>
  </r>
  <r>
    <x v="0"/>
    <x v="5"/>
    <x v="564"/>
  </r>
  <r>
    <x v="0"/>
    <x v="6"/>
    <x v="619"/>
  </r>
  <r>
    <x v="0"/>
    <x v="0"/>
    <x v="506"/>
  </r>
  <r>
    <x v="0"/>
    <x v="1"/>
    <x v="465"/>
  </r>
  <r>
    <x v="0"/>
    <x v="2"/>
    <x v="241"/>
  </r>
  <r>
    <x v="0"/>
    <x v="3"/>
    <x v="162"/>
  </r>
  <r>
    <x v="0"/>
    <x v="4"/>
    <x v="561"/>
  </r>
  <r>
    <x v="0"/>
    <x v="5"/>
    <x v="521"/>
  </r>
  <r>
    <x v="0"/>
    <x v="6"/>
    <x v="452"/>
  </r>
  <r>
    <x v="0"/>
    <x v="0"/>
    <x v="408"/>
  </r>
  <r>
    <x v="0"/>
    <x v="1"/>
    <x v="478"/>
  </r>
  <r>
    <x v="0"/>
    <x v="2"/>
    <x v="251"/>
  </r>
  <r>
    <x v="0"/>
    <x v="3"/>
    <x v="125"/>
  </r>
  <r>
    <x v="0"/>
    <x v="4"/>
    <x v="529"/>
  </r>
  <r>
    <x v="0"/>
    <x v="5"/>
    <x v="540"/>
  </r>
  <r>
    <x v="0"/>
    <x v="6"/>
    <x v="580"/>
  </r>
  <r>
    <x v="0"/>
    <x v="0"/>
    <x v="510"/>
  </r>
  <r>
    <x v="0"/>
    <x v="1"/>
    <x v="477"/>
  </r>
  <r>
    <x v="0"/>
    <x v="2"/>
    <x v="247"/>
  </r>
  <r>
    <x v="0"/>
    <x v="3"/>
    <x v="95"/>
  </r>
  <r>
    <x v="0"/>
    <x v="4"/>
    <x v="283"/>
  </r>
  <r>
    <x v="0"/>
    <x v="5"/>
    <x v="596"/>
  </r>
  <r>
    <x v="0"/>
    <x v="6"/>
    <x v="431"/>
  </r>
  <r>
    <x v="0"/>
    <x v="0"/>
    <x v="377"/>
  </r>
  <r>
    <x v="0"/>
    <x v="1"/>
    <x v="419"/>
  </r>
  <r>
    <x v="0"/>
    <x v="2"/>
    <x v="228"/>
  </r>
  <r>
    <x v="0"/>
    <x v="3"/>
    <x v="100"/>
  </r>
  <r>
    <x v="0"/>
    <x v="4"/>
    <x v="553"/>
  </r>
  <r>
    <x v="0"/>
    <x v="5"/>
    <x v="444"/>
  </r>
  <r>
    <x v="0"/>
    <x v="6"/>
    <x v="367"/>
  </r>
  <r>
    <x v="0"/>
    <x v="0"/>
    <x v="360"/>
  </r>
  <r>
    <x v="0"/>
    <x v="1"/>
    <x v="365"/>
  </r>
  <r>
    <x v="0"/>
    <x v="2"/>
    <x v="198"/>
  </r>
  <r>
    <x v="0"/>
    <x v="3"/>
    <x v="118"/>
  </r>
  <r>
    <x v="0"/>
    <x v="4"/>
    <x v="459"/>
  </r>
  <r>
    <x v="0"/>
    <x v="5"/>
    <x v="350"/>
  </r>
  <r>
    <x v="0"/>
    <x v="6"/>
    <x v="405"/>
  </r>
  <r>
    <x v="0"/>
    <x v="0"/>
    <x v="501"/>
  </r>
  <r>
    <x v="0"/>
    <x v="1"/>
    <x v="411"/>
  </r>
  <r>
    <x v="0"/>
    <x v="2"/>
    <x v="208"/>
  </r>
  <r>
    <x v="0"/>
    <x v="3"/>
    <x v="93"/>
  </r>
  <r>
    <x v="0"/>
    <x v="4"/>
    <x v="454"/>
  </r>
  <r>
    <x v="0"/>
    <x v="5"/>
    <x v="485"/>
  </r>
  <r>
    <x v="0"/>
    <x v="6"/>
    <x v="495"/>
  </r>
  <r>
    <x v="0"/>
    <x v="0"/>
    <x v="677"/>
  </r>
  <r>
    <x v="0"/>
    <x v="1"/>
    <x v="731"/>
  </r>
  <r>
    <x v="0"/>
    <x v="2"/>
    <x v="729"/>
  </r>
  <r>
    <x v="0"/>
    <x v="3"/>
    <x v="595"/>
  </r>
  <r>
    <x v="0"/>
    <x v="4"/>
    <x v="679"/>
  </r>
  <r>
    <x v="0"/>
    <x v="5"/>
    <x v="649"/>
  </r>
  <r>
    <x v="0"/>
    <x v="6"/>
    <x v="638"/>
  </r>
  <r>
    <x v="0"/>
    <x v="0"/>
    <x v="702"/>
  </r>
  <r>
    <x v="0"/>
    <x v="1"/>
    <x v="683"/>
  </r>
  <r>
    <x v="0"/>
    <x v="2"/>
    <x v="670"/>
  </r>
  <r>
    <x v="0"/>
    <x v="3"/>
    <x v="609"/>
  </r>
  <r>
    <x v="0"/>
    <x v="4"/>
    <x v="722"/>
  </r>
  <r>
    <x v="0"/>
    <x v="5"/>
    <x v="693"/>
  </r>
  <r>
    <x v="0"/>
    <x v="6"/>
    <x v="672"/>
  </r>
  <r>
    <x v="0"/>
    <x v="0"/>
    <x v="605"/>
  </r>
  <r>
    <x v="0"/>
    <x v="1"/>
    <x v="572"/>
  </r>
  <r>
    <x v="0"/>
    <x v="2"/>
    <x v="456"/>
  </r>
  <r>
    <x v="0"/>
    <x v="3"/>
    <x v="266"/>
  </r>
  <r>
    <x v="0"/>
    <x v="4"/>
    <x v="671"/>
  </r>
  <r>
    <x v="0"/>
    <x v="5"/>
    <x v="557"/>
  </r>
  <r>
    <x v="0"/>
    <x v="6"/>
    <x v="554"/>
  </r>
  <r>
    <x v="0"/>
    <x v="0"/>
    <x v="606"/>
  </r>
  <r>
    <x v="0"/>
    <x v="1"/>
    <x v="287"/>
  </r>
  <r>
    <x v="0"/>
    <x v="2"/>
    <x v="315"/>
  </r>
  <r>
    <x v="0"/>
    <x v="3"/>
    <x v="182"/>
  </r>
  <r>
    <x v="0"/>
    <x v="4"/>
    <x v="626"/>
  </r>
  <r>
    <x v="0"/>
    <x v="5"/>
    <x v="581"/>
  </r>
  <r>
    <x v="0"/>
    <x v="6"/>
    <x v="508"/>
  </r>
  <r>
    <x v="0"/>
    <x v="0"/>
    <x v="516"/>
  </r>
  <r>
    <x v="0"/>
    <x v="1"/>
    <x v="522"/>
  </r>
  <r>
    <x v="0"/>
    <x v="2"/>
    <x v="263"/>
  </r>
  <r>
    <x v="0"/>
    <x v="3"/>
    <x v="150"/>
  </r>
  <r>
    <x v="0"/>
    <x v="4"/>
    <x v="562"/>
  </r>
  <r>
    <x v="0"/>
    <x v="5"/>
    <x v="569"/>
  </r>
  <r>
    <x v="0"/>
    <x v="6"/>
    <x v="489"/>
  </r>
  <r>
    <x v="0"/>
    <x v="0"/>
    <x v="447"/>
  </r>
  <r>
    <x v="0"/>
    <x v="1"/>
    <x v="354"/>
  </r>
  <r>
    <x v="0"/>
    <x v="2"/>
    <x v="309"/>
  </r>
  <r>
    <x v="0"/>
    <x v="3"/>
    <x v="185"/>
  </r>
  <r>
    <x v="0"/>
    <x v="4"/>
    <x v="571"/>
  </r>
  <r>
    <x v="0"/>
    <x v="5"/>
    <x v="652"/>
  </r>
  <r>
    <x v="0"/>
    <x v="6"/>
    <x v="576"/>
  </r>
  <r>
    <x v="0"/>
    <x v="0"/>
    <x v="573"/>
  </r>
  <r>
    <x v="0"/>
    <x v="1"/>
    <x v="559"/>
  </r>
  <r>
    <x v="0"/>
    <x v="2"/>
    <x v="337"/>
  </r>
  <r>
    <x v="0"/>
    <x v="3"/>
    <x v="221"/>
  </r>
  <r>
    <x v="0"/>
    <x v="4"/>
    <x v="594"/>
  </r>
  <r>
    <x v="0"/>
    <x v="5"/>
    <x v="563"/>
  </r>
  <r>
    <x v="0"/>
    <x v="6"/>
    <x v="540"/>
  </r>
  <r>
    <x v="0"/>
    <x v="0"/>
    <x v="407"/>
  </r>
  <r>
    <x v="0"/>
    <x v="1"/>
    <x v="561"/>
  </r>
  <r>
    <x v="0"/>
    <x v="2"/>
    <x v="361"/>
  </r>
  <r>
    <x v="0"/>
    <x v="3"/>
    <x v="229"/>
  </r>
  <r>
    <x v="0"/>
    <x v="4"/>
    <x v="629"/>
  </r>
  <r>
    <x v="0"/>
    <x v="5"/>
    <x v="622"/>
  </r>
  <r>
    <x v="0"/>
    <x v="6"/>
    <x v="575"/>
  </r>
  <r>
    <x v="0"/>
    <x v="0"/>
    <x v="570"/>
  </r>
  <r>
    <x v="0"/>
    <x v="1"/>
    <x v="599"/>
  </r>
  <r>
    <x v="0"/>
    <x v="2"/>
    <x v="330"/>
  </r>
  <r>
    <x v="0"/>
    <x v="3"/>
    <x v="207"/>
  </r>
  <r>
    <x v="0"/>
    <x v="4"/>
    <x v="666"/>
  </r>
  <r>
    <x v="0"/>
    <x v="5"/>
    <x v="546"/>
  </r>
  <r>
    <x v="0"/>
    <x v="6"/>
    <x v="557"/>
  </r>
  <r>
    <x v="0"/>
    <x v="0"/>
    <x v="529"/>
  </r>
  <r>
    <x v="0"/>
    <x v="1"/>
    <x v="559"/>
  </r>
  <r>
    <x v="0"/>
    <x v="2"/>
    <x v="303"/>
  </r>
  <r>
    <x v="0"/>
    <x v="3"/>
    <x v="197"/>
  </r>
  <r>
    <x v="0"/>
    <x v="4"/>
    <x v="610"/>
  </r>
  <r>
    <x v="0"/>
    <x v="5"/>
    <x v="579"/>
  </r>
  <r>
    <x v="0"/>
    <x v="6"/>
    <x v="568"/>
  </r>
  <r>
    <x v="0"/>
    <x v="0"/>
    <x v="594"/>
  </r>
  <r>
    <x v="0"/>
    <x v="1"/>
    <x v="599"/>
  </r>
  <r>
    <x v="0"/>
    <x v="2"/>
    <x v="384"/>
  </r>
  <r>
    <x v="0"/>
    <x v="3"/>
    <x v="210"/>
  </r>
  <r>
    <x v="0"/>
    <x v="4"/>
    <x v="645"/>
  </r>
  <r>
    <x v="0"/>
    <x v="5"/>
    <x v="542"/>
  </r>
  <r>
    <x v="0"/>
    <x v="6"/>
    <x v="618"/>
  </r>
  <r>
    <x v="0"/>
    <x v="0"/>
    <x v="630"/>
  </r>
  <r>
    <x v="0"/>
    <x v="1"/>
    <x v="375"/>
  </r>
  <r>
    <x v="0"/>
    <x v="2"/>
    <x v="181"/>
  </r>
  <r>
    <x v="0"/>
    <x v="3"/>
    <x v="600"/>
  </r>
  <r>
    <x v="0"/>
    <x v="4"/>
    <x v="300"/>
  </r>
  <r>
    <x v="0"/>
    <x v="5"/>
    <x v="641"/>
  </r>
  <r>
    <x v="0"/>
    <x v="6"/>
    <x v="583"/>
  </r>
  <r>
    <x v="1"/>
    <x v="0"/>
    <x v="624"/>
  </r>
  <r>
    <x v="1"/>
    <x v="1"/>
    <x v="457"/>
  </r>
  <r>
    <x v="1"/>
    <x v="2"/>
    <x v="230"/>
  </r>
  <r>
    <x v="1"/>
    <x v="3"/>
    <x v="524"/>
  </r>
  <r>
    <x v="1"/>
    <x v="4"/>
    <x v="496"/>
  </r>
  <r>
    <x v="1"/>
    <x v="5"/>
    <x v="388"/>
  </r>
  <r>
    <x v="1"/>
    <x v="6"/>
    <x v="424"/>
  </r>
  <r>
    <x v="1"/>
    <x v="0"/>
    <x v="376"/>
  </r>
  <r>
    <x v="1"/>
    <x v="1"/>
    <x v="226"/>
  </r>
  <r>
    <x v="1"/>
    <x v="2"/>
    <x v="124"/>
  </r>
  <r>
    <x v="1"/>
    <x v="3"/>
    <x v="507"/>
  </r>
  <r>
    <x v="1"/>
    <x v="4"/>
    <x v="440"/>
  </r>
  <r>
    <x v="1"/>
    <x v="5"/>
    <x v="335"/>
  </r>
  <r>
    <x v="1"/>
    <x v="6"/>
    <x v="325"/>
  </r>
  <r>
    <x v="1"/>
    <x v="0"/>
    <x v="423"/>
  </r>
  <r>
    <x v="1"/>
    <x v="1"/>
    <x v="256"/>
  </r>
  <r>
    <x v="1"/>
    <x v="2"/>
    <x v="111"/>
  </r>
  <r>
    <x v="1"/>
    <x v="3"/>
    <x v="469"/>
  </r>
  <r>
    <x v="1"/>
    <x v="4"/>
    <x v="413"/>
  </r>
  <r>
    <x v="1"/>
    <x v="5"/>
    <x v="378"/>
  </r>
  <r>
    <x v="1"/>
    <x v="6"/>
    <x v="403"/>
  </r>
  <r>
    <x v="1"/>
    <x v="0"/>
    <x v="294"/>
  </r>
  <r>
    <x v="1"/>
    <x v="1"/>
    <x v="189"/>
  </r>
  <r>
    <x v="1"/>
    <x v="2"/>
    <x v="134"/>
  </r>
  <r>
    <x v="1"/>
    <x v="3"/>
    <x v="463"/>
  </r>
  <r>
    <x v="1"/>
    <x v="4"/>
    <x v="412"/>
  </r>
  <r>
    <x v="1"/>
    <x v="5"/>
    <x v="428"/>
  </r>
  <r>
    <x v="1"/>
    <x v="6"/>
    <x v="364"/>
  </r>
  <r>
    <x v="1"/>
    <x v="0"/>
    <x v="345"/>
  </r>
  <r>
    <x v="1"/>
    <x v="1"/>
    <x v="215"/>
  </r>
  <r>
    <x v="0"/>
    <x v="2"/>
    <x v="147"/>
  </r>
  <r>
    <x v="0"/>
    <x v="3"/>
    <x v="530"/>
  </r>
  <r>
    <x v="0"/>
    <x v="4"/>
    <x v="490"/>
  </r>
  <r>
    <x v="0"/>
    <x v="5"/>
    <x v="395"/>
  </r>
  <r>
    <x v="0"/>
    <x v="6"/>
    <x v="511"/>
  </r>
  <r>
    <x v="0"/>
    <x v="0"/>
    <x v="448"/>
  </r>
  <r>
    <x v="0"/>
    <x v="1"/>
    <x v="304"/>
  </r>
  <r>
    <x v="0"/>
    <x v="2"/>
    <x v="146"/>
  </r>
  <r>
    <x v="0"/>
    <x v="3"/>
    <x v="585"/>
  </r>
  <r>
    <x v="0"/>
    <x v="4"/>
    <x v="543"/>
  </r>
  <r>
    <x v="0"/>
    <x v="5"/>
    <x v="586"/>
  </r>
  <r>
    <x v="0"/>
    <x v="6"/>
    <x v="591"/>
  </r>
  <r>
    <x v="0"/>
    <x v="0"/>
    <x v="584"/>
  </r>
  <r>
    <x v="0"/>
    <x v="1"/>
    <x v="519"/>
  </r>
  <r>
    <x v="0"/>
    <x v="2"/>
    <x v="259"/>
  </r>
  <r>
    <x v="0"/>
    <x v="3"/>
    <x v="659"/>
  </r>
  <r>
    <x v="0"/>
    <x v="4"/>
    <x v="633"/>
  </r>
  <r>
    <x v="0"/>
    <x v="5"/>
    <x v="611"/>
  </r>
  <r>
    <x v="0"/>
    <x v="6"/>
    <x v="634"/>
  </r>
  <r>
    <x v="0"/>
    <x v="0"/>
    <x v="621"/>
  </r>
  <r>
    <x v="0"/>
    <x v="1"/>
    <x v="462"/>
  </r>
  <r>
    <x v="0"/>
    <x v="2"/>
    <x v="187"/>
  </r>
  <r>
    <x v="0"/>
    <x v="3"/>
    <x v="640"/>
  </r>
  <r>
    <x v="0"/>
    <x v="4"/>
    <x v="635"/>
  </r>
  <r>
    <x v="0"/>
    <x v="5"/>
    <x v="636"/>
  </r>
  <r>
    <x v="0"/>
    <x v="6"/>
    <x v="644"/>
  </r>
  <r>
    <x v="0"/>
    <x v="0"/>
    <x v="603"/>
  </r>
  <r>
    <x v="0"/>
    <x v="1"/>
    <x v="528"/>
  </r>
  <r>
    <x v="0"/>
    <x v="2"/>
    <x v="291"/>
  </r>
  <r>
    <x v="0"/>
    <x v="3"/>
    <x v="688"/>
  </r>
  <r>
    <x v="0"/>
    <x v="4"/>
    <x v="690"/>
  </r>
  <r>
    <x v="1"/>
    <x v="5"/>
    <x v="176"/>
  </r>
  <r>
    <x v="1"/>
    <x v="6"/>
    <x v="558"/>
  </r>
  <r>
    <x v="1"/>
    <x v="0"/>
    <x v="589"/>
  </r>
  <r>
    <x v="1"/>
    <x v="1"/>
    <x v="343"/>
  </r>
  <r>
    <x v="1"/>
    <x v="2"/>
    <x v="160"/>
  </r>
  <r>
    <x v="1"/>
    <x v="3"/>
    <x v="601"/>
  </r>
  <r>
    <x v="1"/>
    <x v="4"/>
    <x v="517"/>
  </r>
  <r>
    <x v="1"/>
    <x v="5"/>
    <x v="527"/>
  </r>
  <r>
    <x v="1"/>
    <x v="6"/>
    <x v="549"/>
  </r>
  <r>
    <x v="1"/>
    <x v="0"/>
    <x v="467"/>
  </r>
  <r>
    <x v="1"/>
    <x v="1"/>
    <x v="322"/>
  </r>
  <r>
    <x v="1"/>
    <x v="2"/>
    <x v="163"/>
  </r>
  <r>
    <x v="1"/>
    <x v="3"/>
    <x v="578"/>
  </r>
  <r>
    <x v="1"/>
    <x v="4"/>
    <x v="505"/>
  </r>
  <r>
    <x v="1"/>
    <x v="5"/>
    <x v="541"/>
  </r>
  <r>
    <x v="1"/>
    <x v="6"/>
    <x v="495"/>
  </r>
  <r>
    <x v="1"/>
    <x v="0"/>
    <x v="503"/>
  </r>
  <r>
    <x v="1"/>
    <x v="1"/>
    <x v="333"/>
  </r>
  <r>
    <x v="1"/>
    <x v="2"/>
    <x v="168"/>
  </r>
  <r>
    <x v="1"/>
    <x v="3"/>
    <x v="599"/>
  </r>
  <r>
    <x v="1"/>
    <x v="4"/>
    <x v="597"/>
  </r>
  <r>
    <x v="1"/>
    <x v="5"/>
    <x v="577"/>
  </r>
  <r>
    <x v="1"/>
    <x v="6"/>
    <x v="547"/>
  </r>
  <r>
    <x v="1"/>
    <x v="0"/>
    <x v="548"/>
  </r>
  <r>
    <x v="1"/>
    <x v="1"/>
    <x v="354"/>
  </r>
  <r>
    <x v="1"/>
    <x v="2"/>
    <x v="255"/>
  </r>
  <r>
    <x v="1"/>
    <x v="3"/>
    <x v="660"/>
  </r>
  <r>
    <x v="1"/>
    <x v="4"/>
    <x v="673"/>
  </r>
  <r>
    <x v="1"/>
    <x v="5"/>
    <x v="674"/>
  </r>
  <r>
    <x v="1"/>
    <x v="6"/>
    <x v="689"/>
  </r>
  <r>
    <x v="1"/>
    <x v="0"/>
    <x v="706"/>
  </r>
  <r>
    <x v="1"/>
    <x v="1"/>
    <x v="275"/>
  </r>
  <r>
    <x v="1"/>
    <x v="2"/>
    <x v="142"/>
  </r>
  <r>
    <x v="1"/>
    <x v="3"/>
    <x v="639"/>
  </r>
  <r>
    <x v="1"/>
    <x v="4"/>
    <x v="642"/>
  </r>
  <r>
    <x v="1"/>
    <x v="5"/>
    <x v="607"/>
  </r>
  <r>
    <x v="1"/>
    <x v="6"/>
    <x v="654"/>
  </r>
  <r>
    <x v="1"/>
    <x v="0"/>
    <x v="615"/>
  </r>
  <r>
    <x v="1"/>
    <x v="1"/>
    <x v="497"/>
  </r>
  <r>
    <x v="1"/>
    <x v="2"/>
    <x v="325"/>
  </r>
  <r>
    <x v="1"/>
    <x v="3"/>
    <x v="664"/>
  </r>
  <r>
    <x v="1"/>
    <x v="4"/>
    <x v="637"/>
  </r>
  <r>
    <x v="1"/>
    <x v="5"/>
    <x v="598"/>
  </r>
  <r>
    <x v="1"/>
    <x v="6"/>
    <x v="551"/>
  </r>
  <r>
    <x v="1"/>
    <x v="0"/>
    <x v="579"/>
  </r>
  <r>
    <x v="1"/>
    <x v="1"/>
    <x v="549"/>
  </r>
  <r>
    <x v="1"/>
    <x v="2"/>
    <x v="433"/>
  </r>
  <r>
    <x v="1"/>
    <x v="3"/>
    <x v="643"/>
  </r>
  <r>
    <x v="1"/>
    <x v="4"/>
    <x v="632"/>
  </r>
  <r>
    <x v="1"/>
    <x v="5"/>
    <x v="587"/>
  </r>
  <r>
    <x v="1"/>
    <x v="6"/>
    <x v="617"/>
  </r>
  <r>
    <x v="1"/>
    <x v="0"/>
    <x v="614"/>
  </r>
  <r>
    <x v="1"/>
    <x v="1"/>
    <x v="461"/>
  </r>
  <r>
    <x v="1"/>
    <x v="2"/>
    <x v="317"/>
  </r>
  <r>
    <x v="1"/>
    <x v="3"/>
    <x v="646"/>
  </r>
  <r>
    <x v="1"/>
    <x v="4"/>
    <x v="618"/>
  </r>
  <r>
    <x v="1"/>
    <x v="5"/>
    <x v="546"/>
  </r>
  <r>
    <x v="1"/>
    <x v="6"/>
    <x v="561"/>
  </r>
  <r>
    <x v="1"/>
    <x v="0"/>
    <x v="545"/>
  </r>
  <r>
    <x v="1"/>
    <x v="1"/>
    <x v="464"/>
  </r>
  <r>
    <x v="0"/>
    <x v="2"/>
    <x v="282"/>
  </r>
  <r>
    <x v="0"/>
    <x v="3"/>
    <x v="597"/>
  </r>
  <r>
    <x v="0"/>
    <x v="4"/>
    <x v="462"/>
  </r>
  <r>
    <x v="0"/>
    <x v="5"/>
    <x v="346"/>
  </r>
  <r>
    <x v="0"/>
    <x v="6"/>
    <x v="397"/>
  </r>
  <r>
    <x v="0"/>
    <x v="0"/>
    <x v="323"/>
  </r>
  <r>
    <x v="0"/>
    <x v="1"/>
    <x v="201"/>
  </r>
  <r>
    <x v="0"/>
    <x v="2"/>
    <x v="123"/>
  </r>
  <r>
    <x v="0"/>
    <x v="3"/>
    <x v="385"/>
  </r>
  <r>
    <x v="0"/>
    <x v="4"/>
    <x v="234"/>
  </r>
  <r>
    <x v="0"/>
    <x v="5"/>
    <x v="471"/>
  </r>
  <r>
    <x v="0"/>
    <x v="6"/>
    <x v="400"/>
  </r>
  <r>
    <x v="0"/>
    <x v="0"/>
    <x v="334"/>
  </r>
  <r>
    <x v="0"/>
    <x v="1"/>
    <x v="269"/>
  </r>
  <r>
    <x v="0"/>
    <x v="2"/>
    <x v="154"/>
  </r>
  <r>
    <x v="0"/>
    <x v="3"/>
    <x v="249"/>
  </r>
  <r>
    <x v="0"/>
    <x v="4"/>
    <x v="223"/>
  </r>
  <r>
    <x v="0"/>
    <x v="5"/>
    <x v="332"/>
  </r>
  <r>
    <x v="0"/>
    <x v="6"/>
    <x v="153"/>
  </r>
  <r>
    <x v="0"/>
    <x v="0"/>
    <x v="33"/>
  </r>
  <r>
    <x v="0"/>
    <x v="1"/>
    <x v="147"/>
  </r>
  <r>
    <x v="0"/>
    <x v="2"/>
    <x v="131"/>
  </r>
  <r>
    <x v="0"/>
    <x v="3"/>
    <x v="164"/>
  </r>
  <r>
    <x v="0"/>
    <x v="4"/>
    <x v="152"/>
  </r>
  <r>
    <x v="0"/>
    <x v="5"/>
    <x v="143"/>
  </r>
  <r>
    <x v="0"/>
    <x v="6"/>
    <x v="29"/>
  </r>
  <r>
    <x v="0"/>
    <x v="0"/>
    <x v="18"/>
  </r>
  <r>
    <x v="0"/>
    <x v="1"/>
    <x v="110"/>
  </r>
  <r>
    <x v="0"/>
    <x v="2"/>
    <x v="98"/>
  </r>
  <r>
    <x v="0"/>
    <x v="3"/>
    <x v="102"/>
  </r>
  <r>
    <x v="0"/>
    <x v="4"/>
    <x v="137"/>
  </r>
  <r>
    <x v="0"/>
    <x v="5"/>
    <x v="115"/>
  </r>
  <r>
    <x v="0"/>
    <x v="6"/>
    <x v="25"/>
  </r>
  <r>
    <x v="0"/>
    <x v="0"/>
    <x v="7"/>
  </r>
  <r>
    <x v="0"/>
    <x v="1"/>
    <x v="47"/>
  </r>
  <r>
    <x v="0"/>
    <x v="2"/>
    <x v="30"/>
  </r>
  <r>
    <x v="0"/>
    <x v="3"/>
    <x v="70"/>
  </r>
  <r>
    <x v="0"/>
    <x v="4"/>
    <x v="55"/>
  </r>
  <r>
    <x v="0"/>
    <x v="5"/>
    <x v="48"/>
  </r>
  <r>
    <x v="0"/>
    <x v="6"/>
    <x v="16"/>
  </r>
  <r>
    <x v="0"/>
    <x v="0"/>
    <x v="9"/>
  </r>
  <r>
    <x v="0"/>
    <x v="1"/>
    <x v="56"/>
  </r>
  <r>
    <x v="0"/>
    <x v="2"/>
    <x v="43"/>
  </r>
  <r>
    <x v="0"/>
    <x v="3"/>
    <x v="73"/>
  </r>
  <r>
    <x v="0"/>
    <x v="4"/>
    <x v="45"/>
  </r>
  <r>
    <x v="0"/>
    <x v="5"/>
    <x v="85"/>
  </r>
  <r>
    <x v="0"/>
    <x v="6"/>
    <x v="5"/>
  </r>
  <r>
    <x v="0"/>
    <x v="0"/>
    <x v="2"/>
  </r>
  <r>
    <x v="0"/>
    <x v="1"/>
    <x v="57"/>
  </r>
  <r>
    <x v="0"/>
    <x v="2"/>
    <x v="52"/>
  </r>
  <r>
    <x v="0"/>
    <x v="3"/>
    <x v="77"/>
  </r>
  <r>
    <x v="0"/>
    <x v="4"/>
    <x v="22"/>
  </r>
  <r>
    <x v="0"/>
    <x v="5"/>
    <x v="21"/>
  </r>
  <r>
    <x v="0"/>
    <x v="6"/>
    <x v="6"/>
  </r>
  <r>
    <x v="0"/>
    <x v="0"/>
    <x v="4"/>
  </r>
  <r>
    <x v="0"/>
    <x v="1"/>
    <x v="82"/>
  </r>
  <r>
    <x v="0"/>
    <x v="2"/>
    <x v="69"/>
  </r>
  <r>
    <x v="0"/>
    <x v="3"/>
    <x v="109"/>
  </r>
  <r>
    <x v="0"/>
    <x v="4"/>
    <x v="74"/>
  </r>
  <r>
    <x v="0"/>
    <x v="5"/>
    <x v="15"/>
  </r>
  <r>
    <x v="0"/>
    <x v="6"/>
    <x v="11"/>
  </r>
  <r>
    <x v="0"/>
    <x v="0"/>
    <x v="3"/>
  </r>
  <r>
    <x v="0"/>
    <x v="1"/>
    <x v="90"/>
  </r>
  <r>
    <x v="0"/>
    <x v="2"/>
    <x v="72"/>
  </r>
  <r>
    <x v="0"/>
    <x v="3"/>
    <x v="107"/>
  </r>
  <r>
    <x v="0"/>
    <x v="4"/>
    <x v="75"/>
  </r>
  <r>
    <x v="0"/>
    <x v="5"/>
    <x v="89"/>
  </r>
  <r>
    <x v="0"/>
    <x v="6"/>
    <x v="14"/>
  </r>
  <r>
    <x v="0"/>
    <x v="0"/>
    <x v="1"/>
  </r>
  <r>
    <x v="0"/>
    <x v="1"/>
    <x v="51"/>
  </r>
  <r>
    <x v="0"/>
    <x v="2"/>
    <x v="41"/>
  </r>
  <r>
    <x v="0"/>
    <x v="3"/>
    <x v="58"/>
  </r>
  <r>
    <x v="0"/>
    <x v="4"/>
    <x v="65"/>
  </r>
  <r>
    <x v="0"/>
    <x v="5"/>
    <x v="133"/>
  </r>
  <r>
    <x v="0"/>
    <x v="6"/>
    <x v="17"/>
  </r>
  <r>
    <x v="0"/>
    <x v="0"/>
    <x v="12"/>
  </r>
  <r>
    <x v="0"/>
    <x v="1"/>
    <x v="27"/>
  </r>
  <r>
    <x v="0"/>
    <x v="2"/>
    <x v="19"/>
  </r>
  <r>
    <x v="0"/>
    <x v="3"/>
    <x v="126"/>
  </r>
  <r>
    <x v="0"/>
    <x v="4"/>
    <x v="101"/>
  </r>
  <r>
    <x v="0"/>
    <x v="5"/>
    <x v="119"/>
  </r>
  <r>
    <x v="0"/>
    <x v="6"/>
    <x v="13"/>
  </r>
  <r>
    <x v="0"/>
    <x v="0"/>
    <x v="0"/>
  </r>
  <r>
    <x v="0"/>
    <x v="1"/>
    <x v="10"/>
  </r>
  <r>
    <x v="0"/>
    <x v="2"/>
    <x v="8"/>
  </r>
  <r>
    <x v="0"/>
    <x v="3"/>
    <x v="130"/>
  </r>
  <r>
    <x v="0"/>
    <x v="4"/>
    <x v="128"/>
  </r>
  <r>
    <x v="0"/>
    <x v="5"/>
    <x v="135"/>
  </r>
  <r>
    <x v="0"/>
    <x v="6"/>
    <x v="24"/>
  </r>
  <r>
    <x v="0"/>
    <x v="0"/>
    <x v="20"/>
  </r>
  <r>
    <x v="0"/>
    <x v="1"/>
    <x v="203"/>
  </r>
  <r>
    <x v="0"/>
    <x v="2"/>
    <x v="213"/>
  </r>
  <r>
    <x v="0"/>
    <x v="3"/>
    <x v="195"/>
  </r>
  <r>
    <x v="0"/>
    <x v="4"/>
    <x v="166"/>
  </r>
  <r>
    <x v="0"/>
    <x v="5"/>
    <x v="217"/>
  </r>
  <r>
    <x v="0"/>
    <x v="6"/>
    <x v="111"/>
  </r>
  <r>
    <x v="0"/>
    <x v="0"/>
    <x v="35"/>
  </r>
  <r>
    <x v="0"/>
    <x v="1"/>
    <x v="381"/>
  </r>
  <r>
    <x v="0"/>
    <x v="2"/>
    <x v="219"/>
  </r>
  <r>
    <x v="0"/>
    <x v="3"/>
    <x v="186"/>
  </r>
  <r>
    <x v="0"/>
    <x v="4"/>
    <x v="218"/>
  </r>
  <r>
    <x v="0"/>
    <x v="5"/>
    <x v="202"/>
  </r>
  <r>
    <x v="0"/>
    <x v="6"/>
    <x v="120"/>
  </r>
  <r>
    <x v="0"/>
    <x v="0"/>
    <x v="37"/>
  </r>
  <r>
    <x v="0"/>
    <x v="1"/>
    <x v="251"/>
  </r>
  <r>
    <x v="0"/>
    <x v="2"/>
    <x v="204"/>
  </r>
  <r>
    <x v="0"/>
    <x v="3"/>
    <x v="257"/>
  </r>
  <r>
    <x v="0"/>
    <x v="4"/>
    <x v="233"/>
  </r>
  <r>
    <x v="0"/>
    <x v="5"/>
    <x v="225"/>
  </r>
  <r>
    <x v="0"/>
    <x v="6"/>
    <x v="66"/>
  </r>
  <r>
    <x v="0"/>
    <x v="0"/>
    <x v="62"/>
  </r>
  <r>
    <x v="0"/>
    <x v="1"/>
    <x v="383"/>
  </r>
  <r>
    <x v="0"/>
    <x v="2"/>
    <x v="271"/>
  </r>
  <r>
    <x v="0"/>
    <x v="3"/>
    <x v="273"/>
  </r>
  <r>
    <x v="0"/>
    <x v="4"/>
    <x v="297"/>
  </r>
  <r>
    <x v="0"/>
    <x v="5"/>
    <x v="261"/>
  </r>
  <r>
    <x v="0"/>
    <x v="6"/>
    <x v="53"/>
  </r>
  <r>
    <x v="0"/>
    <x v="0"/>
    <x v="30"/>
  </r>
  <r>
    <x v="0"/>
    <x v="1"/>
    <x v="321"/>
  </r>
  <r>
    <x v="0"/>
    <x v="2"/>
    <x v="316"/>
  </r>
  <r>
    <x v="0"/>
    <x v="3"/>
    <x v="406"/>
  </r>
  <r>
    <x v="0"/>
    <x v="4"/>
    <x v="326"/>
  </r>
  <r>
    <x v="0"/>
    <x v="5"/>
    <x v="274"/>
  </r>
  <r>
    <x v="0"/>
    <x v="6"/>
    <x v="169"/>
  </r>
  <r>
    <x v="0"/>
    <x v="0"/>
    <x v="63"/>
  </r>
  <r>
    <x v="0"/>
    <x v="1"/>
    <x v="421"/>
  </r>
  <r>
    <x v="0"/>
    <x v="2"/>
    <x v="279"/>
  </r>
  <r>
    <x v="0"/>
    <x v="3"/>
    <x v="378"/>
  </r>
  <r>
    <x v="0"/>
    <x v="4"/>
    <x v="310"/>
  </r>
  <r>
    <x v="0"/>
    <x v="5"/>
    <x v="348"/>
  </r>
  <r>
    <x v="0"/>
    <x v="6"/>
    <x v="184"/>
  </r>
  <r>
    <x v="0"/>
    <x v="0"/>
    <x v="83"/>
  </r>
  <r>
    <x v="0"/>
    <x v="1"/>
    <x v="358"/>
  </r>
  <r>
    <x v="0"/>
    <x v="2"/>
    <x v="336"/>
  </r>
  <r>
    <x v="0"/>
    <x v="3"/>
    <x v="227"/>
  </r>
  <r>
    <x v="0"/>
    <x v="4"/>
    <x v="379"/>
  </r>
  <r>
    <x v="0"/>
    <x v="5"/>
    <x v="391"/>
  </r>
  <r>
    <x v="0"/>
    <x v="6"/>
    <x v="174"/>
  </r>
  <r>
    <x v="0"/>
    <x v="0"/>
    <x v="63"/>
  </r>
  <r>
    <x v="0"/>
    <x v="1"/>
    <x v="340"/>
  </r>
  <r>
    <x v="0"/>
    <x v="2"/>
    <x v="288"/>
  </r>
  <r>
    <x v="0"/>
    <x v="3"/>
    <x v="319"/>
  </r>
  <r>
    <x v="0"/>
    <x v="4"/>
    <x v="415"/>
  </r>
  <r>
    <x v="0"/>
    <x v="5"/>
    <x v="302"/>
  </r>
  <r>
    <x v="0"/>
    <x v="6"/>
    <x v="177"/>
  </r>
  <r>
    <x v="0"/>
    <x v="0"/>
    <x v="96"/>
  </r>
  <r>
    <x v="0"/>
    <x v="1"/>
    <x v="335"/>
  </r>
  <r>
    <x v="0"/>
    <x v="2"/>
    <x v="387"/>
  </r>
  <r>
    <x v="0"/>
    <x v="3"/>
    <x v="423"/>
  </r>
  <r>
    <x v="0"/>
    <x v="4"/>
    <x v="250"/>
  </r>
  <r>
    <x v="0"/>
    <x v="5"/>
    <x v="23"/>
  </r>
  <r>
    <x v="0"/>
    <x v="6"/>
    <x v="34"/>
  </r>
  <r>
    <x v="0"/>
    <x v="0"/>
    <x v="31"/>
  </r>
  <r>
    <x v="0"/>
    <x v="1"/>
    <x v="44"/>
  </r>
  <r>
    <x v="0"/>
    <x v="2"/>
    <x v="366"/>
  </r>
  <r>
    <x v="0"/>
    <x v="3"/>
    <x v="290"/>
  </r>
  <r>
    <x v="0"/>
    <x v="4"/>
    <x v="216"/>
  </r>
  <r>
    <x v="0"/>
    <x v="5"/>
    <x v="307"/>
  </r>
  <r>
    <x v="0"/>
    <x v="6"/>
    <x v="140"/>
  </r>
  <r>
    <x v="0"/>
    <x v="0"/>
    <x v="61"/>
  </r>
  <r>
    <x v="0"/>
    <x v="1"/>
    <x v="256"/>
  </r>
  <r>
    <x v="0"/>
    <x v="2"/>
    <x v="238"/>
  </r>
  <r>
    <x v="0"/>
    <x v="3"/>
    <x v="260"/>
  </r>
  <r>
    <x v="0"/>
    <x v="4"/>
    <x v="224"/>
  </r>
  <r>
    <x v="0"/>
    <x v="5"/>
    <x v="244"/>
  </r>
  <r>
    <x v="0"/>
    <x v="6"/>
    <x v="139"/>
  </r>
  <r>
    <x v="0"/>
    <x v="0"/>
    <x v="59"/>
  </r>
  <r>
    <x v="0"/>
    <x v="1"/>
    <x v="258"/>
  </r>
  <r>
    <x v="0"/>
    <x v="2"/>
    <x v="270"/>
  </r>
  <r>
    <x v="0"/>
    <x v="3"/>
    <x v="277"/>
  </r>
  <r>
    <x v="0"/>
    <x v="4"/>
    <x v="243"/>
  </r>
  <r>
    <x v="0"/>
    <x v="5"/>
    <x v="212"/>
  </r>
  <r>
    <x v="0"/>
    <x v="6"/>
    <x v="141"/>
  </r>
  <r>
    <x v="0"/>
    <x v="0"/>
    <x v="49"/>
  </r>
  <r>
    <x v="0"/>
    <x v="1"/>
    <x v="254"/>
  </r>
  <r>
    <x v="0"/>
    <x v="2"/>
    <x v="248"/>
  </r>
  <r>
    <x v="0"/>
    <x v="3"/>
    <x v="280"/>
  </r>
  <r>
    <x v="0"/>
    <x v="4"/>
    <x v="261"/>
  </r>
  <r>
    <x v="0"/>
    <x v="5"/>
    <x v="285"/>
  </r>
  <r>
    <x v="0"/>
    <x v="6"/>
    <x v="155"/>
  </r>
  <r>
    <x v="0"/>
    <x v="0"/>
    <x v="38"/>
  </r>
  <r>
    <x v="0"/>
    <x v="1"/>
    <x v="324"/>
  </r>
  <r>
    <x v="0"/>
    <x v="2"/>
    <x v="331"/>
  </r>
  <r>
    <x v="0"/>
    <x v="3"/>
    <x v="299"/>
  </r>
  <r>
    <x v="0"/>
    <x v="4"/>
    <x v="246"/>
  </r>
  <r>
    <x v="0"/>
    <x v="5"/>
    <x v="264"/>
  </r>
  <r>
    <x v="0"/>
    <x v="6"/>
    <x v="140"/>
  </r>
  <r>
    <x v="0"/>
    <x v="0"/>
    <x v="54"/>
  </r>
  <r>
    <x v="0"/>
    <x v="1"/>
    <x v="283"/>
  </r>
  <r>
    <x v="0"/>
    <x v="2"/>
    <x v="249"/>
  </r>
  <r>
    <x v="0"/>
    <x v="3"/>
    <x v="254"/>
  </r>
  <r>
    <x v="0"/>
    <x v="4"/>
    <x v="286"/>
  </r>
  <r>
    <x v="0"/>
    <x v="5"/>
    <x v="289"/>
  </r>
  <r>
    <x v="0"/>
    <x v="6"/>
    <x v="156"/>
  </r>
  <r>
    <x v="0"/>
    <x v="0"/>
    <x v="46"/>
  </r>
  <r>
    <x v="0"/>
    <x v="1"/>
    <x v="267"/>
  </r>
  <r>
    <x v="0"/>
    <x v="2"/>
    <x v="282"/>
  </r>
  <r>
    <x v="0"/>
    <x v="3"/>
    <x v="276"/>
  </r>
  <r>
    <x v="0"/>
    <x v="4"/>
    <x v="239"/>
  </r>
  <r>
    <x v="0"/>
    <x v="5"/>
    <x v="309"/>
  </r>
  <r>
    <x v="0"/>
    <x v="6"/>
    <x v="127"/>
  </r>
  <r>
    <x v="0"/>
    <x v="0"/>
    <x v="42"/>
  </r>
  <r>
    <x v="0"/>
    <x v="1"/>
    <x v="235"/>
  </r>
  <r>
    <x v="0"/>
    <x v="2"/>
    <x v="209"/>
  </r>
  <r>
    <x v="0"/>
    <x v="3"/>
    <x v="211"/>
  </r>
  <r>
    <x v="0"/>
    <x v="4"/>
    <x v="205"/>
  </r>
  <r>
    <x v="0"/>
    <x v="5"/>
    <x v="220"/>
  </r>
  <r>
    <x v="0"/>
    <x v="6"/>
    <x v="76"/>
  </r>
  <r>
    <x v="0"/>
    <x v="0"/>
    <x v="32"/>
  </r>
  <r>
    <x v="0"/>
    <x v="1"/>
    <x v="284"/>
  </r>
  <r>
    <x v="0"/>
    <x v="2"/>
    <x v="276"/>
  </r>
  <r>
    <x v="0"/>
    <x v="3"/>
    <x v="250"/>
  </r>
  <r>
    <x v="0"/>
    <x v="4"/>
    <x v="228"/>
  </r>
  <r>
    <x v="0"/>
    <x v="5"/>
    <x v="173"/>
  </r>
  <r>
    <x v="0"/>
    <x v="6"/>
    <x v="103"/>
  </r>
  <r>
    <x v="0"/>
    <x v="0"/>
    <x v="26"/>
  </r>
  <r>
    <x v="0"/>
    <x v="1"/>
    <x v="192"/>
  </r>
  <r>
    <x v="0"/>
    <x v="2"/>
    <x v="170"/>
  </r>
  <r>
    <x v="0"/>
    <x v="3"/>
    <x v="268"/>
  </r>
  <r>
    <x v="0"/>
    <x v="4"/>
    <x v="16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35" firstHeaderRow="1" firstDataRow="1" firstDataCol="1"/>
  <pivotFields count="3">
    <pivotField axis="axisRow" compact="0" showAll="0" defaultSubtotal="0" outline="0">
      <items count="7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</items>
    </pivotField>
    <pivotField compact="0" showAll="0"/>
    <pivotField compact="0" showAll="0"/>
  </pivotFields>
  <rowFields count="1">
    <field x="0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2"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dataField="1" compact="0" showAll="0" outline="0"/>
  </pivotFields>
  <rowFields count="1">
    <field x="0"/>
  </rowFields>
  <dataFields count="1">
    <dataField name="Average - Value" fld="1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6" firstHeaderRow="1" firstDataRow="1" firstDataCol="2"/>
  <pivotFields count="3"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dataField="1" compact="0" showAll="0" outline="0"/>
  </pivotFields>
  <rowFields count="2">
    <field x="1"/>
    <field x="0"/>
  </rowFields>
  <dataFields count="1">
    <dataField name="Average - Value" fld="2" subtotal="average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2.7421875" defaultRowHeight="12.8" zeroHeight="false" outlineLevelRow="0" outlineLevelCol="0"/>
  <cols>
    <col collapsed="false" customWidth="true" hidden="false" outlineLevel="0" max="6" min="5" style="0" width="12.85"/>
    <col collapsed="false" customWidth="true" hidden="false" outlineLevel="0" max="14" min="7" style="0" width="7.57"/>
    <col collapsed="false" customWidth="true" hidden="false" outlineLevel="0" max="15" min="15" style="0" width="11.52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M1" s="2"/>
    </row>
    <row r="2" customFormat="false" ht="13.8" hidden="false" customHeight="false" outlineLevel="0" collapsed="false">
      <c r="A2" s="3" t="n">
        <v>43132</v>
      </c>
      <c r="B2" s="1" t="n">
        <v>4321</v>
      </c>
      <c r="G2" s="4"/>
      <c r="H2" s="4"/>
      <c r="I2" s="4"/>
      <c r="J2" s="4"/>
      <c r="K2" s="4"/>
      <c r="L2" s="4"/>
      <c r="M2" s="4"/>
      <c r="N2" s="4"/>
    </row>
    <row r="3" customFormat="false" ht="13.8" hidden="false" customHeight="false" outlineLevel="0" collapsed="false">
      <c r="A3" s="3" t="n">
        <v>43133</v>
      </c>
      <c r="B3" s="1" t="n">
        <v>3491</v>
      </c>
      <c r="G3" s="4"/>
      <c r="H3" s="4"/>
      <c r="I3" s="4"/>
      <c r="J3" s="4"/>
      <c r="K3" s="4"/>
      <c r="L3" s="4"/>
      <c r="M3" s="4"/>
      <c r="N3" s="4"/>
    </row>
    <row r="4" customFormat="false" ht="13.8" hidden="false" customHeight="false" outlineLevel="0" collapsed="false">
      <c r="A4" s="3" t="n">
        <v>43134</v>
      </c>
      <c r="B4" s="1" t="n">
        <v>2794</v>
      </c>
      <c r="G4" s="4"/>
      <c r="H4" s="4"/>
      <c r="I4" s="4"/>
      <c r="J4" s="4"/>
      <c r="K4" s="4"/>
      <c r="L4" s="4"/>
      <c r="M4" s="4"/>
      <c r="N4" s="4"/>
    </row>
    <row r="5" customFormat="false" ht="13.8" hidden="false" customHeight="false" outlineLevel="0" collapsed="false">
      <c r="A5" s="3" t="n">
        <v>43135</v>
      </c>
      <c r="B5" s="1" t="n">
        <v>1924</v>
      </c>
      <c r="G5" s="4"/>
      <c r="H5" s="4"/>
      <c r="I5" s="4"/>
      <c r="J5" s="4"/>
      <c r="K5" s="4"/>
      <c r="L5" s="4"/>
      <c r="M5" s="4"/>
      <c r="N5" s="4"/>
    </row>
    <row r="6" customFormat="false" ht="13.8" hidden="false" customHeight="false" outlineLevel="0" collapsed="false">
      <c r="A6" s="3" t="n">
        <v>43136</v>
      </c>
      <c r="B6" s="1" t="n">
        <v>3716</v>
      </c>
      <c r="G6" s="4"/>
      <c r="H6" s="4"/>
      <c r="I6" s="4"/>
      <c r="J6" s="4"/>
      <c r="K6" s="4"/>
      <c r="L6" s="4"/>
      <c r="M6" s="4"/>
      <c r="N6" s="4"/>
    </row>
    <row r="7" customFormat="false" ht="13.8" hidden="false" customHeight="false" outlineLevel="0" collapsed="false">
      <c r="A7" s="3" t="n">
        <v>43137</v>
      </c>
      <c r="B7" s="1" t="n">
        <v>3496</v>
      </c>
      <c r="G7" s="4"/>
      <c r="H7" s="4"/>
      <c r="I7" s="4"/>
      <c r="J7" s="4"/>
      <c r="K7" s="4"/>
      <c r="L7" s="4"/>
      <c r="M7" s="4"/>
      <c r="N7" s="4"/>
    </row>
    <row r="8" customFormat="false" ht="13.8" hidden="false" customHeight="false" outlineLevel="0" collapsed="false">
      <c r="A8" s="3" t="n">
        <v>43138</v>
      </c>
      <c r="B8" s="1" t="n">
        <v>3502</v>
      </c>
      <c r="G8" s="4"/>
      <c r="H8" s="4"/>
      <c r="I8" s="4"/>
      <c r="J8" s="4"/>
      <c r="K8" s="4"/>
      <c r="L8" s="4"/>
      <c r="M8" s="4"/>
      <c r="N8" s="4"/>
    </row>
    <row r="9" customFormat="false" ht="13.8" hidden="false" customHeight="false" outlineLevel="0" collapsed="false">
      <c r="A9" s="3" t="n">
        <v>43139</v>
      </c>
      <c r="B9" s="1" t="n">
        <v>3226</v>
      </c>
      <c r="G9" s="4"/>
      <c r="H9" s="4"/>
      <c r="I9" s="4"/>
      <c r="J9" s="4"/>
      <c r="K9" s="4"/>
      <c r="L9" s="4"/>
      <c r="M9" s="4"/>
      <c r="N9" s="4"/>
    </row>
    <row r="10" customFormat="false" ht="13.8" hidden="false" customHeight="false" outlineLevel="0" collapsed="false">
      <c r="A10" s="3" t="n">
        <v>43140</v>
      </c>
      <c r="B10" s="1" t="n">
        <v>3012</v>
      </c>
      <c r="G10" s="4"/>
      <c r="H10" s="4"/>
      <c r="I10" s="4"/>
      <c r="J10" s="4"/>
      <c r="K10" s="4"/>
      <c r="L10" s="4"/>
      <c r="M10" s="4"/>
      <c r="N10" s="4"/>
    </row>
    <row r="11" customFormat="false" ht="13.8" hidden="false" customHeight="false" outlineLevel="0" collapsed="false">
      <c r="A11" s="3" t="n">
        <v>43141</v>
      </c>
      <c r="B11" s="1" t="n">
        <v>2456</v>
      </c>
      <c r="G11" s="4"/>
      <c r="H11" s="4"/>
      <c r="I11" s="4"/>
      <c r="J11" s="4"/>
      <c r="K11" s="4"/>
      <c r="L11" s="4"/>
      <c r="M11" s="4"/>
      <c r="N11" s="4"/>
    </row>
    <row r="12" customFormat="false" ht="13.8" hidden="false" customHeight="false" outlineLevel="0" collapsed="false">
      <c r="A12" s="3" t="n">
        <v>43142</v>
      </c>
      <c r="B12" s="1" t="n">
        <v>1910</v>
      </c>
      <c r="G12" s="4"/>
      <c r="H12" s="4"/>
      <c r="I12" s="4"/>
      <c r="J12" s="4"/>
      <c r="K12" s="4"/>
      <c r="L12" s="4"/>
      <c r="M12" s="4"/>
      <c r="N12" s="4"/>
    </row>
    <row r="13" customFormat="false" ht="13.8" hidden="false" customHeight="false" outlineLevel="0" collapsed="false">
      <c r="A13" s="3" t="n">
        <v>43143</v>
      </c>
      <c r="B13" s="1" t="n">
        <v>3505</v>
      </c>
      <c r="G13" s="4"/>
      <c r="H13" s="4"/>
      <c r="I13" s="4"/>
      <c r="J13" s="4"/>
      <c r="K13" s="4"/>
      <c r="L13" s="4"/>
      <c r="M13" s="4"/>
      <c r="N13" s="4"/>
    </row>
    <row r="14" customFormat="false" ht="13.8" hidden="false" customHeight="false" outlineLevel="0" collapsed="false">
      <c r="A14" s="3" t="n">
        <v>43144</v>
      </c>
      <c r="B14" s="1" t="n">
        <v>2915</v>
      </c>
      <c r="G14" s="4"/>
      <c r="H14" s="4"/>
      <c r="I14" s="4"/>
      <c r="J14" s="4"/>
      <c r="K14" s="4"/>
      <c r="L14" s="4"/>
      <c r="M14" s="4"/>
      <c r="N14" s="4"/>
    </row>
    <row r="15" customFormat="false" ht="13.8" hidden="false" customHeight="false" outlineLevel="0" collapsed="false">
      <c r="A15" s="3" t="n">
        <v>43145</v>
      </c>
      <c r="B15" s="1" t="n">
        <v>3462</v>
      </c>
      <c r="G15" s="4"/>
      <c r="H15" s="4"/>
      <c r="I15" s="4"/>
      <c r="J15" s="4"/>
      <c r="K15" s="4"/>
      <c r="L15" s="4"/>
      <c r="M15" s="4"/>
      <c r="N15" s="4"/>
    </row>
    <row r="16" customFormat="false" ht="13.8" hidden="false" customHeight="false" outlineLevel="0" collapsed="false">
      <c r="A16" s="3" t="n">
        <v>43146</v>
      </c>
      <c r="B16" s="1" t="n">
        <v>3281</v>
      </c>
      <c r="G16" s="4"/>
      <c r="H16" s="4"/>
      <c r="I16" s="4"/>
      <c r="J16" s="4"/>
      <c r="K16" s="4"/>
      <c r="L16" s="4"/>
      <c r="M16" s="4"/>
      <c r="N16" s="4"/>
    </row>
    <row r="17" customFormat="false" ht="13.8" hidden="false" customHeight="false" outlineLevel="0" collapsed="false">
      <c r="A17" s="3" t="n">
        <v>43147</v>
      </c>
      <c r="B17" s="1" t="n">
        <v>3345</v>
      </c>
      <c r="G17" s="4"/>
      <c r="H17" s="4"/>
      <c r="I17" s="4"/>
      <c r="J17" s="4"/>
      <c r="K17" s="4"/>
      <c r="L17" s="4"/>
      <c r="M17" s="4"/>
      <c r="N17" s="4"/>
    </row>
    <row r="18" customFormat="false" ht="13.8" hidden="false" customHeight="false" outlineLevel="0" collapsed="false">
      <c r="A18" s="3" t="n">
        <v>43148</v>
      </c>
      <c r="B18" s="1" t="n">
        <v>2497</v>
      </c>
      <c r="G18" s="4"/>
      <c r="H18" s="4"/>
      <c r="I18" s="4"/>
      <c r="J18" s="4"/>
      <c r="K18" s="4"/>
      <c r="L18" s="4"/>
      <c r="M18" s="4"/>
      <c r="N18" s="4"/>
    </row>
    <row r="19" customFormat="false" ht="13.8" hidden="false" customHeight="false" outlineLevel="0" collapsed="false">
      <c r="A19" s="3" t="n">
        <v>43149</v>
      </c>
      <c r="B19" s="1" t="n">
        <v>1786</v>
      </c>
      <c r="G19" s="4"/>
      <c r="H19" s="4"/>
      <c r="I19" s="4"/>
      <c r="J19" s="4"/>
      <c r="K19" s="4"/>
      <c r="L19" s="4"/>
      <c r="M19" s="4"/>
      <c r="N19" s="4"/>
    </row>
    <row r="20" customFormat="false" ht="13.8" hidden="false" customHeight="false" outlineLevel="0" collapsed="false">
      <c r="A20" s="3" t="n">
        <v>43150</v>
      </c>
      <c r="B20" s="1" t="n">
        <v>3335</v>
      </c>
      <c r="G20" s="4"/>
      <c r="H20" s="4"/>
      <c r="I20" s="4"/>
      <c r="J20" s="4"/>
      <c r="K20" s="4"/>
      <c r="L20" s="4"/>
      <c r="M20" s="4"/>
      <c r="N20" s="4"/>
    </row>
    <row r="21" customFormat="false" ht="13.8" hidden="false" customHeight="false" outlineLevel="0" collapsed="false">
      <c r="A21" s="3" t="n">
        <v>43151</v>
      </c>
      <c r="B21" s="1" t="n">
        <v>3041</v>
      </c>
      <c r="G21" s="4"/>
      <c r="H21" s="4"/>
      <c r="I21" s="4"/>
      <c r="J21" s="4"/>
      <c r="K21" s="4"/>
      <c r="L21" s="4"/>
      <c r="M21" s="4"/>
      <c r="N21" s="4"/>
    </row>
    <row r="22" customFormat="false" ht="13.8" hidden="false" customHeight="false" outlineLevel="0" collapsed="false">
      <c r="A22" s="3" t="n">
        <v>43152</v>
      </c>
      <c r="B22" s="1" t="n">
        <v>2930</v>
      </c>
      <c r="G22" s="4"/>
      <c r="H22" s="4"/>
      <c r="I22" s="4"/>
      <c r="J22" s="4"/>
      <c r="K22" s="4"/>
      <c r="L22" s="4"/>
      <c r="M22" s="4"/>
      <c r="N22" s="4"/>
    </row>
    <row r="23" customFormat="false" ht="13.8" hidden="false" customHeight="false" outlineLevel="0" collapsed="false">
      <c r="A23" s="3" t="n">
        <v>43153</v>
      </c>
      <c r="B23" s="1" t="n">
        <v>3043</v>
      </c>
      <c r="G23" s="4"/>
      <c r="H23" s="4"/>
      <c r="I23" s="4"/>
      <c r="J23" s="4"/>
      <c r="K23" s="4"/>
      <c r="L23" s="4"/>
      <c r="M23" s="4"/>
      <c r="N23" s="4"/>
    </row>
    <row r="24" customFormat="false" ht="13.8" hidden="false" customHeight="false" outlineLevel="0" collapsed="false">
      <c r="A24" s="3" t="n">
        <v>43154</v>
      </c>
      <c r="B24" s="1" t="n">
        <v>3275</v>
      </c>
      <c r="G24" s="4"/>
      <c r="H24" s="4"/>
      <c r="I24" s="4"/>
      <c r="J24" s="4"/>
      <c r="K24" s="4"/>
      <c r="L24" s="4"/>
      <c r="M24" s="4"/>
      <c r="N24" s="4"/>
    </row>
    <row r="25" customFormat="false" ht="13.8" hidden="false" customHeight="false" outlineLevel="0" collapsed="false">
      <c r="A25" s="3" t="n">
        <v>43155</v>
      </c>
      <c r="B25" s="1" t="n">
        <v>2106</v>
      </c>
      <c r="G25" s="4"/>
      <c r="H25" s="4"/>
      <c r="I25" s="4"/>
      <c r="J25" s="4"/>
      <c r="K25" s="4"/>
      <c r="L25" s="4"/>
      <c r="M25" s="4"/>
      <c r="N25" s="4"/>
    </row>
    <row r="26" customFormat="false" ht="13.8" hidden="false" customHeight="false" outlineLevel="0" collapsed="false">
      <c r="A26" s="3" t="n">
        <v>43156</v>
      </c>
      <c r="B26" s="1" t="n">
        <v>1501</v>
      </c>
      <c r="G26" s="4"/>
      <c r="H26" s="4"/>
      <c r="I26" s="4"/>
      <c r="J26" s="4"/>
      <c r="K26" s="4"/>
      <c r="L26" s="4"/>
      <c r="M26" s="4"/>
      <c r="N26" s="4"/>
    </row>
    <row r="27" customFormat="false" ht="13.8" hidden="false" customHeight="false" outlineLevel="0" collapsed="false">
      <c r="A27" s="3" t="n">
        <v>43157</v>
      </c>
      <c r="B27" s="1" t="n">
        <v>3048</v>
      </c>
      <c r="G27" s="4"/>
      <c r="H27" s="4"/>
      <c r="I27" s="4"/>
      <c r="J27" s="4"/>
      <c r="K27" s="4"/>
      <c r="L27" s="4"/>
      <c r="M27" s="4"/>
      <c r="N27" s="4"/>
    </row>
    <row r="28" customFormat="false" ht="13.8" hidden="false" customHeight="false" outlineLevel="0" collapsed="false">
      <c r="A28" s="3" t="n">
        <v>43158</v>
      </c>
      <c r="B28" s="1" t="n">
        <v>3003</v>
      </c>
      <c r="G28" s="4"/>
      <c r="H28" s="4"/>
      <c r="I28" s="4"/>
      <c r="J28" s="4"/>
      <c r="K28" s="4"/>
      <c r="L28" s="4"/>
      <c r="M28" s="4"/>
      <c r="N28" s="4"/>
    </row>
    <row r="29" customFormat="false" ht="13.8" hidden="false" customHeight="false" outlineLevel="0" collapsed="false">
      <c r="A29" s="3" t="n">
        <v>43159</v>
      </c>
      <c r="B29" s="1" t="n">
        <v>2874</v>
      </c>
      <c r="G29" s="4"/>
      <c r="H29" s="4"/>
      <c r="I29" s="4"/>
      <c r="J29" s="4"/>
      <c r="K29" s="4"/>
      <c r="L29" s="4"/>
      <c r="M29" s="4"/>
      <c r="N29" s="4"/>
    </row>
    <row r="30" customFormat="false" ht="13.8" hidden="false" customHeight="false" outlineLevel="0" collapsed="false">
      <c r="A30" s="3" t="n">
        <v>43160</v>
      </c>
      <c r="B30" s="1" t="n">
        <v>3088</v>
      </c>
      <c r="G30" s="4"/>
      <c r="H30" s="4"/>
      <c r="I30" s="4"/>
      <c r="J30" s="4"/>
      <c r="K30" s="4"/>
      <c r="L30" s="4"/>
      <c r="M30" s="4"/>
      <c r="N30" s="4"/>
    </row>
    <row r="31" customFormat="false" ht="13.8" hidden="false" customHeight="false" outlineLevel="0" collapsed="false">
      <c r="A31" s="3" t="n">
        <v>43161</v>
      </c>
      <c r="B31" s="1" t="n">
        <v>2782</v>
      </c>
      <c r="G31" s="4"/>
      <c r="H31" s="4"/>
      <c r="I31" s="4"/>
      <c r="J31" s="4"/>
      <c r="K31" s="4"/>
      <c r="L31" s="4"/>
      <c r="M31" s="4"/>
      <c r="N31" s="4"/>
    </row>
    <row r="32" customFormat="false" ht="13.8" hidden="false" customHeight="false" outlineLevel="0" collapsed="false">
      <c r="A32" s="3" t="n">
        <v>43162</v>
      </c>
      <c r="B32" s="1" t="n">
        <v>2155</v>
      </c>
      <c r="G32" s="4"/>
      <c r="H32" s="4"/>
      <c r="I32" s="4"/>
      <c r="J32" s="4"/>
      <c r="K32" s="4"/>
      <c r="L32" s="4"/>
      <c r="M32" s="4"/>
      <c r="N32" s="4"/>
    </row>
    <row r="33" customFormat="false" ht="13.8" hidden="false" customHeight="false" outlineLevel="0" collapsed="false">
      <c r="A33" s="3" t="n">
        <v>43163</v>
      </c>
      <c r="B33" s="1" t="n">
        <v>1557</v>
      </c>
      <c r="G33" s="4"/>
      <c r="H33" s="4"/>
      <c r="I33" s="4"/>
      <c r="J33" s="4"/>
      <c r="K33" s="4"/>
      <c r="L33" s="4"/>
      <c r="M33" s="4"/>
      <c r="N33" s="4"/>
    </row>
    <row r="34" customFormat="false" ht="13.8" hidden="false" customHeight="false" outlineLevel="0" collapsed="false">
      <c r="A34" s="3" t="n">
        <v>43164</v>
      </c>
      <c r="B34" s="1" t="n">
        <v>3122</v>
      </c>
      <c r="G34" s="4"/>
      <c r="H34" s="4"/>
      <c r="I34" s="4"/>
      <c r="J34" s="4"/>
      <c r="K34" s="4"/>
      <c r="L34" s="4"/>
      <c r="M34" s="4"/>
      <c r="N34" s="4"/>
    </row>
    <row r="35" customFormat="false" ht="13.8" hidden="false" customHeight="false" outlineLevel="0" collapsed="false">
      <c r="A35" s="3" t="n">
        <v>43165</v>
      </c>
      <c r="B35" s="1" t="n">
        <v>3614</v>
      </c>
      <c r="G35" s="4"/>
      <c r="H35" s="4"/>
      <c r="I35" s="4"/>
      <c r="J35" s="4"/>
      <c r="K35" s="4"/>
      <c r="L35" s="4"/>
      <c r="M35" s="4"/>
      <c r="N35" s="4"/>
    </row>
    <row r="36" customFormat="false" ht="13.8" hidden="false" customHeight="false" outlineLevel="0" collapsed="false">
      <c r="A36" s="3" t="n">
        <v>43166</v>
      </c>
      <c r="B36" s="1" t="n">
        <v>3401</v>
      </c>
      <c r="G36" s="4"/>
      <c r="H36" s="4"/>
      <c r="I36" s="4"/>
      <c r="J36" s="4"/>
      <c r="K36" s="4"/>
      <c r="L36" s="4"/>
      <c r="M36" s="4"/>
      <c r="N36" s="4"/>
    </row>
    <row r="37" customFormat="false" ht="13.8" hidden="false" customHeight="false" outlineLevel="0" collapsed="false">
      <c r="A37" s="3" t="n">
        <v>43167</v>
      </c>
      <c r="B37" s="1" t="n">
        <v>3170</v>
      </c>
      <c r="G37" s="4"/>
      <c r="H37" s="4"/>
      <c r="I37" s="4"/>
      <c r="J37" s="4"/>
      <c r="K37" s="4"/>
      <c r="L37" s="4"/>
      <c r="M37" s="4"/>
      <c r="N37" s="4"/>
    </row>
    <row r="38" customFormat="false" ht="13.8" hidden="false" customHeight="false" outlineLevel="0" collapsed="false">
      <c r="A38" s="3" t="n">
        <v>43168</v>
      </c>
      <c r="B38" s="1" t="n">
        <v>2966</v>
      </c>
      <c r="G38" s="4"/>
      <c r="H38" s="4"/>
      <c r="I38" s="4"/>
      <c r="J38" s="4"/>
      <c r="K38" s="4"/>
      <c r="L38" s="4"/>
      <c r="M38" s="4"/>
      <c r="N38" s="4"/>
    </row>
    <row r="39" customFormat="false" ht="13.8" hidden="false" customHeight="false" outlineLevel="0" collapsed="false">
      <c r="A39" s="3" t="n">
        <v>43169</v>
      </c>
      <c r="B39" s="1" t="n">
        <v>2254</v>
      </c>
      <c r="G39" s="4"/>
      <c r="H39" s="4"/>
      <c r="I39" s="4"/>
      <c r="J39" s="4"/>
      <c r="K39" s="4"/>
      <c r="L39" s="4"/>
      <c r="M39" s="4"/>
      <c r="N39" s="4"/>
    </row>
    <row r="40" customFormat="false" ht="13.8" hidden="false" customHeight="false" outlineLevel="0" collapsed="false">
      <c r="A40" s="3" t="n">
        <v>43170</v>
      </c>
      <c r="B40" s="1" t="n">
        <v>1689</v>
      </c>
      <c r="G40" s="4"/>
      <c r="H40" s="4"/>
      <c r="I40" s="4"/>
      <c r="J40" s="4"/>
      <c r="K40" s="4"/>
      <c r="L40" s="4"/>
      <c r="M40" s="4"/>
      <c r="N40" s="4"/>
    </row>
    <row r="41" customFormat="false" ht="13.8" hidden="false" customHeight="false" outlineLevel="0" collapsed="false">
      <c r="A41" s="3" t="n">
        <v>43171</v>
      </c>
      <c r="B41" s="1" t="n">
        <v>3085</v>
      </c>
      <c r="G41" s="4"/>
      <c r="H41" s="4"/>
      <c r="I41" s="4"/>
      <c r="J41" s="4"/>
      <c r="K41" s="4"/>
      <c r="L41" s="4"/>
      <c r="M41" s="4"/>
      <c r="N41" s="4"/>
    </row>
    <row r="42" customFormat="false" ht="13.8" hidden="false" customHeight="false" outlineLevel="0" collapsed="false">
      <c r="A42" s="3" t="n">
        <v>43172</v>
      </c>
      <c r="B42" s="1" t="n">
        <v>2636</v>
      </c>
      <c r="G42" s="4"/>
      <c r="H42" s="4"/>
      <c r="I42" s="4"/>
      <c r="J42" s="4"/>
      <c r="K42" s="4"/>
      <c r="L42" s="4"/>
      <c r="M42" s="4"/>
      <c r="N42" s="4"/>
    </row>
    <row r="43" customFormat="false" ht="13.8" hidden="false" customHeight="false" outlineLevel="0" collapsed="false">
      <c r="A43" s="3" t="n">
        <v>43173</v>
      </c>
      <c r="B43" s="1" t="n">
        <v>2844</v>
      </c>
      <c r="G43" s="4"/>
      <c r="H43" s="4"/>
      <c r="I43" s="4"/>
      <c r="J43" s="4"/>
      <c r="K43" s="4"/>
      <c r="L43" s="4"/>
      <c r="M43" s="4"/>
      <c r="N43" s="4"/>
    </row>
    <row r="44" customFormat="false" ht="13.8" hidden="false" customHeight="false" outlineLevel="0" collapsed="false">
      <c r="A44" s="3" t="n">
        <v>43174</v>
      </c>
      <c r="B44" s="1" t="n">
        <v>3197</v>
      </c>
      <c r="G44" s="4"/>
      <c r="H44" s="4"/>
      <c r="I44" s="4"/>
      <c r="J44" s="4"/>
      <c r="K44" s="4"/>
      <c r="L44" s="4"/>
      <c r="M44" s="4"/>
      <c r="N44" s="4"/>
    </row>
    <row r="45" customFormat="false" ht="13.8" hidden="false" customHeight="false" outlineLevel="0" collapsed="false">
      <c r="A45" s="3" t="n">
        <v>43175</v>
      </c>
      <c r="B45" s="1" t="n">
        <v>2912</v>
      </c>
      <c r="G45" s="4"/>
      <c r="H45" s="4"/>
      <c r="I45" s="4"/>
      <c r="J45" s="4"/>
      <c r="K45" s="4"/>
      <c r="L45" s="4"/>
      <c r="M45" s="4"/>
      <c r="N45" s="4"/>
    </row>
    <row r="46" customFormat="false" ht="13.8" hidden="false" customHeight="false" outlineLevel="0" collapsed="false">
      <c r="A46" s="3" t="n">
        <v>43176</v>
      </c>
      <c r="B46" s="1" t="n">
        <v>2036</v>
      </c>
      <c r="G46" s="4"/>
      <c r="H46" s="4"/>
      <c r="I46" s="4"/>
      <c r="J46" s="4"/>
      <c r="K46" s="4"/>
      <c r="L46" s="4"/>
      <c r="M46" s="4"/>
      <c r="N46" s="4"/>
    </row>
    <row r="47" customFormat="false" ht="13.8" hidden="false" customHeight="false" outlineLevel="0" collapsed="false">
      <c r="A47" s="3" t="n">
        <v>43177</v>
      </c>
      <c r="B47" s="1" t="n">
        <v>1509</v>
      </c>
      <c r="G47" s="4"/>
      <c r="H47" s="4"/>
      <c r="I47" s="4"/>
      <c r="J47" s="4"/>
      <c r="K47" s="4"/>
      <c r="L47" s="4"/>
      <c r="M47" s="4"/>
      <c r="N47" s="4"/>
    </row>
    <row r="48" customFormat="false" ht="13.8" hidden="false" customHeight="false" outlineLevel="0" collapsed="false">
      <c r="A48" s="3" t="n">
        <v>43178</v>
      </c>
      <c r="B48" s="1" t="n">
        <v>3136</v>
      </c>
      <c r="G48" s="4"/>
      <c r="H48" s="4"/>
      <c r="I48" s="4"/>
      <c r="J48" s="4"/>
      <c r="K48" s="4"/>
      <c r="L48" s="4"/>
      <c r="M48" s="4"/>
      <c r="N48" s="4"/>
    </row>
    <row r="49" customFormat="false" ht="13.8" hidden="false" customHeight="false" outlineLevel="0" collapsed="false">
      <c r="A49" s="3" t="n">
        <v>43179</v>
      </c>
      <c r="B49" s="1" t="n">
        <v>3124</v>
      </c>
      <c r="G49" s="4"/>
      <c r="H49" s="4"/>
      <c r="I49" s="4"/>
      <c r="J49" s="4"/>
      <c r="K49" s="4"/>
      <c r="L49" s="4"/>
      <c r="M49" s="4"/>
      <c r="N49" s="4"/>
    </row>
    <row r="50" customFormat="false" ht="13.8" hidden="false" customHeight="false" outlineLevel="0" collapsed="false">
      <c r="A50" s="3" t="n">
        <v>43180</v>
      </c>
      <c r="B50" s="1" t="n">
        <v>2842</v>
      </c>
      <c r="G50" s="4"/>
      <c r="H50" s="4"/>
      <c r="I50" s="4"/>
      <c r="J50" s="4"/>
      <c r="K50" s="4"/>
      <c r="L50" s="4"/>
      <c r="M50" s="4"/>
      <c r="N50" s="4"/>
    </row>
    <row r="51" customFormat="false" ht="13.8" hidden="false" customHeight="false" outlineLevel="0" collapsed="false">
      <c r="A51" s="3" t="n">
        <v>43181</v>
      </c>
      <c r="B51" s="1" t="n">
        <v>3190</v>
      </c>
      <c r="G51" s="4"/>
      <c r="H51" s="4"/>
      <c r="I51" s="4"/>
      <c r="J51" s="4"/>
      <c r="K51" s="4"/>
      <c r="L51" s="4"/>
      <c r="M51" s="4"/>
      <c r="N51" s="4"/>
    </row>
    <row r="52" customFormat="false" ht="13.8" hidden="false" customHeight="false" outlineLevel="0" collapsed="false">
      <c r="A52" s="3" t="n">
        <v>43182</v>
      </c>
      <c r="B52" s="1" t="n">
        <v>3221</v>
      </c>
      <c r="G52" s="4"/>
      <c r="H52" s="4"/>
      <c r="I52" s="4"/>
      <c r="J52" s="4"/>
      <c r="K52" s="4"/>
      <c r="L52" s="4"/>
      <c r="M52" s="4"/>
      <c r="N52" s="4"/>
    </row>
    <row r="53" customFormat="false" ht="13.8" hidden="false" customHeight="false" outlineLevel="0" collapsed="false">
      <c r="A53" s="3" t="n">
        <v>43183</v>
      </c>
      <c r="B53" s="1" t="n">
        <v>1829</v>
      </c>
      <c r="G53" s="4"/>
      <c r="H53" s="4"/>
      <c r="I53" s="4"/>
      <c r="J53" s="4"/>
      <c r="K53" s="4"/>
      <c r="L53" s="4"/>
      <c r="M53" s="4"/>
      <c r="N53" s="4"/>
    </row>
    <row r="54" customFormat="false" ht="13.8" hidden="false" customHeight="false" outlineLevel="0" collapsed="false">
      <c r="A54" s="3" t="n">
        <v>43184</v>
      </c>
      <c r="B54" s="1" t="n">
        <v>1443</v>
      </c>
      <c r="G54" s="4"/>
      <c r="H54" s="4"/>
      <c r="I54" s="4"/>
      <c r="J54" s="4"/>
      <c r="K54" s="4"/>
      <c r="L54" s="4"/>
      <c r="M54" s="4"/>
      <c r="N54" s="4"/>
    </row>
    <row r="55" customFormat="false" ht="13.8" hidden="false" customHeight="false" outlineLevel="0" collapsed="false">
      <c r="A55" s="3" t="n">
        <v>43185</v>
      </c>
      <c r="B55" s="1" t="n">
        <v>3119</v>
      </c>
      <c r="G55" s="4"/>
      <c r="H55" s="4"/>
      <c r="I55" s="4"/>
      <c r="J55" s="4"/>
      <c r="K55" s="4"/>
      <c r="L55" s="4"/>
      <c r="M55" s="4"/>
      <c r="N55" s="4"/>
    </row>
    <row r="56" customFormat="false" ht="13.8" hidden="false" customHeight="false" outlineLevel="0" collapsed="false">
      <c r="A56" s="3" t="n">
        <v>43186</v>
      </c>
      <c r="B56" s="1" t="n">
        <v>2771</v>
      </c>
      <c r="G56" s="4"/>
      <c r="H56" s="4"/>
      <c r="I56" s="4"/>
      <c r="J56" s="4"/>
      <c r="K56" s="4"/>
      <c r="L56" s="4"/>
      <c r="M56" s="4"/>
      <c r="N56" s="4"/>
    </row>
    <row r="57" customFormat="false" ht="13.8" hidden="false" customHeight="false" outlineLevel="0" collapsed="false">
      <c r="A57" s="3" t="n">
        <v>43187</v>
      </c>
      <c r="B57" s="1" t="n">
        <v>2969</v>
      </c>
      <c r="G57" s="4"/>
      <c r="H57" s="4"/>
      <c r="I57" s="4"/>
      <c r="J57" s="4"/>
      <c r="K57" s="4"/>
      <c r="L57" s="4"/>
      <c r="M57" s="4"/>
      <c r="N57" s="4"/>
    </row>
    <row r="58" customFormat="false" ht="13.8" hidden="false" customHeight="false" outlineLevel="0" collapsed="false">
      <c r="A58" s="3" t="n">
        <v>43188</v>
      </c>
      <c r="B58" s="1" t="n">
        <v>3048</v>
      </c>
      <c r="G58" s="4"/>
      <c r="H58" s="4"/>
      <c r="I58" s="4"/>
      <c r="J58" s="4"/>
      <c r="K58" s="4"/>
      <c r="L58" s="4"/>
      <c r="M58" s="4"/>
      <c r="N58" s="4"/>
    </row>
    <row r="59" customFormat="false" ht="13.8" hidden="false" customHeight="false" outlineLevel="0" collapsed="false">
      <c r="A59" s="3" t="n">
        <v>43189</v>
      </c>
      <c r="B59" s="1" t="n">
        <v>2939</v>
      </c>
      <c r="G59" s="4"/>
      <c r="H59" s="4"/>
      <c r="I59" s="4"/>
      <c r="J59" s="4"/>
      <c r="K59" s="4"/>
      <c r="L59" s="4"/>
      <c r="M59" s="4"/>
      <c r="N59" s="4"/>
    </row>
    <row r="60" customFormat="false" ht="13.8" hidden="false" customHeight="false" outlineLevel="0" collapsed="false">
      <c r="A60" s="3" t="n">
        <v>43190</v>
      </c>
      <c r="B60" s="1" t="n">
        <v>2062</v>
      </c>
      <c r="G60" s="4"/>
      <c r="H60" s="4"/>
      <c r="I60" s="4"/>
      <c r="J60" s="4"/>
      <c r="K60" s="4"/>
      <c r="L60" s="4"/>
      <c r="M60" s="4"/>
      <c r="N60" s="4"/>
    </row>
    <row r="61" customFormat="false" ht="13.8" hidden="false" customHeight="false" outlineLevel="0" collapsed="false">
      <c r="A61" s="3" t="n">
        <v>43191</v>
      </c>
      <c r="B61" s="1" t="n">
        <v>1773</v>
      </c>
      <c r="G61" s="4"/>
      <c r="H61" s="4"/>
      <c r="I61" s="4"/>
      <c r="J61" s="4"/>
      <c r="K61" s="4"/>
      <c r="L61" s="4"/>
      <c r="M61" s="4"/>
      <c r="N61" s="4"/>
    </row>
    <row r="62" customFormat="false" ht="13.8" hidden="false" customHeight="false" outlineLevel="0" collapsed="false">
      <c r="A62" s="3" t="n">
        <v>43192</v>
      </c>
      <c r="B62" s="1" t="n">
        <v>3442</v>
      </c>
      <c r="G62" s="4"/>
      <c r="H62" s="4"/>
      <c r="I62" s="4"/>
      <c r="J62" s="4"/>
      <c r="K62" s="4"/>
      <c r="L62" s="4"/>
      <c r="M62" s="4"/>
      <c r="N62" s="4"/>
    </row>
    <row r="63" customFormat="false" ht="13.8" hidden="false" customHeight="false" outlineLevel="0" collapsed="false">
      <c r="A63" s="3" t="n">
        <v>43193</v>
      </c>
      <c r="B63" s="1" t="n">
        <v>2961</v>
      </c>
      <c r="G63" s="4"/>
      <c r="H63" s="4"/>
      <c r="I63" s="4"/>
      <c r="J63" s="4"/>
      <c r="K63" s="4"/>
      <c r="L63" s="4"/>
      <c r="M63" s="4"/>
      <c r="N63" s="4"/>
    </row>
    <row r="64" customFormat="false" ht="13.8" hidden="false" customHeight="false" outlineLevel="0" collapsed="false">
      <c r="A64" s="3" t="n">
        <v>43194</v>
      </c>
      <c r="B64" s="1" t="n">
        <v>3226</v>
      </c>
      <c r="G64" s="4"/>
      <c r="H64" s="4"/>
      <c r="I64" s="4"/>
      <c r="J64" s="4"/>
      <c r="K64" s="4"/>
      <c r="L64" s="4"/>
      <c r="M64" s="4"/>
      <c r="N64" s="4"/>
    </row>
    <row r="65" customFormat="false" ht="13.8" hidden="false" customHeight="false" outlineLevel="0" collapsed="false">
      <c r="A65" s="3" t="n">
        <v>43195</v>
      </c>
      <c r="B65" s="1" t="n">
        <v>3085</v>
      </c>
      <c r="G65" s="4"/>
      <c r="H65" s="4"/>
      <c r="I65" s="4"/>
      <c r="J65" s="4"/>
      <c r="K65" s="4"/>
      <c r="L65" s="4"/>
      <c r="M65" s="4"/>
      <c r="N65" s="4"/>
    </row>
    <row r="66" customFormat="false" ht="13.8" hidden="false" customHeight="false" outlineLevel="0" collapsed="false">
      <c r="A66" s="3" t="n">
        <v>43196</v>
      </c>
      <c r="B66" s="1" t="n">
        <v>3114</v>
      </c>
      <c r="G66" s="4"/>
      <c r="H66" s="4"/>
      <c r="I66" s="4"/>
      <c r="J66" s="4"/>
      <c r="K66" s="4"/>
      <c r="L66" s="4"/>
      <c r="M66" s="4"/>
      <c r="N66" s="4"/>
    </row>
    <row r="67" customFormat="false" ht="13.8" hidden="false" customHeight="false" outlineLevel="0" collapsed="false">
      <c r="A67" s="3" t="n">
        <v>43197</v>
      </c>
      <c r="B67" s="1" t="n">
        <v>2230</v>
      </c>
      <c r="G67" s="4"/>
      <c r="H67" s="4"/>
      <c r="I67" s="4"/>
      <c r="J67" s="4"/>
      <c r="K67" s="4"/>
      <c r="L67" s="4"/>
      <c r="M67" s="4"/>
      <c r="N67" s="4"/>
    </row>
    <row r="68" customFormat="false" ht="13.8" hidden="false" customHeight="false" outlineLevel="0" collapsed="false">
      <c r="A68" s="3" t="n">
        <v>43198</v>
      </c>
      <c r="B68" s="1" t="n">
        <v>1781</v>
      </c>
      <c r="G68" s="4"/>
      <c r="H68" s="4"/>
      <c r="I68" s="4"/>
      <c r="J68" s="4"/>
      <c r="K68" s="4"/>
      <c r="L68" s="4"/>
      <c r="M68" s="4"/>
      <c r="N68" s="4"/>
    </row>
    <row r="69" customFormat="false" ht="13.8" hidden="false" customHeight="false" outlineLevel="0" collapsed="false">
      <c r="A69" s="3" t="n">
        <v>43199</v>
      </c>
      <c r="B69" s="1" t="n">
        <v>3573</v>
      </c>
      <c r="G69" s="4"/>
      <c r="H69" s="4"/>
      <c r="I69" s="4"/>
      <c r="J69" s="4"/>
      <c r="K69" s="4"/>
      <c r="L69" s="4"/>
      <c r="M69" s="4"/>
      <c r="N69" s="4"/>
    </row>
    <row r="70" customFormat="false" ht="13.8" hidden="false" customHeight="false" outlineLevel="0" collapsed="false">
      <c r="A70" s="3" t="n">
        <v>43200</v>
      </c>
      <c r="B70" s="1" t="n">
        <v>3571</v>
      </c>
      <c r="G70" s="4"/>
      <c r="H70" s="4"/>
      <c r="I70" s="4"/>
      <c r="J70" s="4"/>
      <c r="K70" s="4"/>
      <c r="L70" s="4"/>
      <c r="M70" s="4"/>
      <c r="N70" s="4"/>
    </row>
    <row r="71" customFormat="false" ht="13.8" hidden="false" customHeight="false" outlineLevel="0" collapsed="false">
      <c r="A71" s="3" t="n">
        <v>43201</v>
      </c>
      <c r="B71" s="1" t="n">
        <v>3547</v>
      </c>
      <c r="G71" s="4"/>
      <c r="H71" s="4"/>
      <c r="I71" s="4"/>
      <c r="J71" s="4"/>
      <c r="K71" s="4"/>
      <c r="L71" s="4"/>
      <c r="M71" s="4"/>
      <c r="N71" s="4"/>
    </row>
    <row r="72" customFormat="false" ht="13.8" hidden="false" customHeight="false" outlineLevel="0" collapsed="false">
      <c r="A72" s="3" t="n">
        <v>43202</v>
      </c>
      <c r="B72" s="1" t="n">
        <v>3192</v>
      </c>
      <c r="G72" s="4"/>
      <c r="H72" s="4"/>
      <c r="I72" s="4"/>
      <c r="J72" s="4"/>
      <c r="K72" s="4"/>
      <c r="L72" s="4"/>
      <c r="M72" s="4"/>
      <c r="N72" s="4"/>
    </row>
    <row r="73" customFormat="false" ht="13.8" hidden="false" customHeight="false" outlineLevel="0" collapsed="false">
      <c r="A73" s="3" t="n">
        <v>43203</v>
      </c>
      <c r="B73" s="1" t="n">
        <v>3190</v>
      </c>
      <c r="G73" s="4"/>
      <c r="H73" s="4"/>
      <c r="I73" s="4"/>
      <c r="J73" s="4"/>
      <c r="K73" s="4"/>
      <c r="L73" s="4"/>
      <c r="M73" s="4"/>
      <c r="N73" s="4"/>
    </row>
    <row r="74" customFormat="false" ht="13.8" hidden="false" customHeight="false" outlineLevel="0" collapsed="false">
      <c r="A74" s="3" t="n">
        <v>43204</v>
      </c>
      <c r="B74" s="1" t="n">
        <v>2339</v>
      </c>
      <c r="G74" s="4"/>
      <c r="H74" s="4"/>
      <c r="I74" s="4"/>
      <c r="J74" s="4"/>
      <c r="K74" s="4"/>
      <c r="L74" s="4"/>
      <c r="M74" s="4"/>
      <c r="N74" s="4"/>
    </row>
    <row r="75" customFormat="false" ht="13.8" hidden="false" customHeight="false" outlineLevel="0" collapsed="false">
      <c r="A75" s="3" t="n">
        <v>43205</v>
      </c>
      <c r="B75" s="1" t="n">
        <v>1737</v>
      </c>
      <c r="G75" s="4"/>
      <c r="H75" s="4"/>
      <c r="I75" s="4"/>
      <c r="J75" s="4"/>
      <c r="K75" s="4"/>
      <c r="L75" s="4"/>
      <c r="M75" s="4"/>
      <c r="N75" s="4"/>
    </row>
    <row r="76" customFormat="false" ht="13.8" hidden="false" customHeight="false" outlineLevel="0" collapsed="false">
      <c r="A76" s="3" t="n">
        <v>43206</v>
      </c>
      <c r="B76" s="1" t="n">
        <v>3422</v>
      </c>
      <c r="G76" s="4"/>
      <c r="H76" s="4"/>
      <c r="I76" s="4"/>
      <c r="J76" s="4"/>
      <c r="K76" s="4"/>
      <c r="L76" s="4"/>
      <c r="M76" s="4"/>
      <c r="N76" s="4"/>
    </row>
    <row r="77" customFormat="false" ht="13.8" hidden="false" customHeight="false" outlineLevel="0" collapsed="false">
      <c r="A77" s="3" t="n">
        <v>43207</v>
      </c>
      <c r="B77" s="1" t="n">
        <v>3172</v>
      </c>
      <c r="G77" s="4"/>
      <c r="H77" s="4"/>
      <c r="I77" s="4"/>
      <c r="J77" s="4"/>
      <c r="K77" s="4"/>
      <c r="L77" s="4"/>
      <c r="M77" s="4"/>
      <c r="N77" s="4"/>
    </row>
    <row r="78" customFormat="false" ht="13.8" hidden="false" customHeight="false" outlineLevel="0" collapsed="false">
      <c r="A78" s="3" t="n">
        <v>43208</v>
      </c>
      <c r="B78" s="1" t="n">
        <v>3066</v>
      </c>
      <c r="G78" s="4"/>
      <c r="H78" s="4"/>
      <c r="I78" s="4"/>
      <c r="J78" s="4"/>
      <c r="K78" s="4"/>
      <c r="L78" s="4"/>
      <c r="M78" s="4"/>
      <c r="N78" s="4"/>
    </row>
    <row r="79" customFormat="false" ht="13.8" hidden="false" customHeight="false" outlineLevel="0" collapsed="false">
      <c r="A79" s="3" t="n">
        <v>43209</v>
      </c>
      <c r="B79" s="1" t="n">
        <v>2881</v>
      </c>
      <c r="G79" s="4"/>
      <c r="H79" s="4"/>
      <c r="I79" s="4"/>
      <c r="J79" s="4"/>
      <c r="K79" s="4"/>
      <c r="L79" s="4"/>
      <c r="M79" s="4"/>
      <c r="N79" s="4"/>
    </row>
    <row r="80" customFormat="false" ht="13.8" hidden="false" customHeight="false" outlineLevel="0" collapsed="false">
      <c r="A80" s="3" t="n">
        <v>43210</v>
      </c>
      <c r="B80" s="1" t="n">
        <v>3122</v>
      </c>
      <c r="G80" s="4"/>
      <c r="H80" s="4"/>
      <c r="I80" s="4"/>
      <c r="J80" s="4"/>
      <c r="K80" s="4"/>
      <c r="L80" s="4"/>
      <c r="M80" s="4"/>
      <c r="N80" s="4"/>
    </row>
    <row r="81" customFormat="false" ht="13.8" hidden="false" customHeight="false" outlineLevel="0" collapsed="false">
      <c r="A81" s="3" t="n">
        <v>43211</v>
      </c>
      <c r="B81" s="1" t="n">
        <v>2400</v>
      </c>
      <c r="G81" s="4"/>
      <c r="H81" s="4"/>
      <c r="I81" s="4"/>
      <c r="J81" s="4"/>
      <c r="K81" s="4"/>
      <c r="L81" s="4"/>
      <c r="M81" s="4"/>
      <c r="N81" s="4"/>
    </row>
    <row r="82" customFormat="false" ht="13.8" hidden="false" customHeight="false" outlineLevel="0" collapsed="false">
      <c r="A82" s="3" t="n">
        <v>43212</v>
      </c>
      <c r="B82" s="1" t="n">
        <v>1676</v>
      </c>
      <c r="G82" s="4"/>
      <c r="H82" s="4"/>
      <c r="I82" s="4"/>
      <c r="J82" s="4"/>
      <c r="K82" s="4"/>
      <c r="L82" s="4"/>
      <c r="M82" s="4"/>
      <c r="N82" s="4"/>
    </row>
    <row r="83" customFormat="false" ht="13.8" hidden="false" customHeight="false" outlineLevel="0" collapsed="false">
      <c r="A83" s="3" t="n">
        <v>43213</v>
      </c>
      <c r="B83" s="1" t="n">
        <v>2305</v>
      </c>
      <c r="G83" s="4"/>
      <c r="H83" s="4"/>
      <c r="I83" s="4"/>
      <c r="J83" s="4"/>
      <c r="K83" s="4"/>
      <c r="L83" s="4"/>
      <c r="M83" s="4"/>
      <c r="N83" s="4"/>
    </row>
    <row r="84" customFormat="false" ht="13.8" hidden="false" customHeight="false" outlineLevel="0" collapsed="false">
      <c r="A84" s="3" t="n">
        <v>43214</v>
      </c>
      <c r="B84" s="1" t="n">
        <v>3315</v>
      </c>
      <c r="G84" s="4"/>
      <c r="H84" s="4"/>
      <c r="I84" s="4"/>
      <c r="J84" s="4"/>
      <c r="K84" s="4"/>
      <c r="L84" s="4"/>
      <c r="M84" s="4"/>
      <c r="N84" s="4"/>
    </row>
    <row r="85" customFormat="false" ht="13.8" hidden="false" customHeight="false" outlineLevel="0" collapsed="false">
      <c r="A85" s="3" t="n">
        <v>43215</v>
      </c>
      <c r="B85" s="1" t="n">
        <v>3299</v>
      </c>
      <c r="G85" s="4"/>
      <c r="H85" s="4"/>
      <c r="I85" s="4"/>
      <c r="J85" s="4"/>
      <c r="K85" s="4"/>
      <c r="L85" s="4"/>
      <c r="M85" s="4"/>
      <c r="N85" s="4"/>
    </row>
    <row r="86" customFormat="false" ht="13.8" hidden="false" customHeight="false" outlineLevel="0" collapsed="false">
      <c r="A86" s="3" t="n">
        <v>43216</v>
      </c>
      <c r="B86" s="1" t="n">
        <v>3384</v>
      </c>
      <c r="G86" s="4"/>
      <c r="H86" s="4"/>
      <c r="I86" s="4"/>
      <c r="J86" s="4"/>
      <c r="K86" s="4"/>
      <c r="L86" s="4"/>
      <c r="M86" s="4"/>
      <c r="N86" s="4"/>
    </row>
    <row r="87" customFormat="false" ht="13.8" hidden="false" customHeight="false" outlineLevel="0" collapsed="false">
      <c r="A87" s="3" t="n">
        <v>43217</v>
      </c>
      <c r="B87" s="1" t="n">
        <v>3264</v>
      </c>
      <c r="G87" s="4"/>
      <c r="H87" s="4"/>
      <c r="I87" s="4"/>
      <c r="J87" s="4"/>
      <c r="K87" s="4"/>
      <c r="L87" s="4"/>
      <c r="M87" s="4"/>
      <c r="N87" s="4"/>
    </row>
    <row r="88" customFormat="false" ht="13.8" hidden="false" customHeight="false" outlineLevel="0" collapsed="false">
      <c r="A88" s="3" t="n">
        <v>43218</v>
      </c>
      <c r="B88" s="1" t="n">
        <v>2434</v>
      </c>
      <c r="G88" s="4"/>
      <c r="H88" s="4"/>
      <c r="I88" s="4"/>
      <c r="J88" s="4"/>
      <c r="K88" s="4"/>
      <c r="L88" s="4"/>
      <c r="M88" s="4"/>
      <c r="N88" s="4"/>
    </row>
    <row r="89" customFormat="false" ht="13.8" hidden="false" customHeight="false" outlineLevel="0" collapsed="false">
      <c r="A89" s="3" t="n">
        <v>43219</v>
      </c>
      <c r="B89" s="1" t="n">
        <v>1742</v>
      </c>
      <c r="G89" s="4"/>
      <c r="H89" s="4"/>
      <c r="I89" s="4"/>
      <c r="J89" s="4"/>
      <c r="K89" s="4"/>
      <c r="L89" s="4"/>
      <c r="M89" s="4"/>
      <c r="N89" s="4"/>
    </row>
    <row r="90" customFormat="false" ht="13.8" hidden="false" customHeight="false" outlineLevel="0" collapsed="false">
      <c r="A90" s="3" t="n">
        <v>43220</v>
      </c>
      <c r="B90" s="1" t="n">
        <v>3396</v>
      </c>
      <c r="G90" s="4"/>
      <c r="H90" s="4"/>
      <c r="I90" s="4"/>
      <c r="J90" s="4"/>
      <c r="K90" s="4"/>
      <c r="L90" s="4"/>
      <c r="M90" s="4"/>
      <c r="N90" s="4"/>
    </row>
    <row r="91" customFormat="false" ht="13.8" hidden="false" customHeight="false" outlineLevel="0" collapsed="false">
      <c r="A91" s="3" t="n">
        <v>43221</v>
      </c>
      <c r="B91" s="1" t="n">
        <v>2606</v>
      </c>
      <c r="G91" s="4"/>
      <c r="H91" s="4"/>
      <c r="I91" s="4"/>
      <c r="J91" s="4"/>
      <c r="K91" s="4"/>
      <c r="L91" s="4"/>
      <c r="M91" s="4"/>
      <c r="N91" s="4"/>
    </row>
    <row r="92" customFormat="false" ht="13.8" hidden="false" customHeight="false" outlineLevel="0" collapsed="false">
      <c r="A92" s="3" t="n">
        <v>43222</v>
      </c>
      <c r="B92" s="1" t="n">
        <v>3488</v>
      </c>
      <c r="G92" s="4"/>
      <c r="H92" s="4"/>
      <c r="I92" s="4"/>
      <c r="J92" s="4"/>
      <c r="K92" s="4"/>
      <c r="L92" s="4"/>
      <c r="M92" s="4"/>
      <c r="N92" s="4"/>
    </row>
    <row r="93" customFormat="false" ht="13.8" hidden="false" customHeight="false" outlineLevel="0" collapsed="false">
      <c r="A93" s="3" t="n">
        <v>43223</v>
      </c>
      <c r="B93" s="1" t="n">
        <v>3226</v>
      </c>
      <c r="G93" s="4"/>
      <c r="H93" s="4"/>
      <c r="I93" s="4"/>
      <c r="J93" s="4"/>
      <c r="K93" s="4"/>
      <c r="L93" s="4"/>
      <c r="M93" s="4"/>
      <c r="N93" s="4"/>
    </row>
    <row r="94" customFormat="false" ht="13.8" hidden="false" customHeight="false" outlineLevel="0" collapsed="false">
      <c r="A94" s="3" t="n">
        <v>43224</v>
      </c>
      <c r="B94" s="1" t="n">
        <v>3342</v>
      </c>
      <c r="G94" s="4"/>
      <c r="H94" s="4"/>
      <c r="I94" s="4"/>
      <c r="J94" s="4"/>
      <c r="K94" s="4"/>
      <c r="L94" s="4"/>
      <c r="M94" s="4"/>
      <c r="N94" s="4"/>
    </row>
    <row r="95" customFormat="false" ht="13.8" hidden="false" customHeight="false" outlineLevel="0" collapsed="false">
      <c r="A95" s="3" t="n">
        <v>43322</v>
      </c>
      <c r="B95" s="1" t="n">
        <v>3697</v>
      </c>
      <c r="G95" s="4"/>
      <c r="H95" s="4"/>
      <c r="I95" s="4"/>
      <c r="J95" s="4"/>
      <c r="K95" s="4"/>
      <c r="L95" s="4"/>
      <c r="M95" s="4"/>
      <c r="N95" s="4"/>
    </row>
    <row r="96" customFormat="false" ht="13.8" hidden="false" customHeight="false" outlineLevel="0" collapsed="false">
      <c r="A96" s="3" t="n">
        <v>43323</v>
      </c>
      <c r="B96" s="1" t="n">
        <v>3153</v>
      </c>
      <c r="G96" s="4"/>
      <c r="H96" s="4"/>
      <c r="I96" s="4"/>
      <c r="J96" s="4"/>
      <c r="K96" s="4"/>
      <c r="L96" s="4"/>
      <c r="M96" s="4"/>
      <c r="N96" s="4"/>
    </row>
    <row r="97" customFormat="false" ht="13.8" hidden="false" customHeight="false" outlineLevel="0" collapsed="false">
      <c r="A97" s="3" t="n">
        <v>43324</v>
      </c>
      <c r="B97" s="1" t="n">
        <v>2318</v>
      </c>
      <c r="G97" s="4"/>
      <c r="H97" s="4"/>
      <c r="I97" s="4"/>
      <c r="J97" s="4"/>
      <c r="K97" s="4"/>
      <c r="L97" s="4"/>
      <c r="M97" s="4"/>
      <c r="N97" s="4"/>
    </row>
    <row r="98" customFormat="false" ht="13.8" hidden="false" customHeight="false" outlineLevel="0" collapsed="false">
      <c r="A98" s="3" t="n">
        <v>43325</v>
      </c>
      <c r="B98" s="1" t="n">
        <v>4250</v>
      </c>
      <c r="G98" s="4"/>
      <c r="H98" s="4"/>
      <c r="I98" s="4"/>
      <c r="J98" s="4"/>
      <c r="K98" s="4"/>
      <c r="L98" s="4"/>
      <c r="M98" s="4"/>
      <c r="N98" s="4"/>
    </row>
    <row r="99" customFormat="false" ht="13.8" hidden="false" customHeight="false" outlineLevel="0" collapsed="false">
      <c r="A99" s="3" t="n">
        <v>43326</v>
      </c>
      <c r="B99" s="1" t="n">
        <v>3830</v>
      </c>
      <c r="G99" s="4"/>
      <c r="H99" s="4"/>
      <c r="I99" s="4"/>
      <c r="J99" s="4"/>
      <c r="K99" s="4"/>
      <c r="L99" s="4"/>
      <c r="M99" s="4"/>
      <c r="N99" s="4"/>
    </row>
    <row r="100" customFormat="false" ht="13.8" hidden="false" customHeight="false" outlineLevel="0" collapsed="false">
      <c r="A100" s="3" t="n">
        <v>43327</v>
      </c>
      <c r="B100" s="1" t="n">
        <v>4131</v>
      </c>
      <c r="G100" s="4"/>
      <c r="H100" s="4"/>
      <c r="I100" s="4"/>
      <c r="J100" s="4"/>
      <c r="K100" s="4"/>
      <c r="L100" s="4"/>
      <c r="M100" s="4"/>
      <c r="N100" s="4"/>
    </row>
    <row r="101" customFormat="false" ht="13.8" hidden="false" customHeight="false" outlineLevel="0" collapsed="false">
      <c r="A101" s="3" t="n">
        <v>43328</v>
      </c>
      <c r="B101" s="1" t="n">
        <v>4680</v>
      </c>
      <c r="G101" s="4"/>
      <c r="H101" s="4"/>
      <c r="I101" s="4"/>
      <c r="J101" s="4"/>
      <c r="K101" s="4"/>
      <c r="L101" s="4"/>
      <c r="M101" s="4"/>
      <c r="N101" s="4"/>
    </row>
    <row r="102" customFormat="false" ht="13.8" hidden="false" customHeight="false" outlineLevel="0" collapsed="false">
      <c r="A102" s="3" t="n">
        <v>43329</v>
      </c>
      <c r="B102" s="1" t="n">
        <v>4136</v>
      </c>
      <c r="G102" s="4"/>
      <c r="H102" s="4"/>
      <c r="I102" s="4"/>
      <c r="J102" s="4"/>
      <c r="K102" s="4"/>
      <c r="L102" s="4"/>
      <c r="M102" s="4"/>
      <c r="N102" s="4"/>
    </row>
    <row r="103" customFormat="false" ht="13.8" hidden="false" customHeight="false" outlineLevel="0" collapsed="false">
      <c r="A103" s="3" t="n">
        <v>43330</v>
      </c>
      <c r="B103" s="1" t="n">
        <v>3306</v>
      </c>
      <c r="G103" s="4"/>
      <c r="H103" s="4"/>
      <c r="I103" s="4"/>
      <c r="J103" s="4"/>
      <c r="K103" s="4"/>
      <c r="L103" s="4"/>
      <c r="M103" s="4"/>
      <c r="N103" s="4"/>
    </row>
    <row r="104" customFormat="false" ht="13.8" hidden="false" customHeight="false" outlineLevel="0" collapsed="false">
      <c r="A104" s="3" t="n">
        <v>43331</v>
      </c>
      <c r="B104" s="1" t="n">
        <v>2590</v>
      </c>
      <c r="G104" s="4"/>
      <c r="H104" s="4"/>
      <c r="I104" s="4"/>
      <c r="J104" s="4"/>
      <c r="K104" s="4"/>
      <c r="L104" s="4"/>
      <c r="M104" s="4"/>
      <c r="N104" s="4"/>
    </row>
    <row r="105" customFormat="false" ht="13.8" hidden="false" customHeight="false" outlineLevel="0" collapsed="false">
      <c r="A105" s="3" t="n">
        <v>43332</v>
      </c>
      <c r="B105" s="1" t="n">
        <v>3355</v>
      </c>
      <c r="G105" s="4"/>
      <c r="H105" s="4"/>
      <c r="I105" s="4"/>
      <c r="J105" s="4"/>
      <c r="K105" s="4"/>
      <c r="L105" s="4"/>
      <c r="M105" s="4"/>
      <c r="N105" s="4"/>
    </row>
    <row r="106" customFormat="false" ht="13.8" hidden="false" customHeight="false" outlineLevel="0" collapsed="false">
      <c r="A106" s="3" t="n">
        <v>43333</v>
      </c>
      <c r="B106" s="1" t="n">
        <v>1290</v>
      </c>
      <c r="G106" s="4"/>
      <c r="H106" s="4"/>
      <c r="I106" s="4"/>
      <c r="J106" s="4"/>
      <c r="K106" s="4"/>
      <c r="L106" s="4"/>
      <c r="M106" s="4"/>
      <c r="N106" s="4"/>
    </row>
    <row r="107" customFormat="false" ht="13.8" hidden="false" customHeight="false" outlineLevel="0" collapsed="false">
      <c r="A107" s="3" t="n">
        <v>43334</v>
      </c>
      <c r="B107" s="1" t="n">
        <v>1953</v>
      </c>
      <c r="G107" s="4"/>
      <c r="H107" s="4"/>
      <c r="I107" s="4"/>
      <c r="J107" s="4"/>
      <c r="K107" s="4"/>
      <c r="L107" s="4"/>
      <c r="M107" s="4"/>
      <c r="N107" s="4"/>
    </row>
    <row r="108" customFormat="false" ht="13.8" hidden="false" customHeight="false" outlineLevel="0" collapsed="false">
      <c r="A108" s="3" t="n">
        <v>43335</v>
      </c>
      <c r="B108" s="1" t="n">
        <v>1977</v>
      </c>
      <c r="G108" s="4"/>
      <c r="H108" s="4"/>
      <c r="I108" s="4"/>
      <c r="J108" s="4"/>
      <c r="K108" s="4"/>
      <c r="L108" s="4"/>
      <c r="M108" s="4"/>
      <c r="N108" s="4"/>
    </row>
    <row r="109" customFormat="false" ht="13.8" hidden="false" customHeight="false" outlineLevel="0" collapsed="false">
      <c r="A109" s="3" t="n">
        <v>43336</v>
      </c>
      <c r="B109" s="1" t="n">
        <v>2172</v>
      </c>
      <c r="G109" s="4"/>
      <c r="H109" s="4"/>
      <c r="I109" s="4"/>
      <c r="J109" s="4"/>
      <c r="K109" s="4"/>
      <c r="L109" s="4"/>
      <c r="M109" s="4"/>
      <c r="N109" s="4"/>
    </row>
    <row r="110" customFormat="false" ht="13.8" hidden="false" customHeight="false" outlineLevel="0" collapsed="false">
      <c r="A110" s="3" t="n">
        <v>43337</v>
      </c>
      <c r="B110" s="1" t="n">
        <v>2340</v>
      </c>
      <c r="G110" s="4"/>
      <c r="H110" s="4"/>
      <c r="I110" s="4"/>
      <c r="J110" s="4"/>
      <c r="K110" s="4"/>
      <c r="L110" s="4"/>
      <c r="M110" s="4"/>
      <c r="N110" s="4"/>
    </row>
    <row r="111" customFormat="false" ht="13.8" hidden="false" customHeight="false" outlineLevel="0" collapsed="false">
      <c r="A111" s="3" t="n">
        <v>43338</v>
      </c>
      <c r="B111" s="1" t="n">
        <v>2354</v>
      </c>
      <c r="G111" s="4"/>
      <c r="H111" s="4"/>
      <c r="I111" s="4"/>
      <c r="J111" s="4"/>
      <c r="K111" s="4"/>
      <c r="L111" s="4"/>
      <c r="M111" s="4"/>
      <c r="N111" s="4"/>
    </row>
    <row r="112" customFormat="false" ht="13.8" hidden="false" customHeight="false" outlineLevel="0" collapsed="false">
      <c r="A112" s="3" t="n">
        <v>43339</v>
      </c>
      <c r="B112" s="1" t="n">
        <v>4732</v>
      </c>
      <c r="G112" s="4"/>
      <c r="H112" s="4"/>
      <c r="I112" s="4"/>
      <c r="J112" s="4"/>
      <c r="K112" s="4"/>
      <c r="L112" s="4"/>
      <c r="M112" s="4"/>
      <c r="N112" s="4"/>
    </row>
    <row r="113" customFormat="false" ht="13.8" hidden="false" customHeight="false" outlineLevel="0" collapsed="false">
      <c r="A113" s="3" t="n">
        <v>43340</v>
      </c>
      <c r="B113" s="1" t="n">
        <v>4399</v>
      </c>
      <c r="G113" s="4"/>
      <c r="H113" s="4"/>
      <c r="I113" s="4"/>
      <c r="J113" s="4"/>
      <c r="K113" s="4"/>
      <c r="L113" s="4"/>
      <c r="M113" s="4"/>
      <c r="N113" s="4"/>
    </row>
    <row r="114" customFormat="false" ht="13.8" hidden="false" customHeight="false" outlineLevel="0" collapsed="false">
      <c r="A114" s="3" t="n">
        <v>43341</v>
      </c>
      <c r="B114" s="1" t="n">
        <v>4017</v>
      </c>
      <c r="G114" s="4"/>
      <c r="H114" s="4"/>
      <c r="I114" s="4"/>
      <c r="J114" s="4"/>
      <c r="K114" s="4"/>
      <c r="L114" s="4"/>
      <c r="M114" s="4"/>
      <c r="N114" s="4"/>
    </row>
    <row r="115" customFormat="false" ht="13.8" hidden="false" customHeight="false" outlineLevel="0" collapsed="false">
      <c r="A115" s="3" t="n">
        <v>43342</v>
      </c>
      <c r="B115" s="1" t="n">
        <v>3425</v>
      </c>
      <c r="G115" s="4"/>
      <c r="H115" s="4"/>
      <c r="I115" s="4"/>
      <c r="J115" s="4"/>
      <c r="K115" s="4"/>
      <c r="L115" s="4"/>
      <c r="M115" s="4"/>
      <c r="N115" s="4"/>
    </row>
    <row r="116" customFormat="false" ht="13.8" hidden="false" customHeight="false" outlineLevel="0" collapsed="false">
      <c r="A116" s="3" t="n">
        <v>43343</v>
      </c>
      <c r="B116" s="1" t="n">
        <v>3891</v>
      </c>
      <c r="G116" s="4"/>
      <c r="H116" s="4"/>
      <c r="I116" s="4"/>
      <c r="J116" s="4"/>
      <c r="K116" s="4"/>
      <c r="L116" s="4"/>
      <c r="M116" s="4"/>
      <c r="N116" s="4"/>
    </row>
    <row r="117" customFormat="false" ht="13.8" hidden="false" customHeight="false" outlineLevel="0" collapsed="false">
      <c r="A117" s="3" t="n">
        <v>43344</v>
      </c>
      <c r="B117" s="1" t="n">
        <v>3184</v>
      </c>
      <c r="G117" s="4"/>
      <c r="H117" s="4"/>
      <c r="I117" s="4"/>
      <c r="J117" s="4"/>
      <c r="K117" s="4"/>
      <c r="L117" s="4"/>
      <c r="M117" s="4"/>
      <c r="N117" s="4"/>
    </row>
    <row r="118" customFormat="false" ht="13.8" hidden="false" customHeight="false" outlineLevel="0" collapsed="false">
      <c r="A118" s="3" t="n">
        <v>43345</v>
      </c>
      <c r="B118" s="1" t="n">
        <v>2322</v>
      </c>
      <c r="G118" s="4"/>
      <c r="H118" s="4"/>
      <c r="I118" s="4"/>
      <c r="J118" s="4"/>
      <c r="K118" s="4"/>
      <c r="L118" s="4"/>
      <c r="M118" s="4"/>
      <c r="N118" s="4"/>
    </row>
    <row r="119" customFormat="false" ht="13.8" hidden="false" customHeight="false" outlineLevel="0" collapsed="false">
      <c r="A119" s="3" t="n">
        <v>43346</v>
      </c>
      <c r="B119" s="1" t="n">
        <v>4457</v>
      </c>
      <c r="G119" s="4"/>
      <c r="H119" s="4"/>
      <c r="I119" s="4"/>
      <c r="J119" s="4"/>
      <c r="K119" s="4"/>
      <c r="L119" s="4"/>
      <c r="M119" s="4"/>
      <c r="N119" s="4"/>
    </row>
    <row r="120" customFormat="false" ht="13.8" hidden="false" customHeight="false" outlineLevel="0" collapsed="false">
      <c r="A120" s="3" t="n">
        <v>43347</v>
      </c>
      <c r="B120" s="1" t="n">
        <v>4022</v>
      </c>
      <c r="G120" s="4"/>
      <c r="H120" s="4"/>
      <c r="I120" s="4"/>
      <c r="J120" s="4"/>
      <c r="K120" s="4"/>
      <c r="L120" s="4"/>
      <c r="M120" s="4"/>
      <c r="N120" s="4"/>
    </row>
    <row r="121" customFormat="false" ht="13.8" hidden="false" customHeight="false" outlineLevel="0" collapsed="false">
      <c r="A121" s="3" t="n">
        <v>43348</v>
      </c>
      <c r="B121" s="1" t="n">
        <v>4335</v>
      </c>
      <c r="G121" s="4"/>
      <c r="H121" s="4"/>
      <c r="I121" s="4"/>
      <c r="J121" s="4"/>
      <c r="K121" s="4"/>
      <c r="L121" s="4"/>
      <c r="M121" s="4"/>
      <c r="N121" s="4"/>
    </row>
    <row r="122" customFormat="false" ht="13.8" hidden="false" customHeight="false" outlineLevel="0" collapsed="false">
      <c r="A122" s="3" t="n">
        <v>43349</v>
      </c>
      <c r="B122" s="1" t="n">
        <v>3867</v>
      </c>
      <c r="G122" s="4"/>
      <c r="H122" s="4"/>
      <c r="I122" s="4"/>
      <c r="J122" s="4"/>
      <c r="K122" s="4"/>
      <c r="L122" s="4"/>
      <c r="M122" s="4"/>
      <c r="N122" s="4"/>
    </row>
    <row r="123" customFormat="false" ht="13.8" hidden="false" customHeight="false" outlineLevel="0" collapsed="false">
      <c r="A123" s="3" t="n">
        <v>43350</v>
      </c>
      <c r="B123" s="1" t="n">
        <v>3780</v>
      </c>
      <c r="G123" s="4"/>
      <c r="H123" s="4"/>
      <c r="I123" s="4"/>
      <c r="J123" s="4"/>
      <c r="K123" s="4"/>
      <c r="L123" s="4"/>
      <c r="M123" s="4"/>
      <c r="N123" s="4"/>
    </row>
    <row r="124" customFormat="false" ht="13.8" hidden="false" customHeight="false" outlineLevel="0" collapsed="false">
      <c r="A124" s="3" t="n">
        <v>43351</v>
      </c>
      <c r="B124" s="1" t="n">
        <v>2738</v>
      </c>
      <c r="G124" s="4"/>
      <c r="H124" s="4"/>
      <c r="I124" s="4"/>
      <c r="J124" s="4"/>
      <c r="K124" s="4"/>
      <c r="L124" s="4"/>
      <c r="M124" s="4"/>
      <c r="N124" s="4"/>
    </row>
    <row r="125" customFormat="false" ht="13.8" hidden="false" customHeight="false" outlineLevel="0" collapsed="false">
      <c r="A125" s="3" t="n">
        <v>43352</v>
      </c>
      <c r="B125" s="1" t="n">
        <v>2000</v>
      </c>
      <c r="G125" s="4"/>
      <c r="H125" s="4"/>
      <c r="I125" s="4"/>
      <c r="J125" s="4"/>
      <c r="K125" s="4"/>
      <c r="L125" s="4"/>
      <c r="M125" s="4"/>
      <c r="N125" s="4"/>
    </row>
    <row r="126" customFormat="false" ht="13.8" hidden="false" customHeight="false" outlineLevel="0" collapsed="false">
      <c r="A126" s="3" t="n">
        <v>43353</v>
      </c>
      <c r="B126" s="1" t="n">
        <v>3908</v>
      </c>
      <c r="G126" s="4"/>
      <c r="H126" s="4"/>
      <c r="I126" s="4"/>
      <c r="J126" s="4"/>
      <c r="K126" s="4"/>
      <c r="L126" s="4"/>
      <c r="M126" s="4"/>
      <c r="N126" s="4"/>
    </row>
    <row r="127" customFormat="false" ht="13.8" hidden="false" customHeight="false" outlineLevel="0" collapsed="false">
      <c r="A127" s="3" t="n">
        <v>43354</v>
      </c>
      <c r="B127" s="1" t="n">
        <v>3750</v>
      </c>
      <c r="G127" s="4"/>
      <c r="H127" s="4"/>
      <c r="I127" s="4"/>
      <c r="J127" s="4"/>
      <c r="K127" s="4"/>
      <c r="L127" s="4"/>
      <c r="M127" s="4"/>
      <c r="N127" s="4"/>
    </row>
    <row r="128" customFormat="false" ht="13.8" hidden="false" customHeight="false" outlineLevel="0" collapsed="false">
      <c r="A128" s="3" t="n">
        <v>43355</v>
      </c>
      <c r="B128" s="1" t="n">
        <v>3777</v>
      </c>
      <c r="G128" s="4"/>
      <c r="H128" s="4"/>
      <c r="I128" s="4"/>
      <c r="J128" s="4"/>
      <c r="K128" s="4"/>
      <c r="L128" s="4"/>
      <c r="M128" s="4"/>
      <c r="N128" s="4"/>
    </row>
    <row r="129" customFormat="false" ht="13.8" hidden="false" customHeight="false" outlineLevel="0" collapsed="false">
      <c r="A129" s="3" t="n">
        <v>43356</v>
      </c>
      <c r="B129" s="1" t="n">
        <v>3318</v>
      </c>
      <c r="G129" s="4"/>
      <c r="H129" s="4"/>
      <c r="I129" s="4"/>
      <c r="J129" s="4"/>
      <c r="K129" s="4"/>
      <c r="L129" s="4"/>
      <c r="M129" s="4"/>
      <c r="N129" s="4"/>
    </row>
    <row r="130" customFormat="false" ht="13.8" hidden="false" customHeight="false" outlineLevel="0" collapsed="false">
      <c r="A130" s="3" t="n">
        <v>43357</v>
      </c>
      <c r="B130" s="1" t="n">
        <v>3413</v>
      </c>
      <c r="G130" s="4"/>
      <c r="H130" s="4"/>
      <c r="I130" s="4"/>
      <c r="J130" s="4"/>
      <c r="K130" s="4"/>
      <c r="L130" s="4"/>
      <c r="M130" s="4"/>
      <c r="N130" s="4"/>
    </row>
    <row r="131" customFormat="false" ht="13.8" hidden="false" customHeight="false" outlineLevel="0" collapsed="false">
      <c r="A131" s="3" t="n">
        <v>43358</v>
      </c>
      <c r="B131" s="1" t="n">
        <v>2667</v>
      </c>
      <c r="G131" s="4"/>
      <c r="H131" s="4"/>
      <c r="I131" s="4"/>
      <c r="J131" s="4"/>
      <c r="K131" s="4"/>
      <c r="L131" s="4"/>
      <c r="M131" s="4"/>
      <c r="N131" s="4"/>
    </row>
    <row r="132" customFormat="false" ht="13.8" hidden="false" customHeight="false" outlineLevel="0" collapsed="false">
      <c r="A132" s="3" t="n">
        <v>43359</v>
      </c>
      <c r="B132" s="1" t="n">
        <v>1866</v>
      </c>
      <c r="G132" s="4"/>
      <c r="H132" s="4"/>
      <c r="I132" s="4"/>
      <c r="J132" s="4"/>
      <c r="K132" s="4"/>
      <c r="L132" s="4"/>
      <c r="M132" s="4"/>
      <c r="N132" s="4"/>
    </row>
    <row r="133" customFormat="false" ht="13.8" hidden="false" customHeight="false" outlineLevel="0" collapsed="false">
      <c r="A133" s="3" t="n">
        <v>43360</v>
      </c>
      <c r="B133" s="1" t="n">
        <v>3724</v>
      </c>
      <c r="G133" s="4"/>
      <c r="H133" s="4"/>
      <c r="I133" s="4"/>
      <c r="J133" s="4"/>
      <c r="K133" s="4"/>
      <c r="L133" s="4"/>
      <c r="M133" s="4"/>
      <c r="N133" s="4"/>
    </row>
    <row r="134" customFormat="false" ht="13.8" hidden="false" customHeight="false" outlineLevel="0" collapsed="false">
      <c r="A134" s="3" t="n">
        <v>43361</v>
      </c>
      <c r="B134" s="1" t="n">
        <v>3313</v>
      </c>
      <c r="G134" s="4"/>
      <c r="H134" s="4"/>
      <c r="I134" s="4"/>
      <c r="J134" s="4"/>
      <c r="K134" s="4"/>
      <c r="L134" s="4"/>
      <c r="M134" s="4"/>
      <c r="N134" s="4"/>
    </row>
    <row r="135" customFormat="false" ht="13.8" hidden="false" customHeight="false" outlineLevel="0" collapsed="false">
      <c r="A135" s="3" t="n">
        <v>43362</v>
      </c>
      <c r="B135" s="1" t="n">
        <v>3666</v>
      </c>
      <c r="G135" s="4"/>
      <c r="H135" s="4"/>
      <c r="I135" s="4"/>
      <c r="J135" s="4"/>
      <c r="K135" s="4"/>
      <c r="L135" s="4"/>
      <c r="M135" s="4"/>
      <c r="N135" s="4"/>
    </row>
    <row r="136" customFormat="false" ht="13.8" hidden="false" customHeight="false" outlineLevel="0" collapsed="false">
      <c r="A136" s="3" t="n">
        <v>43363</v>
      </c>
      <c r="B136" s="1" t="n">
        <v>3576</v>
      </c>
      <c r="G136" s="4"/>
      <c r="H136" s="4"/>
      <c r="I136" s="4"/>
      <c r="J136" s="4"/>
      <c r="K136" s="4"/>
      <c r="L136" s="4"/>
      <c r="M136" s="4"/>
      <c r="N136" s="4"/>
    </row>
    <row r="137" customFormat="false" ht="13.8" hidden="false" customHeight="false" outlineLevel="0" collapsed="false">
      <c r="A137" s="3" t="n">
        <v>43364</v>
      </c>
      <c r="B137" s="1" t="n">
        <v>3223</v>
      </c>
      <c r="G137" s="4"/>
      <c r="H137" s="4"/>
      <c r="I137" s="4"/>
      <c r="J137" s="4"/>
      <c r="K137" s="4"/>
      <c r="L137" s="4"/>
      <c r="M137" s="4"/>
      <c r="N137" s="4"/>
    </row>
    <row r="138" customFormat="false" ht="13.8" hidden="false" customHeight="false" outlineLevel="0" collapsed="false">
      <c r="A138" s="3" t="n">
        <v>43365</v>
      </c>
      <c r="B138" s="1" t="n">
        <v>2397</v>
      </c>
      <c r="G138" s="4"/>
      <c r="H138" s="4"/>
      <c r="I138" s="4"/>
      <c r="J138" s="4"/>
      <c r="K138" s="4"/>
      <c r="L138" s="4"/>
      <c r="M138" s="4"/>
      <c r="N138" s="4"/>
    </row>
    <row r="139" customFormat="false" ht="13.8" hidden="false" customHeight="false" outlineLevel="0" collapsed="false">
      <c r="A139" s="3" t="n">
        <v>43366</v>
      </c>
      <c r="B139" s="1" t="n">
        <v>1910</v>
      </c>
      <c r="G139" s="4"/>
      <c r="H139" s="4"/>
      <c r="I139" s="4"/>
      <c r="J139" s="4"/>
      <c r="K139" s="4"/>
      <c r="L139" s="4"/>
      <c r="M139" s="4"/>
      <c r="N139" s="4"/>
    </row>
    <row r="140" customFormat="false" ht="13.8" hidden="false" customHeight="false" outlineLevel="0" collapsed="false">
      <c r="A140" s="3" t="n">
        <v>43367</v>
      </c>
      <c r="B140" s="1" t="n">
        <v>3675</v>
      </c>
      <c r="G140" s="4"/>
      <c r="H140" s="4"/>
      <c r="I140" s="4"/>
      <c r="J140" s="4"/>
      <c r="K140" s="4"/>
      <c r="L140" s="4"/>
      <c r="M140" s="4"/>
      <c r="N140" s="4"/>
    </row>
    <row r="141" customFormat="false" ht="13.8" hidden="false" customHeight="false" outlineLevel="0" collapsed="false">
      <c r="A141" s="3" t="n">
        <v>43368</v>
      </c>
      <c r="B141" s="1" t="n">
        <v>3202</v>
      </c>
      <c r="G141" s="4"/>
      <c r="H141" s="4"/>
      <c r="I141" s="4"/>
      <c r="J141" s="4"/>
      <c r="K141" s="4"/>
      <c r="L141" s="4"/>
      <c r="M141" s="4"/>
      <c r="N141" s="4"/>
    </row>
    <row r="142" customFormat="false" ht="13.8" hidden="false" customHeight="false" outlineLevel="0" collapsed="false">
      <c r="A142" s="3" t="n">
        <v>43369</v>
      </c>
      <c r="B142" s="1" t="n">
        <v>3325</v>
      </c>
      <c r="G142" s="4"/>
      <c r="H142" s="4"/>
      <c r="I142" s="4"/>
      <c r="J142" s="4"/>
      <c r="K142" s="4"/>
      <c r="L142" s="4"/>
      <c r="M142" s="4"/>
      <c r="N142" s="4"/>
    </row>
    <row r="143" customFormat="false" ht="13.8" hidden="false" customHeight="false" outlineLevel="0" collapsed="false">
      <c r="A143" s="3" t="n">
        <v>43370</v>
      </c>
      <c r="B143" s="1" t="n">
        <v>3279</v>
      </c>
      <c r="G143" s="4"/>
      <c r="H143" s="4"/>
      <c r="I143" s="4"/>
      <c r="J143" s="4"/>
      <c r="K143" s="4"/>
      <c r="L143" s="4"/>
      <c r="M143" s="4"/>
      <c r="N143" s="4"/>
    </row>
    <row r="144" customFormat="false" ht="13.8" hidden="false" customHeight="false" outlineLevel="0" collapsed="false">
      <c r="A144" s="3" t="n">
        <v>43371</v>
      </c>
      <c r="B144" s="1" t="n">
        <v>3253</v>
      </c>
      <c r="G144" s="4"/>
      <c r="H144" s="4"/>
      <c r="I144" s="4"/>
      <c r="J144" s="4"/>
      <c r="K144" s="4"/>
      <c r="L144" s="4"/>
      <c r="M144" s="4"/>
      <c r="N144" s="4"/>
    </row>
    <row r="145" customFormat="false" ht="13.8" hidden="false" customHeight="false" outlineLevel="0" collapsed="false">
      <c r="A145" s="3" t="n">
        <v>43372</v>
      </c>
      <c r="B145" s="1" t="n">
        <v>2524</v>
      </c>
      <c r="G145" s="4"/>
      <c r="H145" s="4"/>
      <c r="I145" s="4"/>
      <c r="J145" s="4"/>
      <c r="K145" s="4"/>
      <c r="L145" s="4"/>
      <c r="M145" s="4"/>
      <c r="N145" s="4"/>
    </row>
    <row r="146" customFormat="false" ht="13.8" hidden="false" customHeight="false" outlineLevel="0" collapsed="false">
      <c r="A146" s="3" t="n">
        <v>43373</v>
      </c>
      <c r="B146" s="1" t="n">
        <v>1875</v>
      </c>
      <c r="G146" s="4"/>
      <c r="H146" s="4"/>
      <c r="I146" s="4"/>
      <c r="J146" s="4"/>
      <c r="K146" s="4"/>
      <c r="L146" s="4"/>
      <c r="M146" s="4"/>
      <c r="N146" s="4"/>
    </row>
    <row r="147" customFormat="false" ht="13.8" hidden="false" customHeight="false" outlineLevel="0" collapsed="false">
      <c r="A147" s="3" t="n">
        <v>43374</v>
      </c>
      <c r="B147" s="1" t="n">
        <v>3644</v>
      </c>
      <c r="G147" s="4"/>
      <c r="H147" s="4"/>
      <c r="I147" s="4"/>
      <c r="J147" s="4"/>
      <c r="K147" s="4"/>
      <c r="L147" s="4"/>
      <c r="M147" s="4"/>
      <c r="N147" s="4"/>
    </row>
    <row r="148" customFormat="false" ht="13.8" hidden="false" customHeight="false" outlineLevel="0" collapsed="false">
      <c r="A148" s="3" t="n">
        <v>43375</v>
      </c>
      <c r="B148" s="1" t="n">
        <v>3252</v>
      </c>
      <c r="G148" s="4"/>
      <c r="H148" s="4"/>
      <c r="I148" s="4"/>
      <c r="J148" s="4"/>
      <c r="K148" s="4"/>
      <c r="L148" s="4"/>
      <c r="M148" s="4"/>
      <c r="N148" s="4"/>
    </row>
    <row r="149" customFormat="false" ht="13.8" hidden="false" customHeight="false" outlineLevel="0" collapsed="false">
      <c r="A149" s="3" t="n">
        <v>43376</v>
      </c>
      <c r="B149" s="1" t="n">
        <v>3236</v>
      </c>
      <c r="G149" s="4"/>
      <c r="H149" s="4"/>
      <c r="I149" s="4"/>
      <c r="J149" s="4"/>
      <c r="K149" s="4"/>
      <c r="L149" s="4"/>
      <c r="M149" s="4"/>
      <c r="N149" s="4"/>
    </row>
    <row r="150" customFormat="false" ht="13.8" hidden="false" customHeight="false" outlineLevel="0" collapsed="false">
      <c r="A150" s="3" t="n">
        <v>43377</v>
      </c>
      <c r="B150" s="1" t="n">
        <v>3267</v>
      </c>
      <c r="G150" s="4"/>
      <c r="H150" s="4"/>
      <c r="I150" s="4"/>
      <c r="J150" s="4"/>
      <c r="K150" s="4"/>
      <c r="L150" s="4"/>
      <c r="M150" s="4"/>
      <c r="N150" s="4"/>
    </row>
    <row r="151" customFormat="false" ht="13.8" hidden="false" customHeight="false" outlineLevel="0" collapsed="false">
      <c r="A151" s="3" t="n">
        <v>43378</v>
      </c>
      <c r="B151" s="1" t="n">
        <v>3350</v>
      </c>
      <c r="G151" s="4"/>
      <c r="H151" s="4"/>
      <c r="I151" s="4"/>
      <c r="J151" s="4"/>
      <c r="K151" s="4"/>
      <c r="L151" s="4"/>
      <c r="M151" s="4"/>
      <c r="N151" s="4"/>
    </row>
    <row r="152" customFormat="false" ht="13.8" hidden="false" customHeight="false" outlineLevel="0" collapsed="false">
      <c r="A152" s="3" t="n">
        <v>43379</v>
      </c>
      <c r="B152" s="1" t="n">
        <v>2601</v>
      </c>
      <c r="G152" s="4"/>
      <c r="H152" s="4"/>
      <c r="I152" s="4"/>
      <c r="J152" s="4"/>
      <c r="K152" s="4"/>
      <c r="L152" s="4"/>
      <c r="M152" s="4"/>
      <c r="N152" s="4"/>
    </row>
    <row r="153" customFormat="false" ht="13.8" hidden="false" customHeight="false" outlineLevel="0" collapsed="false">
      <c r="A153" s="3" t="n">
        <v>43380</v>
      </c>
      <c r="B153" s="1" t="n">
        <v>1681</v>
      </c>
      <c r="G153" s="4"/>
      <c r="H153" s="4"/>
      <c r="I153" s="4"/>
      <c r="J153" s="4"/>
      <c r="K153" s="4"/>
      <c r="L153" s="4"/>
      <c r="M153" s="4"/>
      <c r="N153" s="4"/>
    </row>
    <row r="154" customFormat="false" ht="13.8" hidden="false" customHeight="false" outlineLevel="0" collapsed="false">
      <c r="A154" s="3" t="n">
        <v>43381</v>
      </c>
      <c r="B154" s="1" t="n">
        <v>3631</v>
      </c>
      <c r="G154" s="4"/>
      <c r="H154" s="4"/>
      <c r="I154" s="4"/>
      <c r="J154" s="4"/>
      <c r="K154" s="4"/>
      <c r="L154" s="4"/>
      <c r="M154" s="4"/>
      <c r="N154" s="4"/>
    </row>
    <row r="155" customFormat="false" ht="13.8" hidden="false" customHeight="false" outlineLevel="0" collapsed="false">
      <c r="A155" s="3" t="n">
        <v>43382</v>
      </c>
      <c r="B155" s="1" t="n">
        <v>3233</v>
      </c>
      <c r="G155" s="4"/>
      <c r="H155" s="4"/>
      <c r="I155" s="4"/>
      <c r="J155" s="4"/>
      <c r="K155" s="4"/>
      <c r="L155" s="4"/>
      <c r="M155" s="4"/>
      <c r="N155" s="4"/>
    </row>
    <row r="156" customFormat="false" ht="13.8" hidden="false" customHeight="false" outlineLevel="0" collapsed="false">
      <c r="A156" s="3" t="n">
        <v>43383</v>
      </c>
      <c r="B156" s="1" t="n">
        <v>3080</v>
      </c>
      <c r="G156" s="4"/>
      <c r="H156" s="4"/>
      <c r="I156" s="4"/>
      <c r="J156" s="4"/>
      <c r="K156" s="4"/>
      <c r="L156" s="4"/>
      <c r="M156" s="4"/>
      <c r="N156" s="4"/>
    </row>
    <row r="157" customFormat="false" ht="13.8" hidden="false" customHeight="false" outlineLevel="0" collapsed="false">
      <c r="A157" s="3" t="n">
        <v>43384</v>
      </c>
      <c r="B157" s="1" t="n">
        <v>2922</v>
      </c>
      <c r="G157" s="4"/>
      <c r="H157" s="4"/>
      <c r="I157" s="4"/>
      <c r="J157" s="4"/>
      <c r="K157" s="4"/>
      <c r="L157" s="4"/>
      <c r="M157" s="4"/>
      <c r="N157" s="4"/>
    </row>
    <row r="158" customFormat="false" ht="13.8" hidden="false" customHeight="false" outlineLevel="0" collapsed="false">
      <c r="A158" s="3" t="n">
        <v>43385</v>
      </c>
      <c r="B158" s="1" t="n">
        <v>3304</v>
      </c>
      <c r="G158" s="4"/>
      <c r="H158" s="4"/>
      <c r="I158" s="4"/>
      <c r="J158" s="4"/>
      <c r="K158" s="4"/>
      <c r="L158" s="4"/>
      <c r="M158" s="4"/>
      <c r="N158" s="4"/>
    </row>
    <row r="159" customFormat="false" ht="13.8" hidden="false" customHeight="false" outlineLevel="0" collapsed="false">
      <c r="A159" s="3" t="n">
        <v>43386</v>
      </c>
      <c r="B159" s="1" t="n">
        <v>2563</v>
      </c>
      <c r="G159" s="4"/>
      <c r="H159" s="4"/>
      <c r="I159" s="4"/>
      <c r="J159" s="4"/>
      <c r="K159" s="4"/>
      <c r="L159" s="4"/>
      <c r="M159" s="4"/>
      <c r="N159" s="4"/>
    </row>
    <row r="160" customFormat="false" ht="13.8" hidden="false" customHeight="false" outlineLevel="0" collapsed="false">
      <c r="A160" s="3" t="n">
        <v>43387</v>
      </c>
      <c r="B160" s="1" t="n">
        <v>1890</v>
      </c>
      <c r="G160" s="4"/>
      <c r="H160" s="4"/>
      <c r="I160" s="4"/>
      <c r="J160" s="4"/>
      <c r="K160" s="4"/>
      <c r="L160" s="4"/>
      <c r="M160" s="4"/>
      <c r="N160" s="4"/>
    </row>
    <row r="161" customFormat="false" ht="13.8" hidden="false" customHeight="false" outlineLevel="0" collapsed="false">
      <c r="A161" s="3" t="n">
        <v>43388</v>
      </c>
      <c r="B161" s="1" t="n">
        <v>3677</v>
      </c>
      <c r="G161" s="4"/>
      <c r="H161" s="4"/>
      <c r="I161" s="4"/>
      <c r="J161" s="4"/>
      <c r="K161" s="4"/>
      <c r="L161" s="4"/>
      <c r="M161" s="4"/>
      <c r="N161" s="4"/>
    </row>
    <row r="162" customFormat="false" ht="13.8" hidden="false" customHeight="false" outlineLevel="0" collapsed="false">
      <c r="A162" s="3" t="n">
        <v>43389</v>
      </c>
      <c r="B162" s="1" t="n">
        <v>3464</v>
      </c>
      <c r="G162" s="4"/>
      <c r="H162" s="4"/>
      <c r="I162" s="4"/>
      <c r="J162" s="4"/>
      <c r="K162" s="4"/>
      <c r="L162" s="4"/>
      <c r="M162" s="4"/>
      <c r="N162" s="4"/>
    </row>
    <row r="163" customFormat="false" ht="13.8" hidden="false" customHeight="false" outlineLevel="0" collapsed="false">
      <c r="A163" s="3" t="n">
        <v>43390</v>
      </c>
      <c r="B163" s="1" t="n">
        <v>3289</v>
      </c>
      <c r="G163" s="4"/>
      <c r="H163" s="4"/>
      <c r="I163" s="4"/>
      <c r="J163" s="4"/>
      <c r="K163" s="4"/>
      <c r="L163" s="4"/>
      <c r="M163" s="4"/>
      <c r="N163" s="4"/>
    </row>
    <row r="164" customFormat="false" ht="13.8" hidden="false" customHeight="false" outlineLevel="0" collapsed="false">
      <c r="A164" s="3" t="n">
        <v>43391</v>
      </c>
      <c r="B164" s="1" t="n">
        <v>3325</v>
      </c>
      <c r="G164" s="4"/>
      <c r="H164" s="4"/>
      <c r="I164" s="4"/>
      <c r="J164" s="4"/>
      <c r="K164" s="4"/>
      <c r="L164" s="4"/>
      <c r="M164" s="4"/>
      <c r="N164" s="4"/>
    </row>
    <row r="165" customFormat="false" ht="13.8" hidden="false" customHeight="false" outlineLevel="0" collapsed="false">
      <c r="A165" s="3" t="n">
        <v>43392</v>
      </c>
      <c r="B165" s="1" t="n">
        <v>3602</v>
      </c>
      <c r="G165" s="4"/>
      <c r="H165" s="4"/>
      <c r="I165" s="4"/>
      <c r="J165" s="4"/>
      <c r="K165" s="4"/>
      <c r="L165" s="4"/>
      <c r="M165" s="4"/>
      <c r="N165" s="4"/>
    </row>
    <row r="166" customFormat="false" ht="13.8" hidden="false" customHeight="false" outlineLevel="0" collapsed="false">
      <c r="A166" s="3" t="n">
        <v>43393</v>
      </c>
      <c r="B166" s="1" t="n">
        <v>2463</v>
      </c>
      <c r="G166" s="4"/>
      <c r="H166" s="4"/>
      <c r="I166" s="4"/>
      <c r="J166" s="4"/>
      <c r="K166" s="4"/>
      <c r="L166" s="4"/>
      <c r="M166" s="4"/>
      <c r="N166" s="4"/>
    </row>
    <row r="167" customFormat="false" ht="13.8" hidden="false" customHeight="false" outlineLevel="0" collapsed="false">
      <c r="A167" s="3" t="n">
        <v>43394</v>
      </c>
      <c r="B167" s="1" t="n">
        <v>1864</v>
      </c>
      <c r="G167" s="4"/>
      <c r="H167" s="4"/>
      <c r="I167" s="4"/>
      <c r="J167" s="4"/>
      <c r="K167" s="4"/>
      <c r="L167" s="4"/>
      <c r="M167" s="4"/>
      <c r="N167" s="4"/>
    </row>
    <row r="168" customFormat="false" ht="13.8" hidden="false" customHeight="false" outlineLevel="0" collapsed="false">
      <c r="A168" s="3" t="n">
        <v>43395</v>
      </c>
      <c r="B168" s="1" t="n">
        <v>3697</v>
      </c>
      <c r="G168" s="4"/>
      <c r="H168" s="4"/>
      <c r="I168" s="4"/>
      <c r="J168" s="4"/>
      <c r="K168" s="4"/>
      <c r="L168" s="4"/>
      <c r="M168" s="4"/>
      <c r="N168" s="4"/>
    </row>
    <row r="169" customFormat="false" ht="13.8" hidden="false" customHeight="false" outlineLevel="0" collapsed="false">
      <c r="A169" s="3" t="n">
        <v>43396</v>
      </c>
      <c r="B169" s="1" t="n">
        <v>3303</v>
      </c>
      <c r="G169" s="4"/>
      <c r="H169" s="4"/>
      <c r="I169" s="4"/>
      <c r="J169" s="4"/>
      <c r="K169" s="4"/>
      <c r="L169" s="4"/>
      <c r="M169" s="4"/>
      <c r="N169" s="4"/>
    </row>
    <row r="170" customFormat="false" ht="13.8" hidden="false" customHeight="false" outlineLevel="0" collapsed="false">
      <c r="A170" s="3" t="n">
        <v>43397</v>
      </c>
      <c r="B170" s="1" t="n">
        <v>3182</v>
      </c>
      <c r="G170" s="4"/>
      <c r="H170" s="4"/>
      <c r="I170" s="4"/>
      <c r="J170" s="4"/>
      <c r="K170" s="4"/>
      <c r="L170" s="4"/>
      <c r="M170" s="4"/>
      <c r="N170" s="4"/>
    </row>
    <row r="171" customFormat="false" ht="13.8" hidden="false" customHeight="false" outlineLevel="0" collapsed="false">
      <c r="A171" s="3" t="n">
        <v>43398</v>
      </c>
      <c r="B171" s="1" t="n">
        <v>3148</v>
      </c>
      <c r="G171" s="4"/>
      <c r="H171" s="4"/>
      <c r="I171" s="4"/>
      <c r="J171" s="4"/>
      <c r="K171" s="4"/>
      <c r="L171" s="4"/>
      <c r="M171" s="4"/>
      <c r="N171" s="4"/>
    </row>
    <row r="172" customFormat="false" ht="13.8" hidden="false" customHeight="false" outlineLevel="0" collapsed="false">
      <c r="A172" s="3" t="n">
        <v>43399</v>
      </c>
      <c r="B172" s="1" t="n">
        <v>3172</v>
      </c>
      <c r="G172" s="4"/>
      <c r="H172" s="4"/>
      <c r="I172" s="4"/>
      <c r="J172" s="4"/>
      <c r="K172" s="4"/>
      <c r="L172" s="4"/>
      <c r="M172" s="4"/>
      <c r="N172" s="4"/>
    </row>
    <row r="173" customFormat="false" ht="13.8" hidden="false" customHeight="false" outlineLevel="0" collapsed="false">
      <c r="A173" s="3" t="n">
        <v>43400</v>
      </c>
      <c r="B173" s="1" t="n">
        <v>2437</v>
      </c>
      <c r="G173" s="4"/>
      <c r="H173" s="4"/>
      <c r="I173" s="4"/>
      <c r="J173" s="4"/>
      <c r="K173" s="4"/>
      <c r="L173" s="4"/>
      <c r="M173" s="4"/>
      <c r="N173" s="4"/>
    </row>
    <row r="174" customFormat="false" ht="13.8" hidden="false" customHeight="false" outlineLevel="0" collapsed="false">
      <c r="A174" s="3" t="n">
        <v>43401</v>
      </c>
      <c r="B174" s="1" t="n">
        <v>1740</v>
      </c>
      <c r="G174" s="4"/>
      <c r="H174" s="4"/>
      <c r="I174" s="4"/>
      <c r="J174" s="4"/>
      <c r="K174" s="4"/>
      <c r="L174" s="4"/>
      <c r="M174" s="4"/>
      <c r="N174" s="4"/>
    </row>
    <row r="175" customFormat="false" ht="13.8" hidden="false" customHeight="false" outlineLevel="0" collapsed="false">
      <c r="A175" s="3" t="n">
        <v>43402</v>
      </c>
      <c r="B175" s="1" t="n">
        <v>2682</v>
      </c>
      <c r="G175" s="4"/>
      <c r="H175" s="4"/>
      <c r="I175" s="4"/>
      <c r="J175" s="4"/>
      <c r="K175" s="4"/>
      <c r="L175" s="4"/>
      <c r="M175" s="4"/>
      <c r="N175" s="4"/>
    </row>
    <row r="176" customFormat="false" ht="13.8" hidden="false" customHeight="false" outlineLevel="0" collapsed="false">
      <c r="A176" s="3" t="n">
        <v>43403</v>
      </c>
      <c r="B176" s="1" t="n">
        <v>3612</v>
      </c>
      <c r="G176" s="4"/>
      <c r="H176" s="4"/>
      <c r="I176" s="4"/>
      <c r="J176" s="4"/>
      <c r="K176" s="4"/>
      <c r="L176" s="4"/>
      <c r="M176" s="4"/>
      <c r="N176" s="4"/>
    </row>
    <row r="177" customFormat="false" ht="13.8" hidden="false" customHeight="false" outlineLevel="0" collapsed="false">
      <c r="A177" s="3" t="n">
        <v>43404</v>
      </c>
      <c r="B177" s="1" t="n">
        <v>3354</v>
      </c>
      <c r="G177" s="4"/>
      <c r="H177" s="4"/>
      <c r="I177" s="4"/>
      <c r="J177" s="4"/>
      <c r="K177" s="4"/>
      <c r="L177" s="4"/>
      <c r="M177" s="4"/>
      <c r="N177" s="4"/>
    </row>
    <row r="178" customFormat="false" ht="13.8" hidden="false" customHeight="false" outlineLevel="0" collapsed="false">
      <c r="A178" s="3" t="n">
        <v>43405</v>
      </c>
      <c r="B178" s="1" t="n">
        <v>3309</v>
      </c>
      <c r="G178" s="4"/>
      <c r="H178" s="4"/>
      <c r="I178" s="4"/>
      <c r="J178" s="4"/>
      <c r="K178" s="4"/>
      <c r="L178" s="4"/>
      <c r="M178" s="4"/>
      <c r="N178" s="4"/>
    </row>
    <row r="179" customFormat="false" ht="13.8" hidden="false" customHeight="false" outlineLevel="0" collapsed="false">
      <c r="A179" s="3" t="n">
        <v>43406</v>
      </c>
      <c r="B179" s="1" t="n">
        <v>3129</v>
      </c>
      <c r="G179" s="4"/>
      <c r="H179" s="4"/>
      <c r="I179" s="4"/>
      <c r="J179" s="4"/>
      <c r="K179" s="4"/>
      <c r="L179" s="4"/>
      <c r="M179" s="4"/>
      <c r="N179" s="4"/>
    </row>
    <row r="180" customFormat="false" ht="13.8" hidden="false" customHeight="false" outlineLevel="0" collapsed="false">
      <c r="A180" s="3" t="n">
        <v>43407</v>
      </c>
      <c r="B180" s="1" t="n">
        <v>2725</v>
      </c>
      <c r="G180" s="4"/>
      <c r="H180" s="4"/>
      <c r="I180" s="4"/>
      <c r="J180" s="4"/>
      <c r="K180" s="4"/>
      <c r="L180" s="4"/>
      <c r="M180" s="4"/>
      <c r="N180" s="4"/>
    </row>
    <row r="181" customFormat="false" ht="13.8" hidden="false" customHeight="false" outlineLevel="0" collapsed="false">
      <c r="A181" s="3" t="n">
        <v>43408</v>
      </c>
      <c r="B181" s="1" t="n">
        <v>1898</v>
      </c>
      <c r="G181" s="4"/>
      <c r="H181" s="4"/>
      <c r="I181" s="4"/>
      <c r="J181" s="4"/>
      <c r="K181" s="4"/>
      <c r="L181" s="4"/>
      <c r="M181" s="4"/>
      <c r="N181" s="4"/>
    </row>
    <row r="182" customFormat="false" ht="13.8" hidden="false" customHeight="false" outlineLevel="0" collapsed="false">
      <c r="A182" s="3" t="n">
        <v>43409</v>
      </c>
      <c r="B182" s="1" t="n">
        <v>3680</v>
      </c>
      <c r="G182" s="4"/>
      <c r="H182" s="4"/>
      <c r="I182" s="4"/>
      <c r="J182" s="4"/>
      <c r="K182" s="4"/>
      <c r="L182" s="4"/>
      <c r="M182" s="4"/>
      <c r="N182" s="4"/>
    </row>
    <row r="183" customFormat="false" ht="13.8" hidden="false" customHeight="false" outlineLevel="0" collapsed="false">
      <c r="A183" s="3" t="n">
        <v>43410</v>
      </c>
      <c r="B183" s="1" t="n">
        <v>3260</v>
      </c>
      <c r="G183" s="4"/>
      <c r="H183" s="4"/>
      <c r="I183" s="4"/>
      <c r="J183" s="4"/>
      <c r="K183" s="4"/>
      <c r="L183" s="4"/>
      <c r="M183" s="4"/>
      <c r="N183" s="4"/>
    </row>
    <row r="184" customFormat="false" ht="13.8" hidden="false" customHeight="false" outlineLevel="0" collapsed="false">
      <c r="A184" s="3" t="n">
        <v>43411</v>
      </c>
      <c r="B184" s="1" t="n">
        <v>3270</v>
      </c>
      <c r="G184" s="4"/>
      <c r="H184" s="4"/>
      <c r="I184" s="4"/>
      <c r="J184" s="4"/>
      <c r="K184" s="4"/>
      <c r="L184" s="4"/>
      <c r="M184" s="4"/>
      <c r="N184" s="4"/>
    </row>
    <row r="185" customFormat="false" ht="13.8" hidden="false" customHeight="false" outlineLevel="0" collapsed="false">
      <c r="A185" s="3" t="n">
        <v>43412</v>
      </c>
      <c r="B185" s="1" t="n">
        <v>3315</v>
      </c>
      <c r="G185" s="4"/>
      <c r="H185" s="4"/>
      <c r="I185" s="4"/>
      <c r="J185" s="4"/>
      <c r="K185" s="4"/>
      <c r="L185" s="4"/>
      <c r="M185" s="4"/>
      <c r="N185" s="4"/>
    </row>
    <row r="186" customFormat="false" ht="13.8" hidden="false" customHeight="false" outlineLevel="0" collapsed="false">
      <c r="A186" s="3" t="n">
        <v>43413</v>
      </c>
      <c r="B186" s="1" t="n">
        <v>3126</v>
      </c>
      <c r="G186" s="4"/>
      <c r="H186" s="4"/>
      <c r="I186" s="4"/>
      <c r="J186" s="4"/>
      <c r="K186" s="4"/>
      <c r="L186" s="4"/>
      <c r="M186" s="4"/>
      <c r="N186" s="4"/>
    </row>
    <row r="187" customFormat="false" ht="13.8" hidden="false" customHeight="false" outlineLevel="0" collapsed="false">
      <c r="A187" s="3" t="n">
        <v>43414</v>
      </c>
      <c r="B187" s="1" t="n">
        <v>2587</v>
      </c>
      <c r="G187" s="4"/>
      <c r="H187" s="4"/>
      <c r="I187" s="4"/>
      <c r="J187" s="4"/>
      <c r="K187" s="4"/>
      <c r="L187" s="4"/>
      <c r="M187" s="4"/>
      <c r="N187" s="4"/>
    </row>
    <row r="188" customFormat="false" ht="13.8" hidden="false" customHeight="false" outlineLevel="0" collapsed="false">
      <c r="A188" s="3" t="n">
        <v>43415</v>
      </c>
      <c r="B188" s="1" t="n">
        <v>1864</v>
      </c>
      <c r="G188" s="4"/>
      <c r="H188" s="4"/>
      <c r="I188" s="4"/>
      <c r="J188" s="4"/>
      <c r="K188" s="4"/>
      <c r="L188" s="4"/>
      <c r="M188" s="4"/>
      <c r="N188" s="4"/>
    </row>
    <row r="189" customFormat="false" ht="13.8" hidden="false" customHeight="false" outlineLevel="0" collapsed="false">
      <c r="A189" s="3" t="n">
        <v>43416</v>
      </c>
      <c r="B189" s="1" t="n">
        <v>3451</v>
      </c>
      <c r="G189" s="4"/>
      <c r="H189" s="4"/>
      <c r="I189" s="4"/>
      <c r="J189" s="4"/>
      <c r="K189" s="4"/>
      <c r="L189" s="4"/>
      <c r="M189" s="4"/>
      <c r="N189" s="4"/>
    </row>
    <row r="190" customFormat="false" ht="13.8" hidden="false" customHeight="false" outlineLevel="0" collapsed="false">
      <c r="A190" s="3" t="n">
        <v>43417</v>
      </c>
      <c r="B190" s="1" t="n">
        <v>3638</v>
      </c>
      <c r="G190" s="4"/>
      <c r="H190" s="4"/>
      <c r="I190" s="4"/>
      <c r="J190" s="4"/>
      <c r="K190" s="4"/>
      <c r="L190" s="4"/>
      <c r="M190" s="4"/>
      <c r="N190" s="4"/>
    </row>
    <row r="191" customFormat="false" ht="13.8" hidden="false" customHeight="false" outlineLevel="0" collapsed="false">
      <c r="A191" s="3" t="n">
        <v>43418</v>
      </c>
      <c r="B191" s="1" t="n">
        <v>3133</v>
      </c>
      <c r="G191" s="4"/>
      <c r="H191" s="4"/>
      <c r="I191" s="4"/>
      <c r="J191" s="4"/>
      <c r="K191" s="4"/>
      <c r="L191" s="4"/>
      <c r="M191" s="4"/>
      <c r="N191" s="4"/>
    </row>
    <row r="192" customFormat="false" ht="13.8" hidden="false" customHeight="false" outlineLevel="0" collapsed="false">
      <c r="A192" s="3" t="n">
        <v>43419</v>
      </c>
      <c r="B192" s="1" t="n">
        <v>3289</v>
      </c>
      <c r="G192" s="4"/>
      <c r="H192" s="4"/>
      <c r="I192" s="4"/>
      <c r="J192" s="4"/>
      <c r="K192" s="4"/>
      <c r="L192" s="4"/>
      <c r="M192" s="4"/>
      <c r="N192" s="4"/>
    </row>
    <row r="193" customFormat="false" ht="13.8" hidden="false" customHeight="false" outlineLevel="0" collapsed="false">
      <c r="A193" s="3" t="n">
        <v>43420</v>
      </c>
      <c r="B193" s="1" t="n">
        <v>3253</v>
      </c>
      <c r="G193" s="4"/>
      <c r="H193" s="4"/>
      <c r="I193" s="4"/>
      <c r="J193" s="4"/>
      <c r="K193" s="4"/>
      <c r="L193" s="4"/>
      <c r="M193" s="4"/>
      <c r="N193" s="4"/>
    </row>
    <row r="194" customFormat="false" ht="13.8" hidden="false" customHeight="false" outlineLevel="0" collapsed="false">
      <c r="A194" s="3" t="n">
        <v>43421</v>
      </c>
      <c r="B194" s="1" t="n">
        <v>2601</v>
      </c>
      <c r="G194" s="4"/>
      <c r="H194" s="4"/>
      <c r="I194" s="4"/>
      <c r="J194" s="4"/>
      <c r="K194" s="4"/>
      <c r="L194" s="4"/>
      <c r="M194" s="4"/>
      <c r="N194" s="4"/>
    </row>
    <row r="195" customFormat="false" ht="13.8" hidden="false" customHeight="false" outlineLevel="0" collapsed="false">
      <c r="A195" s="3" t="n">
        <v>43422</v>
      </c>
      <c r="B195" s="1" t="n">
        <v>2123</v>
      </c>
      <c r="G195" s="4"/>
      <c r="H195" s="4"/>
      <c r="I195" s="4"/>
      <c r="J195" s="4"/>
      <c r="K195" s="4"/>
      <c r="L195" s="4"/>
      <c r="M195" s="4"/>
      <c r="N195" s="4"/>
    </row>
    <row r="196" customFormat="false" ht="13.8" hidden="false" customHeight="false" outlineLevel="0" collapsed="false">
      <c r="A196" s="3" t="n">
        <v>43424</v>
      </c>
      <c r="B196" s="1" t="n">
        <v>4088</v>
      </c>
      <c r="G196" s="4"/>
      <c r="H196" s="4"/>
      <c r="I196" s="4"/>
      <c r="J196" s="4"/>
      <c r="K196" s="4"/>
      <c r="L196" s="4"/>
      <c r="M196" s="4"/>
      <c r="N196" s="4"/>
    </row>
    <row r="197" customFormat="false" ht="13.8" hidden="false" customHeight="false" outlineLevel="0" collapsed="false">
      <c r="A197" s="3" t="n">
        <v>43425</v>
      </c>
      <c r="B197" s="1" t="n">
        <v>4063</v>
      </c>
      <c r="G197" s="4"/>
      <c r="H197" s="4"/>
      <c r="I197" s="4"/>
      <c r="J197" s="4"/>
      <c r="K197" s="4"/>
      <c r="L197" s="4"/>
      <c r="M197" s="4"/>
      <c r="N197" s="4"/>
    </row>
    <row r="198" customFormat="false" ht="13.8" hidden="false" customHeight="false" outlineLevel="0" collapsed="false">
      <c r="A198" s="3" t="n">
        <v>43426</v>
      </c>
      <c r="B198" s="1" t="n">
        <v>4902</v>
      </c>
      <c r="G198" s="4"/>
      <c r="H198" s="4"/>
      <c r="I198" s="4"/>
      <c r="J198" s="4"/>
      <c r="K198" s="4"/>
      <c r="L198" s="4"/>
      <c r="M198" s="4"/>
      <c r="N198" s="4"/>
    </row>
    <row r="199" customFormat="false" ht="13.8" hidden="false" customHeight="false" outlineLevel="0" collapsed="false">
      <c r="A199" s="3" t="n">
        <v>43427</v>
      </c>
      <c r="B199" s="1" t="n">
        <v>4437</v>
      </c>
      <c r="G199" s="4"/>
      <c r="H199" s="4"/>
      <c r="I199" s="4"/>
      <c r="J199" s="4"/>
      <c r="K199" s="4"/>
      <c r="L199" s="4"/>
      <c r="M199" s="4"/>
      <c r="N199" s="4"/>
    </row>
    <row r="200" customFormat="false" ht="13.8" hidden="false" customHeight="false" outlineLevel="0" collapsed="false">
      <c r="A200" s="3" t="n">
        <v>43428</v>
      </c>
      <c r="B200" s="1" t="n">
        <v>3529</v>
      </c>
      <c r="G200" s="4"/>
      <c r="H200" s="4"/>
      <c r="I200" s="4"/>
      <c r="J200" s="4"/>
      <c r="K200" s="4"/>
      <c r="L200" s="4"/>
      <c r="M200" s="4"/>
      <c r="N200" s="4"/>
    </row>
    <row r="201" customFormat="false" ht="13.8" hidden="false" customHeight="false" outlineLevel="0" collapsed="false">
      <c r="A201" s="3" t="n">
        <v>43429</v>
      </c>
      <c r="B201" s="1" t="n">
        <v>2708</v>
      </c>
      <c r="G201" s="4"/>
      <c r="H201" s="4"/>
      <c r="I201" s="4"/>
      <c r="J201" s="4"/>
      <c r="K201" s="4"/>
      <c r="L201" s="4"/>
      <c r="M201" s="4"/>
      <c r="N201" s="4"/>
    </row>
    <row r="202" customFormat="false" ht="13.8" hidden="false" customHeight="false" outlineLevel="0" collapsed="false">
      <c r="A202" s="3" t="n">
        <v>43430</v>
      </c>
      <c r="B202" s="1" t="n">
        <v>4423</v>
      </c>
      <c r="G202" s="4"/>
      <c r="H202" s="4"/>
      <c r="I202" s="4"/>
      <c r="J202" s="4"/>
      <c r="K202" s="4"/>
      <c r="L202" s="4"/>
      <c r="M202" s="4"/>
      <c r="N202" s="4"/>
    </row>
    <row r="203" customFormat="false" ht="13.8" hidden="false" customHeight="false" outlineLevel="0" collapsed="false">
      <c r="A203" s="3" t="n">
        <v>43431</v>
      </c>
      <c r="B203" s="1" t="n">
        <v>4447</v>
      </c>
      <c r="G203" s="4"/>
      <c r="H203" s="4"/>
      <c r="I203" s="4"/>
      <c r="J203" s="4"/>
      <c r="K203" s="4"/>
      <c r="L203" s="4"/>
      <c r="M203" s="4"/>
      <c r="N203" s="4"/>
    </row>
    <row r="204" customFormat="false" ht="13.8" hidden="false" customHeight="false" outlineLevel="0" collapsed="false">
      <c r="A204" s="3" t="n">
        <v>43432</v>
      </c>
      <c r="B204" s="1" t="n">
        <v>4363</v>
      </c>
      <c r="G204" s="4"/>
      <c r="H204" s="4"/>
      <c r="I204" s="4"/>
      <c r="J204" s="4"/>
      <c r="K204" s="4"/>
      <c r="L204" s="4"/>
      <c r="M204" s="4"/>
      <c r="N204" s="4"/>
    </row>
    <row r="205" customFormat="false" ht="13.8" hidden="false" customHeight="false" outlineLevel="0" collapsed="false">
      <c r="A205" s="3" t="n">
        <v>43433</v>
      </c>
      <c r="B205" s="1" t="n">
        <v>3933</v>
      </c>
      <c r="G205" s="4"/>
      <c r="H205" s="4"/>
      <c r="I205" s="4"/>
      <c r="J205" s="4"/>
      <c r="K205" s="4"/>
      <c r="L205" s="4"/>
      <c r="M205" s="4"/>
      <c r="N205" s="4"/>
    </row>
    <row r="206" customFormat="false" ht="13.8" hidden="false" customHeight="false" outlineLevel="0" collapsed="false">
      <c r="A206" s="3" t="n">
        <v>43434</v>
      </c>
      <c r="B206" s="1" t="n">
        <v>4391</v>
      </c>
      <c r="G206" s="4"/>
      <c r="H206" s="4"/>
      <c r="I206" s="4"/>
      <c r="J206" s="4"/>
      <c r="K206" s="4"/>
      <c r="L206" s="4"/>
      <c r="M206" s="4"/>
      <c r="N206" s="4"/>
    </row>
    <row r="207" customFormat="false" ht="13.8" hidden="false" customHeight="false" outlineLevel="0" collapsed="false">
      <c r="A207" s="3" t="n">
        <v>43435</v>
      </c>
      <c r="B207" s="1" t="n">
        <v>4076</v>
      </c>
      <c r="G207" s="4"/>
      <c r="H207" s="4"/>
      <c r="I207" s="4"/>
      <c r="J207" s="4"/>
      <c r="K207" s="4"/>
      <c r="L207" s="4"/>
      <c r="M207" s="4"/>
      <c r="N207" s="4"/>
    </row>
    <row r="208" customFormat="false" ht="13.8" hidden="false" customHeight="false" outlineLevel="0" collapsed="false">
      <c r="A208" s="3" t="n">
        <v>43436</v>
      </c>
      <c r="B208" s="1" t="n">
        <v>2963</v>
      </c>
      <c r="G208" s="4"/>
      <c r="H208" s="4"/>
      <c r="I208" s="4"/>
      <c r="J208" s="4"/>
      <c r="K208" s="4"/>
      <c r="L208" s="4"/>
      <c r="M208" s="4"/>
      <c r="N208" s="4"/>
    </row>
    <row r="209" customFormat="false" ht="13.8" hidden="false" customHeight="false" outlineLevel="0" collapsed="false">
      <c r="A209" s="3" t="n">
        <v>43437</v>
      </c>
      <c r="B209" s="1" t="n">
        <v>4860</v>
      </c>
      <c r="G209" s="4"/>
      <c r="H209" s="4"/>
      <c r="I209" s="4"/>
      <c r="J209" s="4"/>
      <c r="K209" s="4"/>
      <c r="L209" s="4"/>
      <c r="M209" s="4"/>
      <c r="N209" s="4"/>
    </row>
    <row r="210" customFormat="false" ht="13.8" hidden="false" customHeight="false" outlineLevel="0" collapsed="false">
      <c r="A210" s="3" t="n">
        <v>43438</v>
      </c>
      <c r="B210" s="1" t="n">
        <v>4843</v>
      </c>
      <c r="G210" s="4"/>
      <c r="H210" s="4"/>
      <c r="I210" s="4"/>
      <c r="J210" s="4"/>
      <c r="K210" s="4"/>
      <c r="L210" s="4"/>
      <c r="M210" s="4"/>
      <c r="N210" s="4"/>
    </row>
    <row r="211" customFormat="false" ht="13.8" hidden="false" customHeight="false" outlineLevel="0" collapsed="false">
      <c r="A211" s="3" t="n">
        <v>43439</v>
      </c>
      <c r="B211" s="1" t="n">
        <v>4892</v>
      </c>
      <c r="G211" s="4"/>
      <c r="H211" s="4"/>
      <c r="I211" s="4"/>
      <c r="J211" s="4"/>
      <c r="K211" s="4"/>
      <c r="L211" s="4"/>
      <c r="M211" s="4"/>
      <c r="N211" s="4"/>
    </row>
    <row r="212" customFormat="false" ht="13.8" hidden="false" customHeight="false" outlineLevel="0" collapsed="false">
      <c r="A212" s="3" t="n">
        <v>43440</v>
      </c>
      <c r="B212" s="1" t="n">
        <v>4651</v>
      </c>
      <c r="G212" s="4"/>
      <c r="H212" s="4"/>
      <c r="I212" s="4"/>
      <c r="J212" s="4"/>
      <c r="K212" s="4"/>
      <c r="L212" s="4"/>
      <c r="M212" s="4"/>
      <c r="N212" s="4"/>
    </row>
    <row r="213" customFormat="false" ht="13.8" hidden="false" customHeight="false" outlineLevel="0" collapsed="false">
      <c r="A213" s="3" t="n">
        <v>43441</v>
      </c>
      <c r="B213" s="1" t="n">
        <v>4556</v>
      </c>
      <c r="G213" s="4"/>
      <c r="H213" s="4"/>
      <c r="I213" s="4"/>
      <c r="J213" s="4"/>
      <c r="K213" s="4"/>
      <c r="L213" s="4"/>
      <c r="M213" s="4"/>
      <c r="N213" s="4"/>
    </row>
    <row r="214" customFormat="false" ht="13.8" hidden="false" customHeight="false" outlineLevel="0" collapsed="false">
      <c r="A214" s="3" t="n">
        <v>43442</v>
      </c>
      <c r="B214" s="1" t="n">
        <v>3955</v>
      </c>
      <c r="G214" s="4"/>
      <c r="H214" s="4"/>
      <c r="I214" s="4"/>
      <c r="J214" s="4"/>
      <c r="K214" s="4"/>
      <c r="L214" s="4"/>
      <c r="M214" s="4"/>
      <c r="N214" s="4"/>
    </row>
    <row r="215" customFormat="false" ht="13.8" hidden="false" customHeight="false" outlineLevel="0" collapsed="false">
      <c r="A215" s="3" t="n">
        <v>43443</v>
      </c>
      <c r="B215" s="1" t="n">
        <v>3049</v>
      </c>
      <c r="G215" s="4"/>
      <c r="H215" s="4"/>
      <c r="I215" s="4"/>
      <c r="J215" s="4"/>
      <c r="K215" s="4"/>
      <c r="L215" s="4"/>
      <c r="M215" s="4"/>
      <c r="N215" s="4"/>
    </row>
    <row r="216" customFormat="false" ht="13.8" hidden="false" customHeight="false" outlineLevel="0" collapsed="false">
      <c r="A216" s="3" t="n">
        <v>43444</v>
      </c>
      <c r="B216" s="1" t="n">
        <v>5066</v>
      </c>
      <c r="G216" s="4"/>
      <c r="H216" s="4"/>
      <c r="I216" s="4"/>
      <c r="J216" s="4"/>
      <c r="K216" s="4"/>
      <c r="L216" s="4"/>
      <c r="M216" s="4"/>
      <c r="N216" s="4"/>
    </row>
    <row r="217" customFormat="false" ht="13.8" hidden="false" customHeight="false" outlineLevel="0" collapsed="false">
      <c r="A217" s="3" t="n">
        <v>43445</v>
      </c>
      <c r="B217" s="1" t="n">
        <v>4549</v>
      </c>
      <c r="G217" s="4"/>
      <c r="H217" s="4"/>
      <c r="I217" s="4"/>
      <c r="J217" s="4"/>
      <c r="K217" s="4"/>
      <c r="L217" s="4"/>
      <c r="M217" s="4"/>
      <c r="N217" s="4"/>
    </row>
    <row r="218" customFormat="false" ht="13.8" hidden="false" customHeight="false" outlineLevel="0" collapsed="false">
      <c r="A218" s="3" t="n">
        <v>43446</v>
      </c>
      <c r="B218" s="1" t="n">
        <v>4442</v>
      </c>
      <c r="G218" s="4"/>
      <c r="H218" s="4"/>
      <c r="I218" s="4"/>
      <c r="J218" s="4"/>
      <c r="K218" s="4"/>
      <c r="L218" s="4"/>
      <c r="M218" s="4"/>
      <c r="N218" s="4"/>
    </row>
    <row r="219" customFormat="false" ht="13.8" hidden="false" customHeight="false" outlineLevel="0" collapsed="false">
      <c r="A219" s="3" t="n">
        <v>43447</v>
      </c>
      <c r="B219" s="1" t="n">
        <v>4404</v>
      </c>
      <c r="G219" s="4"/>
      <c r="H219" s="4"/>
      <c r="I219" s="4"/>
      <c r="J219" s="4"/>
      <c r="K219" s="4"/>
      <c r="L219" s="4"/>
      <c r="M219" s="4"/>
      <c r="N219" s="4"/>
    </row>
    <row r="220" customFormat="false" ht="13.8" hidden="false" customHeight="false" outlineLevel="0" collapsed="false">
      <c r="A220" s="3" t="n">
        <v>43448</v>
      </c>
      <c r="B220" s="1" t="n">
        <v>4340</v>
      </c>
      <c r="G220" s="4"/>
      <c r="H220" s="4"/>
      <c r="I220" s="4"/>
      <c r="J220" s="4"/>
      <c r="K220" s="4"/>
      <c r="L220" s="4"/>
      <c r="M220" s="4"/>
      <c r="N220" s="4"/>
    </row>
    <row r="221" customFormat="false" ht="13.8" hidden="false" customHeight="false" outlineLevel="0" collapsed="false">
      <c r="A221" s="3" t="n">
        <v>43449</v>
      </c>
      <c r="B221" s="1" t="n">
        <v>4136</v>
      </c>
      <c r="G221" s="4"/>
      <c r="H221" s="4"/>
      <c r="I221" s="4"/>
      <c r="J221" s="4"/>
      <c r="K221" s="4"/>
      <c r="L221" s="4"/>
      <c r="M221" s="4"/>
      <c r="N221" s="4"/>
    </row>
    <row r="222" customFormat="false" ht="13.8" hidden="false" customHeight="false" outlineLevel="0" collapsed="false">
      <c r="A222" s="3" t="n">
        <v>43450</v>
      </c>
      <c r="B222" s="1" t="n">
        <v>3575</v>
      </c>
      <c r="G222" s="4"/>
      <c r="H222" s="4"/>
      <c r="I222" s="4"/>
      <c r="J222" s="4"/>
      <c r="K222" s="4"/>
      <c r="L222" s="4"/>
      <c r="M222" s="4"/>
      <c r="N222" s="4"/>
    </row>
    <row r="223" customFormat="false" ht="13.8" hidden="false" customHeight="false" outlineLevel="0" collapsed="false">
      <c r="A223" s="3" t="n">
        <v>43451</v>
      </c>
      <c r="B223" s="1" t="n">
        <v>5438</v>
      </c>
      <c r="G223" s="4"/>
      <c r="H223" s="4"/>
      <c r="I223" s="4"/>
      <c r="J223" s="4"/>
      <c r="K223" s="4"/>
      <c r="L223" s="4"/>
      <c r="M223" s="4"/>
      <c r="N223" s="4"/>
    </row>
    <row r="224" customFormat="false" ht="13.8" hidden="false" customHeight="false" outlineLevel="0" collapsed="false">
      <c r="A224" s="3" t="n">
        <v>43452</v>
      </c>
      <c r="B224" s="1" t="n">
        <v>5921</v>
      </c>
      <c r="G224" s="4"/>
      <c r="H224" s="4"/>
      <c r="I224" s="4"/>
      <c r="J224" s="4"/>
      <c r="K224" s="4"/>
      <c r="L224" s="4"/>
      <c r="M224" s="4"/>
      <c r="N224" s="4"/>
    </row>
    <row r="225" customFormat="false" ht="13.8" hidden="false" customHeight="false" outlineLevel="0" collapsed="false">
      <c r="A225" s="3" t="n">
        <v>43453</v>
      </c>
      <c r="B225" s="1" t="n">
        <v>6228</v>
      </c>
      <c r="G225" s="4"/>
      <c r="H225" s="4"/>
      <c r="I225" s="4"/>
      <c r="J225" s="4"/>
      <c r="K225" s="4"/>
      <c r="L225" s="4"/>
      <c r="M225" s="4"/>
      <c r="N225" s="4"/>
    </row>
    <row r="226" customFormat="false" ht="13.8" hidden="false" customHeight="false" outlineLevel="0" collapsed="false">
      <c r="A226" s="3" t="n">
        <v>43454</v>
      </c>
      <c r="B226" s="1" t="n">
        <v>5837</v>
      </c>
      <c r="G226" s="4"/>
      <c r="H226" s="4"/>
      <c r="I226" s="4"/>
      <c r="J226" s="4"/>
      <c r="K226" s="4"/>
      <c r="L226" s="4"/>
      <c r="M226" s="4"/>
      <c r="N226" s="4"/>
    </row>
    <row r="227" customFormat="false" ht="13.8" hidden="false" customHeight="false" outlineLevel="0" collapsed="false">
      <c r="A227" s="3" t="n">
        <v>43455</v>
      </c>
      <c r="B227" s="1" t="n">
        <v>5812</v>
      </c>
      <c r="G227" s="4"/>
      <c r="H227" s="4"/>
      <c r="I227" s="4"/>
      <c r="J227" s="4"/>
      <c r="K227" s="4"/>
      <c r="L227" s="4"/>
      <c r="M227" s="4"/>
      <c r="N227" s="4"/>
    </row>
    <row r="228" customFormat="false" ht="13.8" hidden="false" customHeight="false" outlineLevel="0" collapsed="false">
      <c r="A228" s="3" t="n">
        <v>43456</v>
      </c>
      <c r="B228" s="1" t="n">
        <v>4899</v>
      </c>
      <c r="G228" s="4"/>
      <c r="H228" s="4"/>
      <c r="I228" s="4"/>
      <c r="J228" s="4"/>
      <c r="K228" s="4"/>
      <c r="L228" s="4"/>
      <c r="M228" s="4"/>
      <c r="N228" s="4"/>
    </row>
    <row r="229" customFormat="false" ht="13.8" hidden="false" customHeight="false" outlineLevel="0" collapsed="false">
      <c r="A229" s="3" t="n">
        <v>43457</v>
      </c>
      <c r="B229" s="1" t="n">
        <v>3911</v>
      </c>
      <c r="G229" s="4"/>
      <c r="H229" s="4"/>
      <c r="I229" s="4"/>
      <c r="J229" s="4"/>
      <c r="K229" s="4"/>
      <c r="L229" s="4"/>
      <c r="M229" s="4"/>
      <c r="N229" s="4"/>
    </row>
    <row r="230" customFormat="false" ht="13.8" hidden="false" customHeight="false" outlineLevel="0" collapsed="false">
      <c r="A230" s="3" t="n">
        <v>43458</v>
      </c>
      <c r="B230" s="1" t="n">
        <v>6230</v>
      </c>
      <c r="G230" s="4"/>
      <c r="H230" s="4"/>
      <c r="I230" s="4"/>
      <c r="J230" s="4"/>
      <c r="K230" s="4"/>
      <c r="L230" s="4"/>
      <c r="M230" s="4"/>
      <c r="N230" s="4"/>
    </row>
    <row r="231" customFormat="false" ht="13.8" hidden="false" customHeight="false" outlineLevel="0" collapsed="false">
      <c r="A231" s="3" t="n">
        <v>43459</v>
      </c>
      <c r="B231" s="1" t="n">
        <v>7252</v>
      </c>
      <c r="G231" s="4"/>
      <c r="H231" s="4"/>
      <c r="I231" s="4"/>
      <c r="J231" s="4"/>
      <c r="K231" s="4"/>
      <c r="L231" s="4"/>
      <c r="M231" s="4"/>
      <c r="N231" s="4"/>
    </row>
    <row r="232" customFormat="false" ht="13.8" hidden="false" customHeight="false" outlineLevel="0" collapsed="false">
      <c r="A232" s="3" t="n">
        <v>43460</v>
      </c>
      <c r="B232" s="1" t="n">
        <v>7189</v>
      </c>
      <c r="G232" s="4"/>
      <c r="H232" s="4"/>
      <c r="I232" s="4"/>
      <c r="J232" s="4"/>
      <c r="K232" s="4"/>
      <c r="L232" s="4"/>
      <c r="M232" s="4"/>
      <c r="N232" s="4"/>
    </row>
    <row r="233" customFormat="false" ht="13.8" hidden="false" customHeight="false" outlineLevel="0" collapsed="false">
      <c r="A233" s="3" t="n">
        <v>43461</v>
      </c>
      <c r="B233" s="1" t="n">
        <v>6783</v>
      </c>
      <c r="G233" s="4"/>
      <c r="H233" s="4"/>
      <c r="I233" s="4"/>
      <c r="J233" s="4"/>
      <c r="K233" s="4"/>
      <c r="L233" s="4"/>
      <c r="M233" s="4"/>
      <c r="N233" s="4"/>
    </row>
    <row r="234" customFormat="false" ht="13.8" hidden="false" customHeight="false" outlineLevel="0" collapsed="false">
      <c r="A234" s="3" t="n">
        <v>43462</v>
      </c>
      <c r="B234" s="1" t="n">
        <v>6273</v>
      </c>
      <c r="G234" s="4"/>
      <c r="H234" s="4"/>
      <c r="I234" s="4"/>
      <c r="J234" s="4"/>
      <c r="K234" s="4"/>
      <c r="L234" s="4"/>
      <c r="M234" s="4"/>
      <c r="N234" s="4"/>
    </row>
    <row r="235" customFormat="false" ht="13.8" hidden="false" customHeight="false" outlineLevel="0" collapsed="false">
      <c r="A235" s="3" t="n">
        <v>43463</v>
      </c>
      <c r="B235" s="1" t="n">
        <v>6026</v>
      </c>
      <c r="G235" s="4"/>
      <c r="H235" s="4"/>
      <c r="I235" s="4"/>
      <c r="J235" s="4"/>
      <c r="K235" s="4"/>
      <c r="L235" s="4"/>
      <c r="M235" s="4"/>
      <c r="N235" s="4"/>
    </row>
    <row r="236" customFormat="false" ht="13.8" hidden="false" customHeight="false" outlineLevel="0" collapsed="false">
      <c r="A236" s="3" t="n">
        <v>43464</v>
      </c>
      <c r="B236" s="1" t="n">
        <v>5256</v>
      </c>
      <c r="G236" s="4"/>
      <c r="H236" s="4"/>
      <c r="I236" s="4"/>
      <c r="J236" s="4"/>
      <c r="K236" s="4"/>
      <c r="L236" s="4"/>
      <c r="M236" s="4"/>
      <c r="N236" s="4"/>
    </row>
    <row r="237" customFormat="false" ht="13.8" hidden="false" customHeight="false" outlineLevel="0" collapsed="false">
      <c r="A237" s="3" t="n">
        <v>43465</v>
      </c>
      <c r="B237" s="1" t="n">
        <v>8372</v>
      </c>
      <c r="G237" s="4"/>
      <c r="H237" s="4"/>
      <c r="I237" s="4"/>
      <c r="J237" s="4"/>
      <c r="K237" s="4"/>
      <c r="L237" s="4"/>
      <c r="M237" s="4"/>
      <c r="N237" s="4"/>
    </row>
    <row r="238" customFormat="false" ht="13.8" hidden="false" customHeight="false" outlineLevel="0" collapsed="false">
      <c r="A238" s="3" t="n">
        <v>43466</v>
      </c>
      <c r="B238" s="1" t="n">
        <v>3496</v>
      </c>
      <c r="G238" s="4"/>
      <c r="H238" s="4"/>
      <c r="I238" s="4"/>
      <c r="J238" s="4"/>
      <c r="K238" s="4"/>
      <c r="L238" s="4"/>
      <c r="M238" s="4"/>
      <c r="N238" s="4"/>
    </row>
    <row r="239" customFormat="false" ht="13.8" hidden="false" customHeight="false" outlineLevel="0" collapsed="false">
      <c r="A239" s="3" t="n">
        <v>43467</v>
      </c>
      <c r="B239" s="1" t="n">
        <v>5887</v>
      </c>
      <c r="G239" s="4"/>
      <c r="H239" s="4"/>
      <c r="I239" s="4"/>
      <c r="J239" s="4"/>
      <c r="K239" s="4"/>
      <c r="L239" s="4"/>
      <c r="M239" s="4"/>
      <c r="N239" s="4"/>
    </row>
    <row r="240" customFormat="false" ht="13.8" hidden="false" customHeight="false" outlineLevel="0" collapsed="false">
      <c r="A240" s="3" t="n">
        <v>43468</v>
      </c>
      <c r="B240" s="1" t="n">
        <v>5640</v>
      </c>
      <c r="G240" s="4"/>
      <c r="H240" s="4"/>
      <c r="I240" s="4"/>
      <c r="J240" s="4"/>
      <c r="K240" s="4"/>
      <c r="L240" s="4"/>
      <c r="M240" s="4"/>
      <c r="N240" s="4"/>
    </row>
    <row r="241" customFormat="false" ht="13.8" hidden="false" customHeight="false" outlineLevel="0" collapsed="false">
      <c r="A241" s="3" t="n">
        <v>43469</v>
      </c>
      <c r="B241" s="1" t="n">
        <v>5576</v>
      </c>
      <c r="G241" s="4"/>
      <c r="H241" s="4"/>
      <c r="I241" s="4"/>
      <c r="J241" s="4"/>
      <c r="K241" s="4"/>
      <c r="L241" s="4"/>
      <c r="M241" s="4"/>
      <c r="N241" s="4"/>
    </row>
    <row r="242" customFormat="false" ht="13.8" hidden="false" customHeight="false" outlineLevel="0" collapsed="false">
      <c r="A242" s="3" t="n">
        <v>43470</v>
      </c>
      <c r="B242" s="1" t="n">
        <v>4401</v>
      </c>
      <c r="G242" s="4"/>
      <c r="H242" s="4"/>
      <c r="I242" s="4"/>
      <c r="J242" s="4"/>
      <c r="K242" s="4"/>
      <c r="L242" s="4"/>
      <c r="M242" s="4"/>
      <c r="N242" s="4"/>
    </row>
    <row r="243" customFormat="false" ht="13.8" hidden="false" customHeight="false" outlineLevel="0" collapsed="false">
      <c r="A243" s="3" t="n">
        <v>43471</v>
      </c>
      <c r="B243" s="1" t="n">
        <v>3114</v>
      </c>
      <c r="G243" s="4"/>
      <c r="H243" s="4"/>
      <c r="I243" s="4"/>
      <c r="J243" s="4"/>
      <c r="K243" s="4"/>
      <c r="L243" s="4"/>
      <c r="M243" s="4"/>
      <c r="N243" s="4"/>
    </row>
    <row r="244" customFormat="false" ht="13.8" hidden="false" customHeight="false" outlineLevel="0" collapsed="false">
      <c r="A244" s="3" t="n">
        <v>43472</v>
      </c>
      <c r="B244" s="1" t="n">
        <v>6063</v>
      </c>
      <c r="G244" s="4"/>
      <c r="H244" s="4"/>
      <c r="I244" s="4"/>
      <c r="J244" s="4"/>
      <c r="K244" s="4"/>
      <c r="L244" s="4"/>
      <c r="M244" s="4"/>
      <c r="N244" s="4"/>
    </row>
    <row r="245" customFormat="false" ht="13.8" hidden="false" customHeight="false" outlineLevel="0" collapsed="false">
      <c r="A245" s="3" t="n">
        <v>43473</v>
      </c>
      <c r="B245" s="1" t="n">
        <v>5769</v>
      </c>
      <c r="G245" s="4"/>
      <c r="H245" s="4"/>
      <c r="I245" s="4"/>
      <c r="J245" s="4"/>
      <c r="K245" s="4"/>
      <c r="L245" s="4"/>
      <c r="M245" s="4"/>
      <c r="N245" s="4"/>
    </row>
    <row r="246" customFormat="false" ht="13.8" hidden="false" customHeight="false" outlineLevel="0" collapsed="false">
      <c r="A246" s="3" t="n">
        <v>43474</v>
      </c>
      <c r="B246" s="1" t="n">
        <v>5224</v>
      </c>
      <c r="G246" s="4"/>
      <c r="H246" s="4"/>
      <c r="I246" s="4"/>
      <c r="J246" s="4"/>
      <c r="K246" s="4"/>
      <c r="L246" s="4"/>
      <c r="M246" s="4"/>
      <c r="N246" s="4"/>
    </row>
    <row r="247" customFormat="false" ht="13.8" hidden="false" customHeight="false" outlineLevel="0" collapsed="false">
      <c r="A247" s="3" t="n">
        <v>43475</v>
      </c>
      <c r="B247" s="1" t="n">
        <v>5253</v>
      </c>
      <c r="G247" s="4"/>
      <c r="H247" s="4"/>
      <c r="I247" s="4"/>
      <c r="J247" s="4"/>
      <c r="K247" s="4"/>
      <c r="L247" s="4"/>
      <c r="M247" s="4"/>
      <c r="N247" s="4"/>
    </row>
    <row r="248" customFormat="false" ht="13.8" hidden="false" customHeight="false" outlineLevel="0" collapsed="false">
      <c r="A248" s="3" t="n">
        <v>43476</v>
      </c>
      <c r="B248" s="1" t="n">
        <v>5084</v>
      </c>
      <c r="G248" s="4"/>
      <c r="H248" s="4"/>
      <c r="I248" s="4"/>
      <c r="J248" s="4"/>
      <c r="K248" s="4"/>
      <c r="L248" s="4"/>
      <c r="M248" s="4"/>
      <c r="N248" s="4"/>
    </row>
    <row r="249" customFormat="false" ht="13.8" hidden="false" customHeight="false" outlineLevel="0" collapsed="false">
      <c r="A249" s="3" t="n">
        <v>43477</v>
      </c>
      <c r="B249" s="1" t="n">
        <v>4120</v>
      </c>
      <c r="G249" s="4"/>
      <c r="H249" s="4"/>
      <c r="I249" s="4"/>
      <c r="J249" s="4"/>
      <c r="K249" s="4"/>
      <c r="L249" s="4"/>
      <c r="M249" s="4"/>
      <c r="N249" s="4"/>
    </row>
    <row r="250" customFormat="false" ht="13.8" hidden="false" customHeight="false" outlineLevel="0" collapsed="false">
      <c r="A250" s="3" t="n">
        <v>43478</v>
      </c>
      <c r="B250" s="1" t="n">
        <v>3457</v>
      </c>
      <c r="G250" s="4"/>
      <c r="H250" s="4"/>
      <c r="I250" s="4"/>
      <c r="J250" s="4"/>
      <c r="K250" s="4"/>
      <c r="L250" s="4"/>
      <c r="M250" s="4"/>
      <c r="N250" s="4"/>
    </row>
    <row r="251" customFormat="false" ht="13.8" hidden="false" customHeight="false" outlineLevel="0" collapsed="false">
      <c r="A251" s="3" t="n">
        <v>43479</v>
      </c>
      <c r="B251" s="1" t="n">
        <v>5598</v>
      </c>
      <c r="G251" s="4"/>
      <c r="H251" s="4"/>
      <c r="I251" s="4"/>
      <c r="J251" s="4"/>
      <c r="K251" s="4"/>
      <c r="L251" s="4"/>
      <c r="M251" s="4"/>
      <c r="N251" s="4"/>
    </row>
    <row r="252" customFormat="false" ht="13.8" hidden="false" customHeight="false" outlineLevel="0" collapsed="false">
      <c r="A252" s="3" t="n">
        <v>43480</v>
      </c>
      <c r="B252" s="1" t="n">
        <v>5412</v>
      </c>
      <c r="G252" s="4"/>
      <c r="H252" s="4"/>
      <c r="I252" s="4"/>
      <c r="J252" s="4"/>
      <c r="K252" s="4"/>
      <c r="L252" s="4"/>
      <c r="M252" s="4"/>
      <c r="N252" s="4"/>
    </row>
    <row r="253" customFormat="false" ht="13.8" hidden="false" customHeight="false" outlineLevel="0" collapsed="false">
      <c r="A253" s="3" t="n">
        <v>43481</v>
      </c>
      <c r="B253" s="1" t="n">
        <v>5266</v>
      </c>
      <c r="G253" s="4"/>
      <c r="H253" s="4"/>
      <c r="I253" s="4"/>
      <c r="J253" s="4"/>
      <c r="K253" s="4"/>
      <c r="L253" s="4"/>
      <c r="M253" s="4"/>
      <c r="N253" s="4"/>
    </row>
    <row r="254" customFormat="false" ht="13.8" hidden="false" customHeight="false" outlineLevel="0" collapsed="false">
      <c r="A254" s="3" t="n">
        <v>43482</v>
      </c>
      <c r="B254" s="1" t="n">
        <v>5249</v>
      </c>
      <c r="G254" s="4"/>
      <c r="H254" s="4"/>
      <c r="I254" s="4"/>
      <c r="J254" s="4"/>
      <c r="K254" s="4"/>
      <c r="L254" s="4"/>
      <c r="M254" s="4"/>
      <c r="N254" s="4"/>
    </row>
    <row r="255" customFormat="false" ht="13.8" hidden="false" customHeight="false" outlineLevel="0" collapsed="false">
      <c r="A255" s="3" t="n">
        <v>43483</v>
      </c>
      <c r="B255" s="1" t="n">
        <v>5151</v>
      </c>
      <c r="G255" s="4"/>
      <c r="H255" s="4"/>
      <c r="I255" s="4"/>
      <c r="J255" s="4"/>
      <c r="K255" s="4"/>
      <c r="L255" s="4"/>
      <c r="M255" s="4"/>
      <c r="N255" s="4"/>
    </row>
    <row r="256" customFormat="false" ht="13.8" hidden="false" customHeight="false" outlineLevel="0" collapsed="false">
      <c r="A256" s="3" t="n">
        <v>43484</v>
      </c>
      <c r="B256" s="1" t="n">
        <v>4561</v>
      </c>
      <c r="G256" s="4"/>
      <c r="H256" s="4"/>
      <c r="I256" s="4"/>
      <c r="J256" s="4"/>
      <c r="K256" s="4"/>
      <c r="L256" s="4"/>
      <c r="M256" s="4"/>
      <c r="N256" s="4"/>
    </row>
    <row r="257" customFormat="false" ht="13.8" hidden="false" customHeight="false" outlineLevel="0" collapsed="false">
      <c r="A257" s="3" t="n">
        <v>43485</v>
      </c>
      <c r="B257" s="1" t="n">
        <v>3464</v>
      </c>
      <c r="G257" s="4"/>
      <c r="H257" s="4"/>
      <c r="I257" s="4"/>
      <c r="J257" s="4"/>
      <c r="K257" s="4"/>
      <c r="L257" s="4"/>
      <c r="M257" s="4"/>
      <c r="N257" s="4"/>
    </row>
    <row r="258" customFormat="false" ht="13.8" hidden="false" customHeight="false" outlineLevel="0" collapsed="false">
      <c r="A258" s="3" t="n">
        <v>43486</v>
      </c>
      <c r="B258" s="1" t="n">
        <v>6169</v>
      </c>
      <c r="G258" s="4"/>
      <c r="H258" s="4"/>
      <c r="I258" s="4"/>
      <c r="J258" s="4"/>
      <c r="K258" s="4"/>
      <c r="L258" s="4"/>
      <c r="M258" s="4"/>
      <c r="N258" s="4"/>
    </row>
    <row r="259" customFormat="false" ht="13.8" hidden="false" customHeight="false" outlineLevel="0" collapsed="false">
      <c r="A259" s="3" t="n">
        <v>43487</v>
      </c>
      <c r="B259" s="1" t="n">
        <v>5679</v>
      </c>
      <c r="G259" s="4"/>
      <c r="H259" s="4"/>
      <c r="I259" s="4"/>
      <c r="J259" s="4"/>
      <c r="K259" s="4"/>
      <c r="L259" s="4"/>
      <c r="M259" s="4"/>
      <c r="N259" s="4"/>
    </row>
    <row r="260" customFormat="false" ht="13.8" hidden="false" customHeight="false" outlineLevel="0" collapsed="false">
      <c r="A260" s="3" t="n">
        <v>43488</v>
      </c>
      <c r="B260" s="1" t="n">
        <v>5606</v>
      </c>
      <c r="G260" s="4"/>
      <c r="H260" s="4"/>
      <c r="I260" s="4"/>
      <c r="J260" s="4"/>
      <c r="K260" s="4"/>
      <c r="L260" s="4"/>
      <c r="M260" s="4"/>
      <c r="N260" s="4"/>
    </row>
    <row r="261" customFormat="false" ht="13.8" hidden="false" customHeight="false" outlineLevel="0" collapsed="false">
      <c r="A261" s="3" t="n">
        <v>43489</v>
      </c>
      <c r="B261" s="1" t="n">
        <v>5797</v>
      </c>
      <c r="G261" s="4"/>
      <c r="H261" s="4"/>
      <c r="I261" s="4"/>
      <c r="J261" s="4"/>
      <c r="K261" s="4"/>
      <c r="L261" s="4"/>
      <c r="M261" s="4"/>
      <c r="N261" s="4"/>
    </row>
    <row r="262" customFormat="false" ht="13.8" hidden="false" customHeight="false" outlineLevel="0" collapsed="false">
      <c r="A262" s="3" t="n">
        <v>43490</v>
      </c>
      <c r="B262" s="1" t="n">
        <v>6347</v>
      </c>
      <c r="G262" s="4"/>
      <c r="H262" s="4"/>
      <c r="I262" s="4"/>
      <c r="J262" s="4"/>
      <c r="K262" s="4"/>
      <c r="L262" s="4"/>
      <c r="M262" s="4"/>
      <c r="N262" s="4"/>
    </row>
    <row r="263" customFormat="false" ht="13.8" hidden="false" customHeight="false" outlineLevel="0" collapsed="false">
      <c r="A263" s="3" t="n">
        <v>43491</v>
      </c>
      <c r="B263" s="1" t="n">
        <v>4788</v>
      </c>
      <c r="G263" s="4"/>
      <c r="H263" s="4"/>
      <c r="I263" s="4"/>
      <c r="J263" s="4"/>
      <c r="K263" s="4"/>
      <c r="L263" s="4"/>
      <c r="M263" s="4"/>
      <c r="N263" s="4"/>
    </row>
    <row r="264" customFormat="false" ht="13.8" hidden="false" customHeight="false" outlineLevel="0" collapsed="false">
      <c r="A264" s="3" t="n">
        <v>43492</v>
      </c>
      <c r="B264" s="1" t="n">
        <v>4003</v>
      </c>
      <c r="G264" s="4"/>
      <c r="H264" s="4"/>
      <c r="I264" s="4"/>
      <c r="J264" s="4"/>
      <c r="K264" s="4"/>
      <c r="L264" s="4"/>
      <c r="M264" s="4"/>
      <c r="N264" s="4"/>
    </row>
    <row r="265" customFormat="false" ht="13.8" hidden="false" customHeight="false" outlineLevel="0" collapsed="false">
      <c r="A265" s="3" t="n">
        <v>43493</v>
      </c>
      <c r="B265" s="1" t="n">
        <v>6968</v>
      </c>
      <c r="G265" s="4"/>
      <c r="H265" s="4"/>
      <c r="I265" s="4"/>
      <c r="J265" s="4"/>
      <c r="K265" s="4"/>
      <c r="L265" s="4"/>
      <c r="M265" s="4"/>
      <c r="N265" s="4"/>
    </row>
    <row r="266" customFormat="false" ht="13.8" hidden="false" customHeight="false" outlineLevel="0" collapsed="false">
      <c r="A266" s="3" t="n">
        <v>43494</v>
      </c>
      <c r="B266" s="1" t="n">
        <v>7133</v>
      </c>
      <c r="G266" s="4"/>
      <c r="H266" s="4"/>
      <c r="I266" s="4"/>
      <c r="J266" s="4"/>
      <c r="K266" s="4"/>
      <c r="L266" s="4"/>
      <c r="M266" s="4"/>
      <c r="N266" s="4"/>
    </row>
    <row r="267" customFormat="false" ht="13.8" hidden="false" customHeight="false" outlineLevel="0" collapsed="false">
      <c r="A267" s="3" t="n">
        <v>43495</v>
      </c>
      <c r="B267" s="1" t="n">
        <v>7542</v>
      </c>
      <c r="G267" s="4"/>
      <c r="H267" s="4"/>
      <c r="I267" s="4"/>
      <c r="J267" s="4"/>
      <c r="K267" s="4"/>
      <c r="L267" s="4"/>
      <c r="M267" s="4"/>
      <c r="N267" s="4"/>
    </row>
    <row r="268" customFormat="false" ht="13.8" hidden="false" customHeight="false" outlineLevel="0" collapsed="false">
      <c r="A268" s="3" t="n">
        <v>43496</v>
      </c>
      <c r="B268" s="1" t="n">
        <v>7357</v>
      </c>
      <c r="G268" s="4"/>
      <c r="H268" s="4"/>
      <c r="I268" s="4"/>
      <c r="J268" s="4"/>
      <c r="K268" s="4"/>
      <c r="L268" s="4"/>
      <c r="M268" s="4"/>
      <c r="N268" s="4"/>
    </row>
    <row r="269" customFormat="false" ht="13.8" hidden="false" customHeight="false" outlineLevel="0" collapsed="false">
      <c r="A269" s="3" t="n">
        <v>43497</v>
      </c>
      <c r="B269" s="1" t="n">
        <v>4882</v>
      </c>
      <c r="G269" s="4"/>
      <c r="H269" s="4"/>
      <c r="I269" s="4"/>
      <c r="J269" s="4"/>
      <c r="K269" s="4"/>
      <c r="L269" s="4"/>
      <c r="M269" s="4"/>
      <c r="N269" s="4"/>
    </row>
    <row r="270" customFormat="false" ht="13.8" hidden="false" customHeight="false" outlineLevel="0" collapsed="false">
      <c r="A270" s="3" t="n">
        <v>43498</v>
      </c>
      <c r="B270" s="1" t="n">
        <v>3068</v>
      </c>
      <c r="G270" s="4"/>
      <c r="H270" s="4"/>
      <c r="I270" s="4"/>
      <c r="J270" s="4"/>
      <c r="K270" s="4"/>
      <c r="L270" s="4"/>
      <c r="M270" s="4"/>
      <c r="N270" s="4"/>
    </row>
    <row r="271" customFormat="false" ht="13.8" hidden="false" customHeight="false" outlineLevel="0" collapsed="false">
      <c r="A271" s="3" t="n">
        <v>43499</v>
      </c>
      <c r="B271" s="1" t="n">
        <v>2162</v>
      </c>
      <c r="G271" s="4"/>
      <c r="H271" s="4"/>
      <c r="I271" s="4"/>
      <c r="J271" s="4"/>
      <c r="K271" s="4"/>
      <c r="L271" s="4"/>
      <c r="M271" s="4"/>
      <c r="N271" s="4"/>
    </row>
    <row r="272" customFormat="false" ht="13.8" hidden="false" customHeight="false" outlineLevel="0" collapsed="false">
      <c r="A272" s="3" t="n">
        <v>43500</v>
      </c>
      <c r="B272" s="1" t="n">
        <v>3728</v>
      </c>
      <c r="G272" s="4"/>
      <c r="H272" s="4"/>
      <c r="I272" s="4"/>
      <c r="J272" s="4"/>
      <c r="K272" s="4"/>
      <c r="L272" s="4"/>
      <c r="M272" s="4"/>
      <c r="N272" s="4"/>
    </row>
    <row r="273" customFormat="false" ht="13.8" hidden="false" customHeight="false" outlineLevel="0" collapsed="false">
      <c r="A273" s="3" t="n">
        <v>43501</v>
      </c>
      <c r="B273" s="1" t="n">
        <v>3491</v>
      </c>
      <c r="G273" s="4"/>
      <c r="H273" s="4"/>
      <c r="I273" s="4"/>
      <c r="J273" s="4"/>
      <c r="K273" s="4"/>
      <c r="L273" s="4"/>
      <c r="M273" s="4"/>
      <c r="N273" s="4"/>
    </row>
    <row r="274" customFormat="false" ht="13.8" hidden="false" customHeight="false" outlineLevel="0" collapsed="false">
      <c r="A274" s="3" t="n">
        <v>43502</v>
      </c>
      <c r="B274" s="1" t="n">
        <v>3405</v>
      </c>
      <c r="G274" s="4"/>
      <c r="H274" s="4"/>
      <c r="I274" s="4"/>
      <c r="J274" s="4"/>
      <c r="K274" s="4"/>
      <c r="L274" s="4"/>
      <c r="M274" s="4"/>
      <c r="N274" s="4"/>
    </row>
    <row r="275" customFormat="false" ht="13.8" hidden="false" customHeight="false" outlineLevel="0" collapsed="false">
      <c r="A275" s="3" t="n">
        <v>43503</v>
      </c>
      <c r="B275" s="1" t="n">
        <v>3357</v>
      </c>
      <c r="G275" s="4"/>
      <c r="H275" s="4"/>
      <c r="I275" s="4"/>
      <c r="J275" s="4"/>
      <c r="K275" s="4"/>
      <c r="L275" s="4"/>
      <c r="M275" s="4"/>
      <c r="N275" s="4"/>
    </row>
    <row r="276" customFormat="false" ht="13.8" hidden="false" customHeight="false" outlineLevel="0" collapsed="false">
      <c r="A276" s="3" t="n">
        <v>43504</v>
      </c>
      <c r="B276" s="1" t="n">
        <v>2884</v>
      </c>
      <c r="G276" s="4"/>
      <c r="H276" s="4"/>
      <c r="I276" s="4"/>
      <c r="J276" s="4"/>
      <c r="K276" s="4"/>
      <c r="L276" s="4"/>
      <c r="M276" s="4"/>
      <c r="N276" s="4"/>
    </row>
    <row r="277" customFormat="false" ht="13.8" hidden="false" customHeight="false" outlineLevel="0" collapsed="false">
      <c r="A277" s="3" t="n">
        <v>43505</v>
      </c>
      <c r="B277" s="1" t="n">
        <v>2403</v>
      </c>
      <c r="G277" s="4"/>
      <c r="H277" s="4"/>
      <c r="I277" s="4"/>
      <c r="J277" s="4"/>
      <c r="K277" s="4"/>
      <c r="L277" s="4"/>
      <c r="M277" s="4"/>
      <c r="N277" s="4"/>
    </row>
    <row r="278" customFormat="false" ht="13.8" hidden="false" customHeight="false" outlineLevel="0" collapsed="false">
      <c r="A278" s="3" t="n">
        <v>43506</v>
      </c>
      <c r="B278" s="1" t="n">
        <v>1861</v>
      </c>
      <c r="G278" s="4"/>
      <c r="H278" s="4"/>
      <c r="I278" s="4"/>
      <c r="J278" s="4"/>
      <c r="K278" s="4"/>
      <c r="L278" s="4"/>
      <c r="M278" s="4"/>
      <c r="N278" s="4"/>
    </row>
    <row r="279" customFormat="false" ht="13.8" hidden="false" customHeight="false" outlineLevel="0" collapsed="false">
      <c r="A279" s="3" t="n">
        <v>43507</v>
      </c>
      <c r="B279" s="1" t="n">
        <v>3491</v>
      </c>
      <c r="G279" s="4"/>
      <c r="H279" s="4"/>
      <c r="I279" s="4"/>
      <c r="J279" s="4"/>
      <c r="K279" s="4"/>
      <c r="L279" s="4"/>
      <c r="M279" s="4"/>
      <c r="N279" s="4"/>
    </row>
    <row r="280" customFormat="false" ht="13.8" hidden="false" customHeight="false" outlineLevel="0" collapsed="false">
      <c r="A280" s="3" t="n">
        <v>43508</v>
      </c>
      <c r="B280" s="1" t="n">
        <v>3078</v>
      </c>
      <c r="G280" s="4"/>
      <c r="H280" s="4"/>
      <c r="I280" s="4"/>
      <c r="J280" s="4"/>
      <c r="K280" s="4"/>
      <c r="L280" s="4"/>
      <c r="M280" s="4"/>
      <c r="N280" s="4"/>
    </row>
    <row r="281" customFormat="false" ht="13.8" hidden="false" customHeight="false" outlineLevel="0" collapsed="false">
      <c r="A281" s="3" t="n">
        <v>43509</v>
      </c>
      <c r="B281" s="1" t="n">
        <v>2879</v>
      </c>
      <c r="G281" s="4"/>
      <c r="H281" s="4"/>
      <c r="I281" s="4"/>
      <c r="J281" s="4"/>
      <c r="K281" s="4"/>
      <c r="L281" s="4"/>
      <c r="M281" s="4"/>
      <c r="N281" s="4"/>
    </row>
    <row r="282" customFormat="false" ht="13.8" hidden="false" customHeight="false" outlineLevel="0" collapsed="false">
      <c r="A282" s="3" t="n">
        <v>43510</v>
      </c>
      <c r="B282" s="1" t="n">
        <v>2937</v>
      </c>
      <c r="G282" s="4"/>
      <c r="H282" s="4"/>
      <c r="I282" s="4"/>
      <c r="J282" s="4"/>
      <c r="K282" s="4"/>
      <c r="L282" s="4"/>
      <c r="M282" s="4"/>
      <c r="N282" s="4"/>
    </row>
    <row r="283" customFormat="false" ht="13.8" hidden="false" customHeight="false" outlineLevel="0" collapsed="false">
      <c r="A283" s="3" t="n">
        <v>43511</v>
      </c>
      <c r="B283" s="1" t="n">
        <v>3044</v>
      </c>
      <c r="G283" s="4"/>
      <c r="H283" s="4"/>
      <c r="I283" s="4"/>
      <c r="J283" s="4"/>
      <c r="K283" s="4"/>
      <c r="L283" s="4"/>
      <c r="M283" s="4"/>
      <c r="N283" s="4"/>
    </row>
    <row r="284" customFormat="false" ht="13.8" hidden="false" customHeight="false" outlineLevel="0" collapsed="false">
      <c r="A284" s="3" t="n">
        <v>43512</v>
      </c>
      <c r="B284" s="1" t="n">
        <v>2390</v>
      </c>
      <c r="G284" s="4"/>
      <c r="H284" s="4"/>
      <c r="I284" s="4"/>
      <c r="J284" s="4"/>
      <c r="K284" s="4"/>
      <c r="L284" s="4"/>
      <c r="M284" s="4"/>
      <c r="N284" s="4"/>
    </row>
    <row r="285" customFormat="false" ht="13.8" hidden="false" customHeight="false" outlineLevel="0" collapsed="false">
      <c r="A285" s="3" t="n">
        <v>43513</v>
      </c>
      <c r="B285" s="1" t="n">
        <v>1948</v>
      </c>
      <c r="G285" s="4"/>
      <c r="H285" s="4"/>
      <c r="I285" s="4"/>
      <c r="J285" s="4"/>
      <c r="K285" s="4"/>
      <c r="L285" s="4"/>
      <c r="M285" s="4"/>
      <c r="N285" s="4"/>
    </row>
    <row r="286" customFormat="false" ht="13.8" hidden="false" customHeight="false" outlineLevel="0" collapsed="false">
      <c r="A286" s="3" t="n">
        <v>43514</v>
      </c>
      <c r="B286" s="1" t="n">
        <v>3787</v>
      </c>
      <c r="G286" s="4"/>
      <c r="H286" s="4"/>
      <c r="I286" s="4"/>
      <c r="J286" s="4"/>
      <c r="K286" s="4"/>
      <c r="L286" s="4"/>
      <c r="M286" s="4"/>
      <c r="N286" s="4"/>
    </row>
    <row r="287" customFormat="false" ht="13.8" hidden="false" customHeight="false" outlineLevel="0" collapsed="false">
      <c r="A287" s="3" t="n">
        <v>43515</v>
      </c>
      <c r="B287" s="1" t="n">
        <v>3058</v>
      </c>
      <c r="G287" s="4"/>
      <c r="H287" s="4"/>
      <c r="I287" s="4"/>
      <c r="J287" s="4"/>
      <c r="K287" s="4"/>
      <c r="L287" s="4"/>
      <c r="M287" s="4"/>
      <c r="N287" s="4"/>
    </row>
    <row r="288" customFormat="false" ht="13.8" hidden="false" customHeight="false" outlineLevel="0" collapsed="false">
      <c r="A288" s="3" t="n">
        <v>43516</v>
      </c>
      <c r="B288" s="1" t="n">
        <v>2847</v>
      </c>
      <c r="G288" s="4"/>
      <c r="H288" s="4"/>
      <c r="I288" s="4"/>
      <c r="J288" s="4"/>
      <c r="K288" s="4"/>
      <c r="L288" s="4"/>
      <c r="M288" s="4"/>
      <c r="N288" s="4"/>
    </row>
    <row r="289" customFormat="false" ht="13.8" hidden="false" customHeight="false" outlineLevel="0" collapsed="false">
      <c r="A289" s="3" t="n">
        <v>43517</v>
      </c>
      <c r="B289" s="1" t="n">
        <v>2913</v>
      </c>
      <c r="G289" s="4"/>
      <c r="H289" s="4"/>
      <c r="I289" s="4"/>
      <c r="J289" s="4"/>
      <c r="K289" s="4"/>
      <c r="L289" s="4"/>
      <c r="M289" s="4"/>
      <c r="N289" s="4"/>
    </row>
    <row r="290" customFormat="false" ht="13.8" hidden="false" customHeight="false" outlineLevel="0" collapsed="false">
      <c r="A290" s="3" t="n">
        <v>43518</v>
      </c>
      <c r="B290" s="1" t="n">
        <v>3051</v>
      </c>
      <c r="G290" s="4"/>
      <c r="H290" s="4"/>
      <c r="I290" s="4"/>
      <c r="J290" s="4"/>
      <c r="K290" s="4"/>
      <c r="L290" s="4"/>
      <c r="M290" s="4"/>
      <c r="N290" s="4"/>
    </row>
    <row r="291" customFormat="false" ht="13.8" hidden="false" customHeight="false" outlineLevel="0" collapsed="false">
      <c r="A291" s="3" t="n">
        <v>43519</v>
      </c>
      <c r="B291" s="1" t="n">
        <v>2318</v>
      </c>
      <c r="G291" s="4"/>
      <c r="H291" s="4"/>
      <c r="I291" s="4"/>
      <c r="J291" s="4"/>
      <c r="K291" s="4"/>
      <c r="L291" s="4"/>
      <c r="M291" s="4"/>
      <c r="N291" s="4"/>
    </row>
    <row r="292" customFormat="false" ht="13.8" hidden="false" customHeight="false" outlineLevel="0" collapsed="false">
      <c r="A292" s="3" t="n">
        <v>43520</v>
      </c>
      <c r="B292" s="1" t="n">
        <v>1744</v>
      </c>
      <c r="G292" s="4"/>
      <c r="H292" s="4"/>
      <c r="I292" s="4"/>
      <c r="J292" s="4"/>
      <c r="K292" s="4"/>
      <c r="L292" s="4"/>
      <c r="M292" s="4"/>
      <c r="N292" s="4"/>
    </row>
    <row r="293" customFormat="false" ht="13.8" hidden="false" customHeight="false" outlineLevel="0" collapsed="false">
      <c r="A293" s="3" t="n">
        <v>43521</v>
      </c>
      <c r="B293" s="1" t="n">
        <v>3561</v>
      </c>
      <c r="G293" s="4"/>
      <c r="H293" s="4"/>
      <c r="I293" s="4"/>
      <c r="J293" s="4"/>
      <c r="K293" s="4"/>
      <c r="L293" s="4"/>
      <c r="M293" s="4"/>
      <c r="N293" s="4"/>
    </row>
    <row r="294" customFormat="false" ht="13.8" hidden="false" customHeight="false" outlineLevel="0" collapsed="false">
      <c r="A294" s="3" t="n">
        <v>43522</v>
      </c>
      <c r="B294" s="1" t="n">
        <v>3253</v>
      </c>
      <c r="G294" s="4"/>
      <c r="H294" s="4"/>
      <c r="I294" s="4"/>
      <c r="J294" s="4"/>
      <c r="K294" s="4"/>
      <c r="L294" s="4"/>
      <c r="M294" s="4"/>
      <c r="N294" s="4"/>
    </row>
    <row r="295" customFormat="false" ht="13.8" hidden="false" customHeight="false" outlineLevel="0" collapsed="false">
      <c r="A295" s="3" t="n">
        <v>43523</v>
      </c>
      <c r="B295" s="1" t="n">
        <v>3257</v>
      </c>
      <c r="G295" s="4"/>
      <c r="H295" s="4"/>
      <c r="I295" s="4"/>
      <c r="J295" s="4"/>
      <c r="K295" s="4"/>
      <c r="L295" s="4"/>
      <c r="M295" s="4"/>
      <c r="N295" s="4"/>
    </row>
    <row r="296" customFormat="false" ht="13.8" hidden="false" customHeight="false" outlineLevel="0" collapsed="false">
      <c r="A296" s="3" t="n">
        <v>43524</v>
      </c>
      <c r="B296" s="1" t="n">
        <v>2896</v>
      </c>
      <c r="G296" s="4"/>
      <c r="H296" s="4"/>
      <c r="I296" s="4"/>
      <c r="J296" s="4"/>
      <c r="K296" s="4"/>
      <c r="L296" s="4"/>
      <c r="M296" s="4"/>
      <c r="N296" s="4"/>
    </row>
    <row r="297" customFormat="false" ht="13.8" hidden="false" customHeight="false" outlineLevel="0" collapsed="false">
      <c r="A297" s="3" t="n">
        <v>43525</v>
      </c>
      <c r="B297" s="1" t="n">
        <v>3920</v>
      </c>
      <c r="G297" s="4"/>
      <c r="H297" s="4"/>
      <c r="I297" s="4"/>
      <c r="J297" s="4"/>
      <c r="K297" s="4"/>
      <c r="L297" s="4"/>
      <c r="M297" s="4"/>
      <c r="N297" s="4"/>
    </row>
    <row r="298" customFormat="false" ht="13.8" hidden="false" customHeight="false" outlineLevel="0" collapsed="false">
      <c r="A298" s="3" t="n">
        <v>43526</v>
      </c>
      <c r="B298" s="1" t="n">
        <v>2286</v>
      </c>
      <c r="G298" s="4"/>
      <c r="H298" s="4"/>
      <c r="I298" s="4"/>
      <c r="J298" s="4"/>
      <c r="K298" s="4"/>
      <c r="L298" s="4"/>
      <c r="M298" s="4"/>
      <c r="N298" s="4"/>
    </row>
    <row r="299" customFormat="false" ht="13.8" hidden="false" customHeight="false" outlineLevel="0" collapsed="false">
      <c r="A299" s="3" t="n">
        <v>43527</v>
      </c>
      <c r="B299" s="1" t="n">
        <v>1762</v>
      </c>
      <c r="G299" s="4"/>
      <c r="H299" s="4"/>
      <c r="I299" s="4"/>
      <c r="J299" s="4"/>
      <c r="K299" s="4"/>
      <c r="L299" s="4"/>
      <c r="M299" s="4"/>
      <c r="N299" s="4"/>
    </row>
    <row r="300" customFormat="false" ht="13.8" hidden="false" customHeight="false" outlineLevel="0" collapsed="false">
      <c r="A300" s="3" t="n">
        <v>43528</v>
      </c>
      <c r="B300" s="1" t="n">
        <v>3291</v>
      </c>
      <c r="G300" s="4"/>
      <c r="H300" s="4"/>
      <c r="I300" s="4"/>
      <c r="J300" s="4"/>
      <c r="K300" s="4"/>
      <c r="L300" s="4"/>
      <c r="M300" s="4"/>
      <c r="N300" s="4"/>
    </row>
    <row r="301" customFormat="false" ht="13.8" hidden="false" customHeight="false" outlineLevel="0" collapsed="false">
      <c r="A301" s="3" t="n">
        <v>43529</v>
      </c>
      <c r="B301" s="1" t="n">
        <v>3075</v>
      </c>
      <c r="G301" s="4"/>
      <c r="H301" s="4"/>
      <c r="I301" s="4"/>
      <c r="J301" s="4"/>
      <c r="K301" s="4"/>
      <c r="L301" s="4"/>
      <c r="M301" s="4"/>
      <c r="N301" s="4"/>
    </row>
    <row r="302" customFormat="false" ht="13.8" hidden="false" customHeight="false" outlineLevel="0" collapsed="false">
      <c r="A302" s="3" t="n">
        <v>43530</v>
      </c>
      <c r="B302" s="1" t="n">
        <v>3002</v>
      </c>
      <c r="G302" s="4"/>
      <c r="H302" s="4"/>
      <c r="I302" s="4"/>
      <c r="J302" s="4"/>
      <c r="K302" s="4"/>
      <c r="L302" s="4"/>
      <c r="M302" s="4"/>
      <c r="N302" s="4"/>
    </row>
    <row r="303" customFormat="false" ht="13.8" hidden="false" customHeight="false" outlineLevel="0" collapsed="false">
      <c r="A303" s="3" t="n">
        <v>43531</v>
      </c>
      <c r="B303" s="1" t="n">
        <v>2913</v>
      </c>
      <c r="G303" s="4"/>
      <c r="H303" s="4"/>
      <c r="I303" s="4"/>
      <c r="J303" s="4"/>
      <c r="K303" s="4"/>
      <c r="L303" s="4"/>
      <c r="M303" s="4"/>
      <c r="N303" s="4"/>
    </row>
    <row r="304" customFormat="false" ht="13.8" hidden="false" customHeight="false" outlineLevel="0" collapsed="false">
      <c r="A304" s="3" t="n">
        <v>43532</v>
      </c>
      <c r="B304" s="1" t="n">
        <v>2896</v>
      </c>
      <c r="G304" s="4"/>
      <c r="H304" s="4"/>
      <c r="I304" s="4"/>
      <c r="J304" s="4"/>
      <c r="K304" s="4"/>
      <c r="L304" s="4"/>
      <c r="M304" s="4"/>
      <c r="N304" s="4"/>
    </row>
    <row r="305" customFormat="false" ht="13.8" hidden="false" customHeight="false" outlineLevel="0" collapsed="false">
      <c r="A305" s="3" t="n">
        <v>43533</v>
      </c>
      <c r="B305" s="1" t="n">
        <v>2412</v>
      </c>
      <c r="G305" s="4"/>
      <c r="H305" s="4"/>
      <c r="I305" s="4"/>
      <c r="J305" s="4"/>
      <c r="K305" s="4"/>
      <c r="L305" s="4"/>
      <c r="M305" s="4"/>
      <c r="N305" s="4"/>
    </row>
    <row r="306" customFormat="false" ht="13.8" hidden="false" customHeight="false" outlineLevel="0" collapsed="false">
      <c r="A306" s="3" t="n">
        <v>43534</v>
      </c>
      <c r="B306" s="1" t="n">
        <v>1771</v>
      </c>
      <c r="G306" s="4"/>
      <c r="H306" s="4"/>
      <c r="I306" s="4"/>
      <c r="J306" s="4"/>
      <c r="K306" s="4"/>
      <c r="L306" s="4"/>
      <c r="M306" s="4"/>
      <c r="N306" s="4"/>
    </row>
    <row r="307" customFormat="false" ht="13.8" hidden="false" customHeight="false" outlineLevel="0" collapsed="false">
      <c r="A307" s="3" t="n">
        <v>43535</v>
      </c>
      <c r="B307" s="1" t="n">
        <v>3651</v>
      </c>
      <c r="G307" s="4"/>
      <c r="H307" s="4"/>
      <c r="I307" s="4"/>
      <c r="J307" s="4"/>
      <c r="K307" s="4"/>
      <c r="L307" s="4"/>
      <c r="M307" s="4"/>
      <c r="N307" s="4"/>
    </row>
    <row r="308" customFormat="false" ht="13.8" hidden="false" customHeight="false" outlineLevel="0" collapsed="false">
      <c r="A308" s="3" t="n">
        <v>43536</v>
      </c>
      <c r="B308" s="1" t="n">
        <v>2828</v>
      </c>
      <c r="G308" s="4"/>
      <c r="H308" s="4"/>
      <c r="I308" s="4"/>
      <c r="J308" s="4"/>
      <c r="K308" s="4"/>
      <c r="L308" s="4"/>
      <c r="M308" s="4"/>
      <c r="N308" s="4"/>
    </row>
    <row r="309" customFormat="false" ht="13.8" hidden="false" customHeight="false" outlineLevel="0" collapsed="false">
      <c r="A309" s="3" t="n">
        <v>43537</v>
      </c>
      <c r="B309" s="1" t="n">
        <v>3284</v>
      </c>
      <c r="G309" s="4"/>
      <c r="H309" s="4"/>
      <c r="I309" s="4"/>
      <c r="J309" s="4"/>
      <c r="K309" s="4"/>
      <c r="L309" s="4"/>
      <c r="M309" s="4"/>
      <c r="N309" s="4"/>
    </row>
    <row r="310" customFormat="false" ht="13.8" hidden="false" customHeight="false" outlineLevel="0" collapsed="false">
      <c r="A310" s="3" t="n">
        <v>43538</v>
      </c>
      <c r="B310" s="1" t="n">
        <v>2839</v>
      </c>
      <c r="G310" s="4"/>
      <c r="H310" s="4"/>
      <c r="I310" s="4"/>
      <c r="J310" s="4"/>
      <c r="K310" s="4"/>
      <c r="L310" s="4"/>
      <c r="M310" s="4"/>
      <c r="N310" s="4"/>
    </row>
    <row r="311" customFormat="false" ht="13.8" hidden="false" customHeight="false" outlineLevel="0" collapsed="false">
      <c r="A311" s="3" t="n">
        <v>43539</v>
      </c>
      <c r="B311" s="1" t="n">
        <v>3141</v>
      </c>
      <c r="G311" s="4"/>
      <c r="H311" s="4"/>
      <c r="I311" s="4"/>
      <c r="J311" s="4"/>
      <c r="K311" s="4"/>
      <c r="L311" s="4"/>
      <c r="M311" s="4"/>
      <c r="N311" s="4"/>
    </row>
    <row r="312" customFormat="false" ht="13.8" hidden="false" customHeight="false" outlineLevel="0" collapsed="false">
      <c r="A312" s="3" t="n">
        <v>43540</v>
      </c>
      <c r="B312" s="1" t="n">
        <v>2441</v>
      </c>
      <c r="G312" s="4"/>
      <c r="H312" s="4"/>
      <c r="I312" s="4"/>
      <c r="J312" s="4"/>
      <c r="K312" s="4"/>
      <c r="L312" s="4"/>
      <c r="M312" s="4"/>
      <c r="N312" s="4"/>
    </row>
    <row r="313" customFormat="false" ht="13.8" hidden="false" customHeight="false" outlineLevel="0" collapsed="false">
      <c r="A313" s="3" t="n">
        <v>43541</v>
      </c>
      <c r="B313" s="1" t="n">
        <v>2046</v>
      </c>
      <c r="G313" s="4"/>
      <c r="H313" s="4"/>
      <c r="I313" s="4"/>
      <c r="J313" s="4"/>
      <c r="K313" s="4"/>
      <c r="L313" s="4"/>
      <c r="M313" s="4"/>
      <c r="N313" s="4"/>
    </row>
    <row r="314" customFormat="false" ht="13.8" hidden="false" customHeight="false" outlineLevel="0" collapsed="false">
      <c r="A314" s="3" t="n">
        <v>43542</v>
      </c>
      <c r="B314" s="1" t="n">
        <v>3527</v>
      </c>
      <c r="G314" s="4"/>
      <c r="H314" s="4"/>
      <c r="I314" s="4"/>
      <c r="J314" s="4"/>
      <c r="K314" s="4"/>
      <c r="L314" s="4"/>
      <c r="M314" s="4"/>
      <c r="N314" s="4"/>
    </row>
    <row r="315" customFormat="false" ht="13.8" hidden="false" customHeight="false" outlineLevel="0" collapsed="false">
      <c r="A315" s="3" t="n">
        <v>43543</v>
      </c>
      <c r="B315" s="1" t="n">
        <v>3381</v>
      </c>
      <c r="G315" s="4"/>
      <c r="H315" s="4"/>
      <c r="I315" s="4"/>
      <c r="J315" s="4"/>
      <c r="K315" s="4"/>
      <c r="L315" s="4"/>
      <c r="M315" s="4"/>
      <c r="N315" s="4"/>
    </row>
    <row r="316" customFormat="false" ht="13.8" hidden="false" customHeight="false" outlineLevel="0" collapsed="false">
      <c r="A316" s="3" t="n">
        <v>43544</v>
      </c>
      <c r="B316" s="1" t="n">
        <v>3332</v>
      </c>
      <c r="G316" s="4"/>
      <c r="H316" s="4"/>
      <c r="I316" s="4"/>
      <c r="J316" s="4"/>
      <c r="K316" s="4"/>
      <c r="L316" s="4"/>
      <c r="M316" s="4"/>
      <c r="N316" s="4"/>
    </row>
    <row r="317" customFormat="false" ht="13.8" hidden="false" customHeight="false" outlineLevel="0" collapsed="false">
      <c r="A317" s="3" t="n">
        <v>43545</v>
      </c>
      <c r="B317" s="1" t="n">
        <v>3207</v>
      </c>
      <c r="G317" s="4"/>
      <c r="H317" s="4"/>
      <c r="I317" s="4"/>
      <c r="J317" s="4"/>
      <c r="K317" s="4"/>
      <c r="L317" s="4"/>
      <c r="M317" s="4"/>
      <c r="N317" s="4"/>
    </row>
    <row r="318" customFormat="false" ht="13.8" hidden="false" customHeight="false" outlineLevel="0" collapsed="false">
      <c r="A318" s="3" t="n">
        <v>43546</v>
      </c>
      <c r="B318" s="1" t="n">
        <v>3422</v>
      </c>
      <c r="G318" s="4"/>
      <c r="H318" s="4"/>
      <c r="I318" s="4"/>
      <c r="J318" s="4"/>
      <c r="K318" s="4"/>
      <c r="L318" s="4"/>
      <c r="M318" s="4"/>
      <c r="N318" s="4"/>
    </row>
    <row r="319" customFormat="false" ht="13.8" hidden="false" customHeight="false" outlineLevel="0" collapsed="false">
      <c r="A319" s="3" t="n">
        <v>43547</v>
      </c>
      <c r="B319" s="1" t="n">
        <v>2347</v>
      </c>
      <c r="G319" s="4"/>
      <c r="H319" s="4"/>
      <c r="I319" s="4"/>
      <c r="J319" s="4"/>
      <c r="K319" s="4"/>
      <c r="L319" s="4"/>
      <c r="M319" s="4"/>
      <c r="N319" s="4"/>
    </row>
    <row r="320" customFormat="false" ht="13.8" hidden="false" customHeight="false" outlineLevel="0" collapsed="false">
      <c r="A320" s="3" t="n">
        <v>43548</v>
      </c>
      <c r="B320" s="1" t="n">
        <v>1927</v>
      </c>
      <c r="G320" s="4"/>
      <c r="H320" s="4"/>
      <c r="I320" s="4"/>
      <c r="J320" s="4"/>
      <c r="K320" s="4"/>
      <c r="L320" s="4"/>
      <c r="M320" s="4"/>
      <c r="N320" s="4"/>
    </row>
    <row r="321" customFormat="false" ht="13.8" hidden="false" customHeight="false" outlineLevel="0" collapsed="false">
      <c r="A321" s="3" t="n">
        <v>43549</v>
      </c>
      <c r="B321" s="1" t="n">
        <v>3641</v>
      </c>
      <c r="G321" s="4"/>
      <c r="H321" s="4"/>
      <c r="I321" s="4"/>
      <c r="J321" s="4"/>
      <c r="K321" s="4"/>
      <c r="L321" s="4"/>
      <c r="M321" s="4"/>
      <c r="N321" s="4"/>
    </row>
    <row r="322" customFormat="false" ht="13.8" hidden="false" customHeight="false" outlineLevel="0" collapsed="false">
      <c r="A322" s="3" t="n">
        <v>43550</v>
      </c>
      <c r="B322" s="1" t="n">
        <v>3394</v>
      </c>
      <c r="G322" s="4"/>
      <c r="H322" s="4"/>
      <c r="I322" s="4"/>
      <c r="J322" s="4"/>
      <c r="K322" s="4"/>
      <c r="L322" s="4"/>
      <c r="M322" s="4"/>
      <c r="N322" s="4"/>
    </row>
    <row r="323" customFormat="false" ht="13.8" hidden="false" customHeight="false" outlineLevel="0" collapsed="false">
      <c r="A323" s="3" t="n">
        <v>43551</v>
      </c>
      <c r="B323" s="1" t="n">
        <v>3393</v>
      </c>
      <c r="G323" s="4"/>
      <c r="H323" s="4"/>
      <c r="I323" s="4"/>
      <c r="J323" s="4"/>
      <c r="K323" s="4"/>
      <c r="L323" s="4"/>
      <c r="M323" s="4"/>
      <c r="N323" s="4"/>
    </row>
    <row r="324" customFormat="false" ht="13.8" hidden="false" customHeight="false" outlineLevel="0" collapsed="false">
      <c r="A324" s="3" t="n">
        <v>43552</v>
      </c>
      <c r="B324" s="1" t="n">
        <v>3350</v>
      </c>
      <c r="G324" s="4"/>
      <c r="H324" s="4"/>
      <c r="I324" s="4"/>
      <c r="J324" s="4"/>
      <c r="K324" s="4"/>
      <c r="L324" s="4"/>
      <c r="M324" s="4"/>
      <c r="N324" s="4"/>
    </row>
    <row r="325" customFormat="false" ht="13.8" hidden="false" customHeight="false" outlineLevel="0" collapsed="false">
      <c r="A325" s="3" t="n">
        <v>43553</v>
      </c>
      <c r="B325" s="1" t="n">
        <v>3320</v>
      </c>
      <c r="G325" s="4"/>
      <c r="H325" s="4"/>
      <c r="I325" s="4"/>
      <c r="J325" s="4"/>
      <c r="K325" s="4"/>
      <c r="L325" s="4"/>
      <c r="M325" s="4"/>
      <c r="N325" s="4"/>
    </row>
    <row r="326" customFormat="false" ht="13.8" hidden="false" customHeight="false" outlineLevel="0" collapsed="false">
      <c r="A326" s="3" t="n">
        <v>43554</v>
      </c>
      <c r="B326" s="1" t="n">
        <v>2587</v>
      </c>
      <c r="G326" s="4"/>
      <c r="H326" s="4"/>
      <c r="I326" s="4"/>
      <c r="J326" s="4"/>
      <c r="K326" s="4"/>
      <c r="L326" s="4"/>
      <c r="M326" s="4"/>
      <c r="N326" s="4"/>
    </row>
    <row r="327" customFormat="false" ht="13.8" hidden="false" customHeight="false" outlineLevel="0" collapsed="false">
      <c r="A327" s="3" t="n">
        <v>43555</v>
      </c>
      <c r="B327" s="1" t="n">
        <v>1626</v>
      </c>
      <c r="G327" s="4"/>
      <c r="H327" s="4"/>
      <c r="I327" s="4"/>
      <c r="J327" s="4"/>
      <c r="K327" s="4"/>
      <c r="L327" s="4"/>
      <c r="M327" s="4"/>
      <c r="N327" s="4"/>
    </row>
    <row r="328" customFormat="false" ht="13.8" hidden="false" customHeight="false" outlineLevel="0" collapsed="false">
      <c r="A328" s="3" t="n">
        <v>43556</v>
      </c>
      <c r="B328" s="1" t="n">
        <v>3537</v>
      </c>
      <c r="G328" s="4"/>
      <c r="H328" s="4"/>
      <c r="I328" s="4"/>
      <c r="J328" s="4"/>
      <c r="K328" s="4"/>
      <c r="L328" s="4"/>
      <c r="M328" s="4"/>
      <c r="N328" s="4"/>
    </row>
    <row r="329" customFormat="false" ht="13.8" hidden="false" customHeight="false" outlineLevel="0" collapsed="false">
      <c r="A329" s="3" t="n">
        <v>43557</v>
      </c>
      <c r="B329" s="1" t="n">
        <v>3265</v>
      </c>
      <c r="G329" s="4"/>
      <c r="H329" s="4"/>
      <c r="I329" s="4"/>
      <c r="J329" s="4"/>
      <c r="K329" s="4"/>
      <c r="L329" s="4"/>
      <c r="M329" s="4"/>
      <c r="N329" s="4"/>
    </row>
    <row r="330" customFormat="false" ht="13.8" hidden="false" customHeight="false" outlineLevel="0" collapsed="false">
      <c r="A330" s="3" t="n">
        <v>43558</v>
      </c>
      <c r="B330" s="1" t="n">
        <v>3607</v>
      </c>
      <c r="G330" s="4"/>
      <c r="H330" s="4"/>
      <c r="I330" s="4"/>
      <c r="J330" s="4"/>
      <c r="K330" s="4"/>
      <c r="L330" s="4"/>
      <c r="M330" s="4"/>
      <c r="N330" s="4"/>
    </row>
    <row r="331" customFormat="false" ht="13.8" hidden="false" customHeight="false" outlineLevel="0" collapsed="false">
      <c r="A331" s="3" t="n">
        <v>43559</v>
      </c>
      <c r="B331" s="1" t="n">
        <v>3262</v>
      </c>
      <c r="G331" s="4"/>
      <c r="H331" s="4"/>
      <c r="I331" s="4"/>
      <c r="J331" s="4"/>
      <c r="K331" s="4"/>
      <c r="L331" s="4"/>
      <c r="M331" s="4"/>
      <c r="N331" s="4"/>
    </row>
    <row r="332" customFormat="false" ht="13.8" hidden="false" customHeight="false" outlineLevel="0" collapsed="false">
      <c r="A332" s="3" t="n">
        <v>43560</v>
      </c>
      <c r="B332" s="1" t="n">
        <v>3236</v>
      </c>
      <c r="G332" s="4"/>
      <c r="H332" s="4"/>
      <c r="I332" s="4"/>
      <c r="J332" s="4"/>
      <c r="K332" s="4"/>
      <c r="L332" s="4"/>
      <c r="M332" s="4"/>
      <c r="N332" s="4"/>
    </row>
    <row r="333" customFormat="false" ht="13.8" hidden="false" customHeight="false" outlineLevel="0" collapsed="false">
      <c r="A333" s="3" t="n">
        <v>43561</v>
      </c>
      <c r="B333" s="1" t="n">
        <v>2308</v>
      </c>
      <c r="G333" s="4"/>
      <c r="H333" s="4"/>
      <c r="I333" s="4"/>
      <c r="J333" s="4"/>
      <c r="K333" s="4"/>
      <c r="L333" s="4"/>
      <c r="M333" s="4"/>
      <c r="N333" s="4"/>
    </row>
    <row r="334" customFormat="false" ht="13.8" hidden="false" customHeight="false" outlineLevel="0" collapsed="false">
      <c r="A334" s="3" t="n">
        <v>43562</v>
      </c>
      <c r="B334" s="1" t="n">
        <v>1977</v>
      </c>
      <c r="G334" s="4"/>
      <c r="H334" s="4"/>
      <c r="I334" s="4"/>
      <c r="J334" s="4"/>
      <c r="K334" s="4"/>
      <c r="L334" s="4"/>
      <c r="M334" s="4"/>
      <c r="N334" s="4"/>
    </row>
    <row r="335" customFormat="false" ht="13.8" hidden="false" customHeight="false" outlineLevel="0" collapsed="false">
      <c r="A335" s="3" t="n">
        <v>43563</v>
      </c>
      <c r="B335" s="1" t="n">
        <v>3653</v>
      </c>
      <c r="G335" s="4"/>
      <c r="H335" s="4"/>
      <c r="I335" s="4"/>
      <c r="J335" s="4"/>
      <c r="K335" s="4"/>
      <c r="L335" s="4"/>
      <c r="M335" s="4"/>
      <c r="N335" s="4"/>
    </row>
    <row r="336" customFormat="false" ht="13.8" hidden="false" customHeight="false" outlineLevel="0" collapsed="false">
      <c r="A336" s="3" t="n">
        <v>43564</v>
      </c>
      <c r="B336" s="1" t="n">
        <v>3333</v>
      </c>
      <c r="G336" s="4"/>
      <c r="H336" s="4"/>
      <c r="I336" s="4"/>
      <c r="J336" s="4"/>
      <c r="K336" s="4"/>
      <c r="L336" s="4"/>
      <c r="M336" s="4"/>
      <c r="N336" s="4"/>
    </row>
    <row r="337" customFormat="false" ht="13.8" hidden="false" customHeight="false" outlineLevel="0" collapsed="false">
      <c r="A337" s="3" t="n">
        <v>43565</v>
      </c>
      <c r="B337" s="1" t="n">
        <v>3204</v>
      </c>
      <c r="G337" s="4"/>
      <c r="H337" s="4"/>
      <c r="I337" s="4"/>
      <c r="J337" s="4"/>
      <c r="K337" s="4"/>
      <c r="L337" s="4"/>
      <c r="M337" s="4"/>
      <c r="N337" s="4"/>
    </row>
    <row r="338" customFormat="false" ht="13.8" hidden="false" customHeight="false" outlineLevel="0" collapsed="false">
      <c r="A338" s="3" t="n">
        <v>43566</v>
      </c>
      <c r="B338" s="1" t="n">
        <v>3112</v>
      </c>
      <c r="G338" s="4"/>
      <c r="H338" s="4"/>
      <c r="I338" s="4"/>
      <c r="J338" s="4"/>
      <c r="K338" s="4"/>
      <c r="L338" s="4"/>
      <c r="M338" s="4"/>
      <c r="N338" s="4"/>
    </row>
    <row r="339" customFormat="false" ht="13.8" hidden="false" customHeight="false" outlineLevel="0" collapsed="false">
      <c r="A339" s="3" t="n">
        <v>43567</v>
      </c>
      <c r="B339" s="1" t="n">
        <v>3141</v>
      </c>
      <c r="G339" s="4"/>
      <c r="H339" s="4"/>
      <c r="I339" s="4"/>
      <c r="J339" s="4"/>
      <c r="K339" s="4"/>
      <c r="L339" s="4"/>
      <c r="M339" s="4"/>
      <c r="N339" s="4"/>
    </row>
    <row r="340" customFormat="false" ht="13.8" hidden="false" customHeight="false" outlineLevel="0" collapsed="false">
      <c r="A340" s="3" t="n">
        <v>43569</v>
      </c>
      <c r="B340" s="1" t="n">
        <v>1751</v>
      </c>
      <c r="G340" s="4"/>
      <c r="H340" s="4"/>
      <c r="I340" s="4"/>
      <c r="J340" s="4"/>
      <c r="K340" s="4"/>
      <c r="L340" s="4"/>
      <c r="M340" s="4"/>
      <c r="N340" s="4"/>
    </row>
    <row r="341" customFormat="false" ht="13.8" hidden="false" customHeight="false" outlineLevel="0" collapsed="false">
      <c r="A341" s="3" t="n">
        <v>43570</v>
      </c>
      <c r="B341" s="1" t="n">
        <v>3748</v>
      </c>
      <c r="G341" s="4"/>
      <c r="H341" s="4"/>
      <c r="I341" s="4"/>
      <c r="J341" s="4"/>
      <c r="K341" s="4"/>
      <c r="L341" s="4"/>
      <c r="M341" s="4"/>
      <c r="N341" s="4"/>
    </row>
    <row r="342" customFormat="false" ht="13.8" hidden="false" customHeight="false" outlineLevel="0" collapsed="false">
      <c r="A342" s="3" t="n">
        <v>43571</v>
      </c>
      <c r="B342" s="1" t="n">
        <v>3456</v>
      </c>
      <c r="G342" s="4"/>
      <c r="H342" s="4"/>
      <c r="I342" s="4"/>
      <c r="J342" s="4"/>
      <c r="K342" s="4"/>
      <c r="L342" s="4"/>
      <c r="M342" s="4"/>
      <c r="N342" s="4"/>
    </row>
    <row r="343" customFormat="false" ht="13.8" hidden="false" customHeight="false" outlineLevel="0" collapsed="false">
      <c r="A343" s="3" t="n">
        <v>43572</v>
      </c>
      <c r="B343" s="1" t="n">
        <v>3366</v>
      </c>
      <c r="G343" s="4"/>
      <c r="H343" s="4"/>
      <c r="I343" s="4"/>
      <c r="J343" s="4"/>
      <c r="K343" s="4"/>
      <c r="L343" s="4"/>
      <c r="M343" s="4"/>
      <c r="N343" s="4"/>
    </row>
    <row r="344" customFormat="false" ht="13.8" hidden="false" customHeight="false" outlineLevel="0" collapsed="false">
      <c r="A344" s="3" t="n">
        <v>43573</v>
      </c>
      <c r="B344" s="1" t="n">
        <v>3236</v>
      </c>
      <c r="G344" s="4"/>
      <c r="H344" s="4"/>
      <c r="I344" s="4"/>
      <c r="J344" s="4"/>
      <c r="K344" s="4"/>
      <c r="L344" s="4"/>
      <c r="M344" s="4"/>
      <c r="N344" s="4"/>
    </row>
    <row r="345" customFormat="false" ht="13.8" hidden="false" customHeight="false" outlineLevel="0" collapsed="false">
      <c r="A345" s="3" t="n">
        <v>43574</v>
      </c>
      <c r="B345" s="1" t="n">
        <v>3019</v>
      </c>
      <c r="G345" s="4"/>
      <c r="H345" s="4"/>
      <c r="I345" s="4"/>
      <c r="J345" s="4"/>
      <c r="K345" s="4"/>
      <c r="L345" s="4"/>
      <c r="M345" s="4"/>
      <c r="N345" s="4"/>
    </row>
    <row r="346" customFormat="false" ht="13.8" hidden="false" customHeight="false" outlineLevel="0" collapsed="false">
      <c r="A346" s="3" t="n">
        <v>43575</v>
      </c>
      <c r="B346" s="1" t="n">
        <v>2502</v>
      </c>
      <c r="G346" s="4"/>
      <c r="H346" s="4"/>
      <c r="I346" s="4"/>
      <c r="J346" s="4"/>
      <c r="K346" s="4"/>
      <c r="L346" s="4"/>
      <c r="M346" s="4"/>
      <c r="N346" s="4"/>
    </row>
    <row r="347" customFormat="false" ht="13.8" hidden="false" customHeight="false" outlineLevel="0" collapsed="false">
      <c r="A347" s="3" t="n">
        <v>43576</v>
      </c>
      <c r="B347" s="1" t="n">
        <v>1705</v>
      </c>
      <c r="G347" s="4"/>
      <c r="H347" s="4"/>
      <c r="I347" s="4"/>
      <c r="J347" s="4"/>
      <c r="K347" s="4"/>
      <c r="L347" s="4"/>
      <c r="M347" s="4"/>
      <c r="N347" s="4"/>
    </row>
    <row r="348" customFormat="false" ht="13.8" hidden="false" customHeight="false" outlineLevel="0" collapsed="false">
      <c r="A348" s="3" t="n">
        <v>43577</v>
      </c>
      <c r="B348" s="1" t="n">
        <v>3418</v>
      </c>
      <c r="G348" s="4"/>
      <c r="H348" s="4"/>
      <c r="I348" s="4"/>
      <c r="J348" s="4"/>
      <c r="K348" s="4"/>
      <c r="L348" s="4"/>
      <c r="M348" s="4"/>
      <c r="N348" s="4"/>
    </row>
    <row r="349" customFormat="false" ht="13.8" hidden="false" customHeight="false" outlineLevel="0" collapsed="false">
      <c r="A349" s="3" t="n">
        <v>43578</v>
      </c>
      <c r="B349" s="1" t="n">
        <v>2558</v>
      </c>
      <c r="G349" s="4"/>
      <c r="H349" s="4"/>
      <c r="I349" s="4"/>
      <c r="J349" s="4"/>
      <c r="K349" s="4"/>
      <c r="L349" s="4"/>
      <c r="M349" s="4"/>
      <c r="N349" s="4"/>
    </row>
    <row r="350" customFormat="false" ht="13.8" hidden="false" customHeight="false" outlineLevel="0" collapsed="false">
      <c r="A350" s="3" t="n">
        <v>43579</v>
      </c>
      <c r="B350" s="1" t="n">
        <v>3313</v>
      </c>
      <c r="G350" s="4"/>
      <c r="H350" s="4"/>
      <c r="I350" s="4"/>
      <c r="J350" s="4"/>
      <c r="K350" s="4"/>
      <c r="L350" s="4"/>
      <c r="M350" s="4"/>
      <c r="N350" s="4"/>
    </row>
    <row r="351" customFormat="false" ht="13.8" hidden="false" customHeight="false" outlineLevel="0" collapsed="false">
      <c r="A351" s="3" t="n">
        <v>43580</v>
      </c>
      <c r="B351" s="1" t="n">
        <v>3230</v>
      </c>
      <c r="G351" s="4"/>
      <c r="H351" s="4"/>
      <c r="I351" s="4"/>
      <c r="J351" s="4"/>
      <c r="K351" s="4"/>
      <c r="L351" s="4"/>
      <c r="M351" s="4"/>
      <c r="N351" s="4"/>
    </row>
    <row r="352" customFormat="false" ht="13.8" hidden="false" customHeight="false" outlineLevel="0" collapsed="false">
      <c r="A352" s="3" t="n">
        <v>43581</v>
      </c>
      <c r="B352" s="1" t="n">
        <v>3275</v>
      </c>
      <c r="G352" s="4"/>
      <c r="H352" s="4"/>
      <c r="I352" s="4"/>
      <c r="J352" s="4"/>
      <c r="K352" s="4"/>
      <c r="L352" s="4"/>
      <c r="M352" s="4"/>
      <c r="N352" s="4"/>
    </row>
    <row r="353" customFormat="false" ht="13.8" hidden="false" customHeight="false" outlineLevel="0" collapsed="false">
      <c r="A353" s="3" t="n">
        <v>43582</v>
      </c>
      <c r="B353" s="1" t="n">
        <v>2383</v>
      </c>
      <c r="G353" s="4"/>
      <c r="H353" s="4"/>
      <c r="I353" s="4"/>
      <c r="J353" s="4"/>
      <c r="K353" s="4"/>
      <c r="L353" s="4"/>
      <c r="M353" s="4"/>
      <c r="N353" s="4"/>
    </row>
    <row r="354" customFormat="false" ht="13.8" hidden="false" customHeight="false" outlineLevel="0" collapsed="false">
      <c r="A354" s="3" t="n">
        <v>43583</v>
      </c>
      <c r="B354" s="1" t="n">
        <v>1739</v>
      </c>
      <c r="G354" s="4"/>
      <c r="H354" s="4"/>
      <c r="I354" s="4"/>
      <c r="J354" s="4"/>
      <c r="K354" s="4"/>
      <c r="L354" s="4"/>
      <c r="M354" s="4"/>
      <c r="N354" s="4"/>
    </row>
    <row r="355" customFormat="false" ht="13.8" hidden="false" customHeight="false" outlineLevel="0" collapsed="false">
      <c r="A355" s="3" t="n">
        <v>43584</v>
      </c>
      <c r="B355" s="1" t="n">
        <v>3542</v>
      </c>
      <c r="G355" s="4"/>
      <c r="H355" s="4"/>
      <c r="I355" s="4"/>
      <c r="J355" s="4"/>
      <c r="K355" s="4"/>
      <c r="L355" s="4"/>
      <c r="M355" s="4"/>
      <c r="N355" s="4"/>
    </row>
    <row r="356" customFormat="false" ht="13.8" hidden="false" customHeight="false" outlineLevel="0" collapsed="false">
      <c r="A356" s="3" t="n">
        <v>43585</v>
      </c>
      <c r="B356" s="1" t="n">
        <v>3366</v>
      </c>
      <c r="G356" s="4"/>
      <c r="H356" s="4"/>
      <c r="I356" s="4"/>
      <c r="J356" s="4"/>
      <c r="K356" s="4"/>
      <c r="L356" s="4"/>
      <c r="M356" s="4"/>
      <c r="N356" s="4"/>
    </row>
    <row r="357" customFormat="false" ht="13.8" hidden="false" customHeight="false" outlineLevel="0" collapsed="false">
      <c r="A357" s="3" t="n">
        <v>43586</v>
      </c>
      <c r="B357" s="1" t="n">
        <v>2570</v>
      </c>
      <c r="G357" s="4"/>
      <c r="H357" s="4"/>
      <c r="I357" s="4"/>
      <c r="J357" s="4"/>
      <c r="K357" s="4"/>
      <c r="L357" s="4"/>
      <c r="M357" s="4"/>
      <c r="N357" s="4"/>
    </row>
    <row r="358" customFormat="false" ht="13.8" hidden="false" customHeight="false" outlineLevel="0" collapsed="false">
      <c r="A358" s="3" t="n">
        <v>43587</v>
      </c>
      <c r="B358" s="1" t="n">
        <v>3274</v>
      </c>
      <c r="G358" s="4"/>
      <c r="H358" s="4"/>
      <c r="I358" s="4"/>
      <c r="J358" s="4"/>
      <c r="K358" s="4"/>
      <c r="L358" s="4"/>
      <c r="M358" s="4"/>
      <c r="N358" s="4"/>
    </row>
    <row r="359" customFormat="false" ht="13.8" hidden="false" customHeight="false" outlineLevel="0" collapsed="false">
      <c r="A359" s="3" t="n">
        <v>43588</v>
      </c>
      <c r="B359" s="1" t="n">
        <v>3258</v>
      </c>
      <c r="G359" s="4"/>
      <c r="H359" s="4"/>
      <c r="I359" s="4"/>
      <c r="J359" s="4"/>
      <c r="K359" s="4"/>
      <c r="L359" s="4"/>
      <c r="M359" s="4"/>
      <c r="N359" s="4"/>
    </row>
    <row r="360" customFormat="false" ht="13.8" hidden="false" customHeight="false" outlineLevel="0" collapsed="false">
      <c r="A360" s="3" t="n">
        <v>43589</v>
      </c>
      <c r="B360" s="1" t="n">
        <v>2665</v>
      </c>
      <c r="G360" s="4"/>
      <c r="H360" s="4"/>
      <c r="I360" s="4"/>
      <c r="J360" s="4"/>
      <c r="K360" s="4"/>
      <c r="L360" s="4"/>
      <c r="M360" s="4"/>
      <c r="N360" s="4"/>
    </row>
    <row r="361" customFormat="false" ht="13.8" hidden="false" customHeight="false" outlineLevel="0" collapsed="false">
      <c r="A361" s="3" t="n">
        <v>43590</v>
      </c>
      <c r="B361" s="1" t="n">
        <v>1808</v>
      </c>
      <c r="G361" s="4"/>
      <c r="H361" s="4"/>
      <c r="I361" s="4"/>
      <c r="J361" s="4"/>
      <c r="K361" s="4"/>
      <c r="L361" s="4"/>
      <c r="M361" s="4"/>
      <c r="N361" s="4"/>
    </row>
    <row r="362" customFormat="false" ht="13.8" hidden="false" customHeight="false" outlineLevel="0" collapsed="false">
      <c r="A362" s="3" t="n">
        <v>43591</v>
      </c>
      <c r="B362" s="1" t="n">
        <v>3197</v>
      </c>
      <c r="G362" s="4"/>
      <c r="H362" s="4"/>
      <c r="I362" s="4"/>
      <c r="J362" s="4"/>
      <c r="K362" s="4"/>
      <c r="L362" s="4"/>
      <c r="M362" s="4"/>
      <c r="N362" s="4"/>
    </row>
    <row r="363" customFormat="false" ht="13.8" hidden="false" customHeight="false" outlineLevel="0" collapsed="false">
      <c r="A363" s="3" t="n">
        <v>43592</v>
      </c>
      <c r="B363" s="1" t="n">
        <v>3151</v>
      </c>
      <c r="G363" s="4"/>
      <c r="H363" s="4"/>
      <c r="I363" s="4"/>
      <c r="J363" s="4"/>
      <c r="K363" s="4"/>
      <c r="L363" s="4"/>
      <c r="M363" s="4"/>
      <c r="N363" s="4"/>
    </row>
    <row r="364" customFormat="false" ht="13.8" hidden="false" customHeight="false" outlineLevel="0" collapsed="false">
      <c r="A364" s="3" t="n">
        <v>43593</v>
      </c>
      <c r="B364" s="1" t="n">
        <v>3294</v>
      </c>
      <c r="G364" s="4"/>
      <c r="H364" s="4"/>
      <c r="I364" s="4"/>
      <c r="J364" s="4"/>
      <c r="K364" s="4"/>
      <c r="L364" s="4"/>
      <c r="M364" s="4"/>
      <c r="N364" s="4"/>
    </row>
    <row r="365" customFormat="false" ht="13.8" hidden="false" customHeight="false" outlineLevel="0" collapsed="false">
      <c r="A365" s="3" t="n">
        <v>43594</v>
      </c>
      <c r="B365" s="1" t="n">
        <v>3252</v>
      </c>
      <c r="G365" s="4"/>
      <c r="H365" s="4"/>
      <c r="I365" s="4"/>
      <c r="J365" s="4"/>
      <c r="K365" s="4"/>
      <c r="L365" s="4"/>
      <c r="M365" s="4"/>
      <c r="N365" s="4"/>
    </row>
    <row r="366" customFormat="false" ht="13.8" hidden="false" customHeight="false" outlineLevel="0" collapsed="false">
      <c r="A366" s="3" t="n">
        <v>43595</v>
      </c>
      <c r="B366" s="1" t="n">
        <v>3345</v>
      </c>
      <c r="G366" s="4"/>
      <c r="H366" s="4"/>
      <c r="I366" s="4"/>
      <c r="J366" s="4"/>
      <c r="K366" s="4"/>
      <c r="L366" s="4"/>
      <c r="M366" s="4"/>
      <c r="N366" s="4"/>
    </row>
    <row r="367" customFormat="false" ht="13.8" hidden="false" customHeight="false" outlineLevel="0" collapsed="false">
      <c r="A367" s="3" t="n">
        <v>43596</v>
      </c>
      <c r="B367" s="1" t="n">
        <v>2551</v>
      </c>
      <c r="G367" s="4"/>
      <c r="H367" s="4"/>
      <c r="I367" s="4"/>
      <c r="J367" s="4"/>
      <c r="K367" s="4"/>
      <c r="L367" s="4"/>
      <c r="M367" s="4"/>
      <c r="N367" s="4"/>
    </row>
    <row r="368" customFormat="false" ht="13.8" hidden="false" customHeight="false" outlineLevel="0" collapsed="false">
      <c r="A368" s="3" t="n">
        <v>43597</v>
      </c>
      <c r="B368" s="1" t="n">
        <v>1875</v>
      </c>
      <c r="G368" s="4"/>
      <c r="H368" s="4"/>
      <c r="I368" s="4"/>
      <c r="J368" s="4"/>
      <c r="K368" s="4"/>
      <c r="L368" s="4"/>
      <c r="M368" s="4"/>
      <c r="N368" s="4"/>
    </row>
    <row r="369" customFormat="false" ht="13.8" hidden="false" customHeight="false" outlineLevel="0" collapsed="false">
      <c r="A369" s="3" t="n">
        <v>43598</v>
      </c>
      <c r="B369" s="1" t="n">
        <v>3464</v>
      </c>
      <c r="G369" s="4"/>
      <c r="H369" s="4"/>
      <c r="I369" s="4"/>
      <c r="J369" s="4"/>
      <c r="K369" s="4"/>
      <c r="L369" s="4"/>
      <c r="M369" s="4"/>
      <c r="N369" s="4"/>
    </row>
    <row r="370" customFormat="false" ht="13.8" hidden="false" customHeight="false" outlineLevel="0" collapsed="false">
      <c r="A370" s="3" t="n">
        <v>43599</v>
      </c>
      <c r="B370" s="1" t="n">
        <v>3247</v>
      </c>
      <c r="G370" s="4"/>
      <c r="H370" s="4"/>
      <c r="I370" s="4"/>
      <c r="J370" s="4"/>
      <c r="K370" s="4"/>
      <c r="L370" s="4"/>
      <c r="M370" s="4"/>
      <c r="N370" s="4"/>
    </row>
    <row r="371" customFormat="false" ht="13.8" hidden="false" customHeight="false" outlineLevel="0" collapsed="false">
      <c r="A371" s="3" t="n">
        <v>43600</v>
      </c>
      <c r="B371" s="1" t="n">
        <v>3355</v>
      </c>
      <c r="G371" s="4"/>
      <c r="H371" s="4"/>
      <c r="I371" s="4"/>
      <c r="J371" s="4"/>
      <c r="K371" s="4"/>
      <c r="L371" s="4"/>
      <c r="M371" s="4"/>
      <c r="N371" s="4"/>
    </row>
    <row r="372" customFormat="false" ht="13.8" hidden="false" customHeight="false" outlineLevel="0" collapsed="false">
      <c r="A372" s="3" t="n">
        <v>43601</v>
      </c>
      <c r="B372" s="1" t="n">
        <v>3454</v>
      </c>
      <c r="G372" s="4"/>
      <c r="H372" s="4"/>
      <c r="I372" s="4"/>
      <c r="J372" s="4"/>
      <c r="K372" s="4"/>
      <c r="L372" s="4"/>
      <c r="M372" s="4"/>
      <c r="N372" s="4"/>
    </row>
    <row r="373" customFormat="false" ht="13.8" hidden="false" customHeight="false" outlineLevel="0" collapsed="false">
      <c r="A373" s="3" t="n">
        <v>43602</v>
      </c>
      <c r="B373" s="1" t="n">
        <v>3014</v>
      </c>
      <c r="G373" s="4"/>
      <c r="H373" s="4"/>
      <c r="I373" s="4"/>
      <c r="J373" s="4"/>
      <c r="K373" s="4"/>
      <c r="L373" s="4"/>
      <c r="M373" s="4"/>
      <c r="N373" s="4"/>
    </row>
    <row r="374" customFormat="false" ht="13.8" hidden="false" customHeight="false" outlineLevel="0" collapsed="false">
      <c r="A374" s="3" t="n">
        <v>43603</v>
      </c>
      <c r="B374" s="1" t="n">
        <v>2431</v>
      </c>
      <c r="G374" s="4"/>
      <c r="H374" s="4"/>
      <c r="I374" s="4"/>
      <c r="J374" s="4"/>
      <c r="K374" s="4"/>
      <c r="L374" s="4"/>
      <c r="M374" s="4"/>
      <c r="N374" s="4"/>
    </row>
    <row r="375" customFormat="false" ht="13.8" hidden="false" customHeight="false" outlineLevel="0" collapsed="false">
      <c r="A375" s="3" t="n">
        <v>43604</v>
      </c>
      <c r="B375" s="1" t="n">
        <v>1769</v>
      </c>
      <c r="G375" s="4"/>
      <c r="H375" s="4"/>
      <c r="I375" s="4"/>
      <c r="J375" s="4"/>
      <c r="K375" s="4"/>
      <c r="L375" s="4"/>
      <c r="M375" s="4"/>
      <c r="N375" s="4"/>
    </row>
    <row r="376" customFormat="false" ht="13.8" hidden="false" customHeight="false" outlineLevel="0" collapsed="false">
      <c r="A376" s="3" t="n">
        <v>43605</v>
      </c>
      <c r="B376" s="1" t="n">
        <v>3479</v>
      </c>
      <c r="G376" s="4"/>
      <c r="H376" s="4"/>
      <c r="I376" s="4"/>
      <c r="J376" s="4"/>
      <c r="K376" s="4"/>
      <c r="L376" s="4"/>
      <c r="M376" s="4"/>
      <c r="N376" s="4"/>
    </row>
    <row r="377" customFormat="false" ht="13.8" hidden="false" customHeight="false" outlineLevel="0" collapsed="false">
      <c r="A377" s="3" t="n">
        <v>43606</v>
      </c>
      <c r="B377" s="1" t="n">
        <v>3415</v>
      </c>
      <c r="G377" s="4"/>
      <c r="H377" s="4"/>
      <c r="I377" s="4"/>
      <c r="J377" s="4"/>
      <c r="K377" s="4"/>
      <c r="L377" s="4"/>
      <c r="M377" s="4"/>
      <c r="N377" s="4"/>
    </row>
    <row r="378" customFormat="false" ht="13.8" hidden="false" customHeight="false" outlineLevel="0" collapsed="false">
      <c r="A378" s="3" t="n">
        <v>43607</v>
      </c>
      <c r="B378" s="1" t="n">
        <v>3155</v>
      </c>
      <c r="G378" s="4"/>
      <c r="H378" s="4"/>
      <c r="I378" s="4"/>
      <c r="J378" s="4"/>
      <c r="K378" s="4"/>
      <c r="L378" s="4"/>
      <c r="M378" s="4"/>
      <c r="N378" s="4"/>
    </row>
    <row r="379" customFormat="false" ht="13.8" hidden="false" customHeight="false" outlineLevel="0" collapsed="false">
      <c r="A379" s="3" t="n">
        <v>43608</v>
      </c>
      <c r="B379" s="1" t="n">
        <v>3029</v>
      </c>
      <c r="G379" s="4"/>
      <c r="H379" s="4"/>
      <c r="I379" s="4"/>
      <c r="J379" s="4"/>
      <c r="K379" s="4"/>
      <c r="L379" s="4"/>
      <c r="M379" s="4"/>
      <c r="N379" s="4"/>
    </row>
    <row r="380" customFormat="false" ht="13.8" hidden="false" customHeight="false" outlineLevel="0" collapsed="false">
      <c r="A380" s="3" t="n">
        <v>43609</v>
      </c>
      <c r="B380" s="1" t="n">
        <v>3369</v>
      </c>
      <c r="G380" s="4"/>
      <c r="H380" s="4"/>
      <c r="I380" s="4"/>
      <c r="J380" s="4"/>
      <c r="K380" s="4"/>
      <c r="L380" s="4"/>
      <c r="M380" s="4"/>
      <c r="N380" s="4"/>
    </row>
    <row r="381" customFormat="false" ht="13.8" hidden="false" customHeight="false" outlineLevel="0" collapsed="false">
      <c r="A381" s="3" t="n">
        <v>43610</v>
      </c>
      <c r="B381" s="1" t="n">
        <v>2716</v>
      </c>
      <c r="G381" s="4"/>
      <c r="H381" s="4"/>
      <c r="I381" s="4"/>
      <c r="J381" s="4"/>
      <c r="K381" s="4"/>
      <c r="L381" s="4"/>
      <c r="M381" s="4"/>
      <c r="N381" s="4"/>
    </row>
    <row r="382" customFormat="false" ht="13.8" hidden="false" customHeight="false" outlineLevel="0" collapsed="false">
      <c r="A382" s="3" t="n">
        <v>43611</v>
      </c>
      <c r="B382" s="1" t="n">
        <v>2096</v>
      </c>
      <c r="G382" s="4"/>
      <c r="H382" s="4"/>
      <c r="I382" s="4"/>
      <c r="J382" s="4"/>
      <c r="K382" s="4"/>
      <c r="L382" s="4"/>
      <c r="M382" s="4"/>
      <c r="N382" s="4"/>
    </row>
    <row r="383" customFormat="false" ht="13.8" hidden="false" customHeight="false" outlineLevel="0" collapsed="false">
      <c r="A383" s="3" t="n">
        <v>43612</v>
      </c>
      <c r="B383" s="1" t="n">
        <v>4115</v>
      </c>
      <c r="G383" s="4"/>
      <c r="H383" s="4"/>
      <c r="I383" s="4"/>
      <c r="J383" s="4"/>
      <c r="K383" s="4"/>
      <c r="L383" s="4"/>
      <c r="M383" s="4"/>
      <c r="N383" s="4"/>
    </row>
    <row r="384" customFormat="false" ht="13.8" hidden="false" customHeight="false" outlineLevel="0" collapsed="false">
      <c r="A384" s="3" t="n">
        <v>43613</v>
      </c>
      <c r="B384" s="1" t="n">
        <v>3649</v>
      </c>
      <c r="G384" s="4"/>
      <c r="H384" s="4"/>
      <c r="I384" s="4"/>
      <c r="J384" s="4"/>
      <c r="K384" s="4"/>
      <c r="L384" s="4"/>
      <c r="M384" s="4"/>
      <c r="N384" s="4"/>
    </row>
    <row r="385" customFormat="false" ht="13.8" hidden="false" customHeight="false" outlineLevel="0" collapsed="false">
      <c r="A385" s="3" t="n">
        <v>43614</v>
      </c>
      <c r="B385" s="1" t="n">
        <v>3785</v>
      </c>
      <c r="G385" s="4"/>
      <c r="H385" s="4"/>
      <c r="I385" s="4"/>
      <c r="J385" s="4"/>
      <c r="K385" s="4"/>
      <c r="L385" s="4"/>
      <c r="M385" s="4"/>
      <c r="N385" s="4"/>
    </row>
    <row r="386" customFormat="false" ht="13.8" hidden="false" customHeight="false" outlineLevel="0" collapsed="false">
      <c r="A386" s="3" t="n">
        <v>43615</v>
      </c>
      <c r="B386" s="1" t="n">
        <v>3763</v>
      </c>
      <c r="G386" s="4"/>
      <c r="H386" s="4"/>
      <c r="I386" s="4"/>
      <c r="J386" s="4"/>
      <c r="K386" s="4"/>
      <c r="L386" s="4"/>
      <c r="M386" s="4"/>
      <c r="N386" s="4"/>
    </row>
    <row r="387" customFormat="false" ht="13.8" hidden="false" customHeight="false" outlineLevel="0" collapsed="false">
      <c r="A387" s="3" t="n">
        <v>43616</v>
      </c>
      <c r="B387" s="1" t="n">
        <v>4122</v>
      </c>
      <c r="G387" s="4"/>
      <c r="H387" s="4"/>
      <c r="I387" s="4"/>
      <c r="J387" s="4"/>
      <c r="K387" s="4"/>
      <c r="L387" s="4"/>
      <c r="M387" s="4"/>
      <c r="N387" s="4"/>
    </row>
    <row r="388" customFormat="false" ht="13.8" hidden="false" customHeight="false" outlineLevel="0" collapsed="false">
      <c r="A388" s="3" t="n">
        <v>43617</v>
      </c>
      <c r="B388" s="1" t="n">
        <v>3972</v>
      </c>
      <c r="G388" s="4"/>
      <c r="H388" s="4"/>
      <c r="I388" s="4"/>
      <c r="J388" s="4"/>
      <c r="K388" s="4"/>
      <c r="L388" s="4"/>
      <c r="M388" s="4"/>
      <c r="N388" s="4"/>
    </row>
    <row r="389" customFormat="false" ht="13.8" hidden="false" customHeight="false" outlineLevel="0" collapsed="false">
      <c r="A389" s="3" t="n">
        <v>43618</v>
      </c>
      <c r="B389" s="1" t="n">
        <v>2643</v>
      </c>
      <c r="G389" s="4"/>
      <c r="H389" s="4"/>
      <c r="I389" s="4"/>
      <c r="J389" s="4"/>
      <c r="K389" s="4"/>
      <c r="L389" s="4"/>
      <c r="M389" s="4"/>
      <c r="N389" s="4"/>
    </row>
    <row r="390" customFormat="false" ht="13.8" hidden="false" customHeight="false" outlineLevel="0" collapsed="false">
      <c r="A390" s="3" t="n">
        <v>43619</v>
      </c>
      <c r="B390" s="1" t="n">
        <v>3301</v>
      </c>
      <c r="G390" s="4"/>
      <c r="H390" s="4"/>
      <c r="I390" s="4"/>
      <c r="J390" s="4"/>
      <c r="K390" s="4"/>
      <c r="L390" s="4"/>
      <c r="M390" s="4"/>
      <c r="N390" s="4"/>
    </row>
    <row r="391" customFormat="false" ht="13.8" hidden="false" customHeight="false" outlineLevel="0" collapsed="false">
      <c r="A391" s="3" t="n">
        <v>43620</v>
      </c>
      <c r="B391" s="1" t="n">
        <v>1679</v>
      </c>
      <c r="G391" s="4"/>
      <c r="H391" s="4"/>
      <c r="I391" s="4"/>
      <c r="J391" s="4"/>
      <c r="K391" s="4"/>
      <c r="L391" s="4"/>
      <c r="M391" s="4"/>
      <c r="N391" s="4"/>
    </row>
    <row r="392" customFormat="false" ht="13.8" hidden="false" customHeight="false" outlineLevel="0" collapsed="false">
      <c r="A392" s="3" t="n">
        <v>43621</v>
      </c>
      <c r="B392" s="1" t="n">
        <v>1825</v>
      </c>
      <c r="G392" s="4"/>
      <c r="H392" s="4"/>
      <c r="I392" s="4"/>
      <c r="J392" s="4"/>
      <c r="K392" s="4"/>
      <c r="L392" s="4"/>
      <c r="M392" s="4"/>
      <c r="N392" s="4"/>
    </row>
    <row r="393" customFormat="false" ht="13.8" hidden="false" customHeight="false" outlineLevel="0" collapsed="false">
      <c r="A393" s="3" t="n">
        <v>43622</v>
      </c>
      <c r="B393" s="1" t="n">
        <v>1919</v>
      </c>
      <c r="G393" s="4"/>
      <c r="H393" s="4"/>
      <c r="I393" s="4"/>
      <c r="J393" s="4"/>
      <c r="K393" s="4"/>
      <c r="L393" s="4"/>
      <c r="M393" s="4"/>
      <c r="N393" s="4"/>
    </row>
    <row r="394" customFormat="false" ht="13.8" hidden="false" customHeight="false" outlineLevel="0" collapsed="false">
      <c r="A394" s="3" t="n">
        <v>43623</v>
      </c>
      <c r="B394" s="1" t="n">
        <v>2903</v>
      </c>
      <c r="G394" s="4"/>
      <c r="H394" s="4"/>
      <c r="I394" s="4"/>
      <c r="J394" s="4"/>
      <c r="K394" s="4"/>
      <c r="L394" s="4"/>
      <c r="M394" s="4"/>
      <c r="N394" s="4"/>
    </row>
    <row r="395" customFormat="false" ht="13.8" hidden="false" customHeight="false" outlineLevel="0" collapsed="false">
      <c r="A395" s="3" t="n">
        <v>43624</v>
      </c>
      <c r="B395" s="1" t="n">
        <v>2692</v>
      </c>
      <c r="G395" s="4"/>
      <c r="H395" s="4"/>
      <c r="I395" s="4"/>
      <c r="J395" s="4"/>
      <c r="K395" s="4"/>
      <c r="L395" s="4"/>
      <c r="M395" s="4"/>
      <c r="N395" s="4"/>
    </row>
    <row r="396" customFormat="false" ht="13.8" hidden="false" customHeight="false" outlineLevel="0" collapsed="false">
      <c r="A396" s="3" t="n">
        <v>43625</v>
      </c>
      <c r="B396" s="1" t="n">
        <v>2262</v>
      </c>
      <c r="G396" s="4"/>
      <c r="H396" s="4"/>
      <c r="I396" s="4"/>
      <c r="J396" s="4"/>
      <c r="K396" s="4"/>
      <c r="L396" s="4"/>
      <c r="M396" s="4"/>
      <c r="N396" s="4"/>
    </row>
    <row r="397" customFormat="false" ht="13.8" hidden="false" customHeight="false" outlineLevel="0" collapsed="false">
      <c r="A397" s="3" t="n">
        <v>43626</v>
      </c>
      <c r="B397" s="1" t="n">
        <v>4341</v>
      </c>
      <c r="G397" s="4"/>
      <c r="H397" s="4"/>
      <c r="I397" s="4"/>
      <c r="J397" s="4"/>
      <c r="K397" s="4"/>
      <c r="L397" s="4"/>
      <c r="M397" s="4"/>
      <c r="N397" s="4"/>
    </row>
    <row r="398" customFormat="false" ht="13.8" hidden="false" customHeight="false" outlineLevel="0" collapsed="false">
      <c r="A398" s="3" t="n">
        <v>43627</v>
      </c>
      <c r="B398" s="1" t="n">
        <v>3898</v>
      </c>
      <c r="G398" s="4"/>
      <c r="H398" s="4"/>
      <c r="I398" s="4"/>
      <c r="J398" s="4"/>
      <c r="K398" s="4"/>
      <c r="L398" s="4"/>
      <c r="M398" s="4"/>
      <c r="N398" s="4"/>
    </row>
    <row r="399" customFormat="false" ht="13.8" hidden="false" customHeight="false" outlineLevel="0" collapsed="false">
      <c r="A399" s="3" t="n">
        <v>43628</v>
      </c>
      <c r="B399" s="1" t="n">
        <v>3527</v>
      </c>
      <c r="G399" s="4"/>
      <c r="H399" s="4"/>
      <c r="I399" s="4"/>
      <c r="J399" s="4"/>
      <c r="K399" s="4"/>
      <c r="L399" s="4"/>
      <c r="M399" s="4"/>
      <c r="N399" s="4"/>
    </row>
    <row r="400" customFormat="false" ht="13.8" hidden="false" customHeight="false" outlineLevel="0" collapsed="false">
      <c r="A400" s="3" t="n">
        <v>43629</v>
      </c>
      <c r="B400" s="1" t="n">
        <v>3435</v>
      </c>
      <c r="G400" s="4"/>
      <c r="H400" s="4"/>
      <c r="I400" s="4"/>
      <c r="J400" s="4"/>
      <c r="K400" s="4"/>
      <c r="L400" s="4"/>
      <c r="M400" s="4"/>
      <c r="N400" s="4"/>
    </row>
    <row r="401" customFormat="false" ht="13.8" hidden="false" customHeight="false" outlineLevel="0" collapsed="false">
      <c r="A401" s="3" t="n">
        <v>43630</v>
      </c>
      <c r="B401" s="1" t="n">
        <v>3461</v>
      </c>
      <c r="G401" s="4"/>
      <c r="H401" s="4"/>
      <c r="I401" s="4"/>
      <c r="J401" s="4"/>
      <c r="K401" s="4"/>
      <c r="L401" s="4"/>
      <c r="M401" s="4"/>
      <c r="N401" s="4"/>
    </row>
    <row r="402" customFormat="false" ht="13.8" hidden="false" customHeight="false" outlineLevel="0" collapsed="false">
      <c r="A402" s="3" t="n">
        <v>43631</v>
      </c>
      <c r="B402" s="1" t="n">
        <v>2827</v>
      </c>
      <c r="G402" s="4"/>
      <c r="H402" s="4"/>
      <c r="I402" s="4"/>
      <c r="J402" s="4"/>
      <c r="K402" s="4"/>
      <c r="L402" s="4"/>
      <c r="M402" s="4"/>
      <c r="N402" s="4"/>
    </row>
    <row r="403" customFormat="false" ht="13.8" hidden="false" customHeight="false" outlineLevel="0" collapsed="false">
      <c r="A403" s="3" t="n">
        <v>43632</v>
      </c>
      <c r="B403" s="1" t="n">
        <v>2102</v>
      </c>
      <c r="G403" s="4"/>
      <c r="H403" s="4"/>
      <c r="I403" s="4"/>
      <c r="J403" s="4"/>
      <c r="K403" s="4"/>
      <c r="L403" s="4"/>
      <c r="M403" s="4"/>
      <c r="N403" s="4"/>
    </row>
    <row r="404" customFormat="false" ht="13.8" hidden="false" customHeight="false" outlineLevel="0" collapsed="false">
      <c r="A404" s="3" t="n">
        <v>43633</v>
      </c>
      <c r="B404" s="1" t="n">
        <v>3680</v>
      </c>
      <c r="G404" s="4"/>
      <c r="H404" s="4"/>
      <c r="I404" s="4"/>
      <c r="J404" s="4"/>
      <c r="K404" s="4"/>
      <c r="L404" s="4"/>
      <c r="M404" s="4"/>
      <c r="N404" s="4"/>
    </row>
    <row r="405" customFormat="false" ht="13.8" hidden="false" customHeight="false" outlineLevel="0" collapsed="false">
      <c r="A405" s="3" t="n">
        <v>43634</v>
      </c>
      <c r="B405" s="1" t="n">
        <v>3473</v>
      </c>
      <c r="G405" s="4"/>
      <c r="H405" s="4"/>
      <c r="I405" s="4"/>
      <c r="J405" s="4"/>
      <c r="K405" s="4"/>
      <c r="L405" s="4"/>
      <c r="M405" s="4"/>
      <c r="N405" s="4"/>
    </row>
    <row r="406" customFormat="false" ht="13.8" hidden="false" customHeight="false" outlineLevel="0" collapsed="false">
      <c r="A406" s="3" t="n">
        <v>43635</v>
      </c>
      <c r="B406" s="1" t="n">
        <v>3502</v>
      </c>
      <c r="G406" s="4"/>
      <c r="H406" s="4"/>
      <c r="I406" s="4"/>
      <c r="J406" s="4"/>
      <c r="K406" s="4"/>
      <c r="L406" s="4"/>
      <c r="M406" s="4"/>
      <c r="N406" s="4"/>
    </row>
    <row r="407" customFormat="false" ht="13.8" hidden="false" customHeight="false" outlineLevel="0" collapsed="false">
      <c r="A407" s="3" t="n">
        <v>43636</v>
      </c>
      <c r="B407" s="1" t="n">
        <v>3224</v>
      </c>
      <c r="G407" s="4"/>
      <c r="H407" s="4"/>
      <c r="I407" s="4"/>
      <c r="J407" s="4"/>
      <c r="K407" s="4"/>
      <c r="L407" s="4"/>
      <c r="M407" s="4"/>
      <c r="N407" s="4"/>
    </row>
    <row r="408" customFormat="false" ht="13.8" hidden="false" customHeight="false" outlineLevel="0" collapsed="false">
      <c r="A408" s="3" t="n">
        <v>43637</v>
      </c>
      <c r="B408" s="1" t="n">
        <v>3598</v>
      </c>
      <c r="G408" s="4"/>
      <c r="H408" s="4"/>
      <c r="I408" s="4"/>
      <c r="J408" s="4"/>
      <c r="K408" s="4"/>
      <c r="L408" s="4"/>
      <c r="M408" s="4"/>
      <c r="N408" s="4"/>
    </row>
    <row r="409" customFormat="false" ht="13.8" hidden="false" customHeight="false" outlineLevel="0" collapsed="false">
      <c r="A409" s="3" t="n">
        <v>43638</v>
      </c>
      <c r="B409" s="1" t="n">
        <v>2619</v>
      </c>
      <c r="G409" s="4"/>
      <c r="H409" s="4"/>
      <c r="I409" s="4"/>
      <c r="J409" s="4"/>
      <c r="K409" s="4"/>
      <c r="L409" s="4"/>
      <c r="M409" s="4"/>
      <c r="N409" s="4"/>
    </row>
    <row r="410" customFormat="false" ht="13.8" hidden="false" customHeight="false" outlineLevel="0" collapsed="false">
      <c r="A410" s="3" t="n">
        <v>43639</v>
      </c>
      <c r="B410" s="1" t="n">
        <v>2072</v>
      </c>
      <c r="G410" s="4"/>
      <c r="H410" s="4"/>
      <c r="I410" s="4"/>
      <c r="J410" s="4"/>
      <c r="K410" s="4"/>
      <c r="L410" s="4"/>
      <c r="M410" s="4"/>
      <c r="N410" s="4"/>
    </row>
    <row r="411" customFormat="false" ht="13.8" hidden="false" customHeight="false" outlineLevel="0" collapsed="false">
      <c r="A411" s="3" t="n">
        <v>43640</v>
      </c>
      <c r="B411" s="1" t="n">
        <v>3646</v>
      </c>
      <c r="G411" s="4"/>
      <c r="H411" s="4"/>
      <c r="I411" s="4"/>
      <c r="J411" s="4"/>
      <c r="K411" s="4"/>
      <c r="L411" s="4"/>
      <c r="M411" s="4"/>
      <c r="N411" s="4"/>
    </row>
    <row r="412" customFormat="false" ht="13.8" hidden="false" customHeight="false" outlineLevel="0" collapsed="false">
      <c r="A412" s="3" t="n">
        <v>43641</v>
      </c>
      <c r="B412" s="1" t="n">
        <v>3777</v>
      </c>
      <c r="G412" s="4"/>
      <c r="H412" s="4"/>
      <c r="I412" s="4"/>
      <c r="J412" s="4"/>
      <c r="K412" s="4"/>
      <c r="L412" s="4"/>
      <c r="M412" s="4"/>
      <c r="N412" s="4"/>
    </row>
    <row r="413" customFormat="false" ht="13.8" hidden="false" customHeight="false" outlineLevel="0" collapsed="false">
      <c r="A413" s="3" t="n">
        <v>43642</v>
      </c>
      <c r="B413" s="1" t="n">
        <v>4074</v>
      </c>
      <c r="G413" s="4"/>
      <c r="H413" s="4"/>
      <c r="I413" s="4"/>
      <c r="J413" s="4"/>
      <c r="K413" s="4"/>
      <c r="L413" s="4"/>
      <c r="M413" s="4"/>
      <c r="N413" s="4"/>
    </row>
    <row r="414" customFormat="false" ht="13.8" hidden="false" customHeight="false" outlineLevel="0" collapsed="false">
      <c r="A414" s="3" t="n">
        <v>43643</v>
      </c>
      <c r="B414" s="1" t="n">
        <v>3553</v>
      </c>
      <c r="G414" s="4"/>
      <c r="H414" s="4"/>
      <c r="I414" s="4"/>
      <c r="J414" s="4"/>
      <c r="K414" s="4"/>
      <c r="L414" s="4"/>
      <c r="M414" s="4"/>
      <c r="N414" s="4"/>
    </row>
    <row r="415" customFormat="false" ht="13.8" hidden="false" customHeight="false" outlineLevel="0" collapsed="false">
      <c r="A415" s="3" t="n">
        <v>43644</v>
      </c>
      <c r="B415" s="1" t="n">
        <v>3394</v>
      </c>
      <c r="G415" s="4"/>
      <c r="H415" s="4"/>
      <c r="I415" s="4"/>
      <c r="J415" s="4"/>
      <c r="K415" s="4"/>
      <c r="L415" s="4"/>
      <c r="M415" s="4"/>
      <c r="N415" s="4"/>
    </row>
    <row r="416" customFormat="false" ht="13.8" hidden="false" customHeight="false" outlineLevel="0" collapsed="false">
      <c r="A416" s="3" t="n">
        <v>43645</v>
      </c>
      <c r="B416" s="1" t="n">
        <v>2612</v>
      </c>
      <c r="G416" s="4"/>
      <c r="H416" s="4"/>
      <c r="I416" s="4"/>
      <c r="J416" s="4"/>
      <c r="K416" s="4"/>
      <c r="L416" s="4"/>
      <c r="M416" s="4"/>
      <c r="N416" s="4"/>
    </row>
    <row r="417" customFormat="false" ht="13.8" hidden="false" customHeight="false" outlineLevel="0" collapsed="false">
      <c r="A417" s="3" t="n">
        <v>43646</v>
      </c>
      <c r="B417" s="1" t="n">
        <v>2193</v>
      </c>
      <c r="G417" s="4"/>
      <c r="H417" s="4"/>
      <c r="I417" s="4"/>
      <c r="J417" s="4"/>
      <c r="K417" s="4"/>
      <c r="L417" s="4"/>
      <c r="M417" s="4"/>
      <c r="N417" s="4"/>
    </row>
    <row r="418" customFormat="false" ht="13.8" hidden="false" customHeight="false" outlineLevel="0" collapsed="false">
      <c r="A418" s="3" t="n">
        <v>43647</v>
      </c>
      <c r="B418" s="1" t="n">
        <v>3765</v>
      </c>
      <c r="G418" s="4"/>
      <c r="H418" s="4"/>
      <c r="I418" s="4"/>
      <c r="J418" s="4"/>
      <c r="K418" s="4"/>
      <c r="L418" s="4"/>
      <c r="M418" s="4"/>
      <c r="N418" s="4"/>
    </row>
    <row r="419" customFormat="false" ht="13.8" hidden="false" customHeight="false" outlineLevel="0" collapsed="false">
      <c r="A419" s="3" t="n">
        <v>43648</v>
      </c>
      <c r="B419" s="1" t="n">
        <v>3604</v>
      </c>
      <c r="G419" s="4"/>
      <c r="H419" s="4"/>
      <c r="I419" s="4"/>
      <c r="J419" s="4"/>
      <c r="K419" s="4"/>
      <c r="L419" s="4"/>
      <c r="M419" s="4"/>
      <c r="N419" s="4"/>
    </row>
    <row r="420" customFormat="false" ht="13.8" hidden="false" customHeight="false" outlineLevel="0" collapsed="false">
      <c r="A420" s="3" t="n">
        <v>43649</v>
      </c>
      <c r="B420" s="1" t="n">
        <v>3352</v>
      </c>
      <c r="G420" s="4"/>
      <c r="H420" s="4"/>
      <c r="I420" s="4"/>
      <c r="J420" s="4"/>
      <c r="K420" s="4"/>
      <c r="L420" s="4"/>
      <c r="M420" s="4"/>
      <c r="N420" s="4"/>
    </row>
    <row r="421" customFormat="false" ht="13.8" hidden="false" customHeight="false" outlineLevel="0" collapsed="false">
      <c r="A421" s="3" t="n">
        <v>43650</v>
      </c>
      <c r="B421" s="1" t="n">
        <v>3243</v>
      </c>
      <c r="G421" s="4"/>
      <c r="H421" s="4"/>
      <c r="I421" s="4"/>
      <c r="J421" s="4"/>
      <c r="K421" s="4"/>
      <c r="L421" s="4"/>
      <c r="M421" s="4"/>
      <c r="N421" s="4"/>
    </row>
    <row r="422" customFormat="false" ht="13.8" hidden="false" customHeight="false" outlineLevel="0" collapsed="false">
      <c r="A422" s="3" t="n">
        <v>43651</v>
      </c>
      <c r="B422" s="1" t="n">
        <v>3435</v>
      </c>
      <c r="G422" s="4"/>
      <c r="H422" s="4"/>
      <c r="I422" s="4"/>
      <c r="J422" s="4"/>
      <c r="K422" s="4"/>
      <c r="L422" s="4"/>
      <c r="M422" s="4"/>
      <c r="N422" s="4"/>
    </row>
    <row r="423" customFormat="false" ht="13.8" hidden="false" customHeight="false" outlineLevel="0" collapsed="false">
      <c r="A423" s="3" t="n">
        <v>43652</v>
      </c>
      <c r="B423" s="1" t="n">
        <v>2663</v>
      </c>
      <c r="G423" s="4"/>
      <c r="H423" s="4"/>
      <c r="I423" s="4"/>
      <c r="J423" s="4"/>
      <c r="K423" s="4"/>
      <c r="L423" s="4"/>
      <c r="M423" s="4"/>
      <c r="N423" s="4"/>
    </row>
    <row r="424" customFormat="false" ht="13.8" hidden="false" customHeight="false" outlineLevel="0" collapsed="false">
      <c r="A424" s="3" t="n">
        <v>43653</v>
      </c>
      <c r="B424" s="1" t="n">
        <v>1963</v>
      </c>
      <c r="G424" s="4"/>
      <c r="H424" s="4"/>
      <c r="I424" s="4"/>
      <c r="J424" s="4"/>
      <c r="K424" s="4"/>
      <c r="L424" s="4"/>
      <c r="M424" s="4"/>
      <c r="N424" s="4"/>
    </row>
    <row r="425" customFormat="false" ht="13.8" hidden="false" customHeight="false" outlineLevel="0" collapsed="false">
      <c r="A425" s="3" t="n">
        <v>43654</v>
      </c>
      <c r="B425" s="1" t="n">
        <v>3632</v>
      </c>
      <c r="G425" s="4"/>
      <c r="H425" s="4"/>
      <c r="I425" s="4"/>
      <c r="J425" s="4"/>
      <c r="K425" s="4"/>
      <c r="L425" s="4"/>
      <c r="M425" s="4"/>
      <c r="N425" s="4"/>
    </row>
    <row r="426" customFormat="false" ht="13.8" hidden="false" customHeight="false" outlineLevel="0" collapsed="false">
      <c r="A426" s="3" t="n">
        <v>43655</v>
      </c>
      <c r="B426" s="1" t="n">
        <v>3680</v>
      </c>
      <c r="G426" s="4"/>
      <c r="H426" s="4"/>
      <c r="I426" s="4"/>
      <c r="J426" s="4"/>
      <c r="K426" s="4"/>
      <c r="L426" s="4"/>
      <c r="M426" s="4"/>
      <c r="N426" s="4"/>
    </row>
    <row r="427" customFormat="false" ht="13.8" hidden="false" customHeight="false" outlineLevel="0" collapsed="false">
      <c r="A427" s="3" t="n">
        <v>43656</v>
      </c>
      <c r="B427" s="1" t="n">
        <v>3855</v>
      </c>
      <c r="G427" s="4"/>
      <c r="H427" s="4"/>
      <c r="I427" s="4"/>
      <c r="J427" s="4"/>
      <c r="K427" s="4"/>
      <c r="L427" s="4"/>
      <c r="M427" s="4"/>
      <c r="N427" s="4"/>
    </row>
    <row r="428" customFormat="false" ht="13.8" hidden="false" customHeight="false" outlineLevel="0" collapsed="false">
      <c r="A428" s="3" t="n">
        <v>43657</v>
      </c>
      <c r="B428" s="1" t="n">
        <v>3564</v>
      </c>
      <c r="G428" s="4"/>
      <c r="H428" s="4"/>
      <c r="I428" s="4"/>
      <c r="J428" s="4"/>
      <c r="K428" s="4"/>
      <c r="L428" s="4"/>
      <c r="M428" s="4"/>
      <c r="N428" s="4"/>
    </row>
    <row r="429" customFormat="false" ht="13.8" hidden="false" customHeight="false" outlineLevel="0" collapsed="false">
      <c r="A429" s="3" t="n">
        <v>43658</v>
      </c>
      <c r="B429" s="1" t="n">
        <v>3427</v>
      </c>
      <c r="G429" s="4"/>
      <c r="H429" s="4"/>
      <c r="I429" s="4"/>
      <c r="J429" s="4"/>
      <c r="K429" s="4"/>
      <c r="L429" s="4"/>
      <c r="M429" s="4"/>
      <c r="N429" s="4"/>
    </row>
    <row r="430" customFormat="false" ht="13.8" hidden="false" customHeight="false" outlineLevel="0" collapsed="false">
      <c r="A430" s="3" t="n">
        <v>43659</v>
      </c>
      <c r="B430" s="1" t="n">
        <v>2650</v>
      </c>
      <c r="G430" s="4"/>
      <c r="H430" s="4"/>
      <c r="I430" s="4"/>
      <c r="J430" s="4"/>
      <c r="K430" s="4"/>
      <c r="L430" s="4"/>
      <c r="M430" s="4"/>
      <c r="N430" s="4"/>
    </row>
    <row r="431" customFormat="false" ht="13.8" hidden="false" customHeight="false" outlineLevel="0" collapsed="false">
      <c r="A431" s="3" t="n">
        <v>43660</v>
      </c>
      <c r="B431" s="1" t="n">
        <v>1810</v>
      </c>
      <c r="G431" s="4"/>
      <c r="H431" s="4"/>
      <c r="I431" s="4"/>
      <c r="J431" s="4"/>
      <c r="K431" s="4"/>
      <c r="L431" s="4"/>
      <c r="M431" s="4"/>
      <c r="N431" s="4"/>
    </row>
    <row r="432" customFormat="false" ht="13.8" hidden="false" customHeight="false" outlineLevel="0" collapsed="false">
      <c r="A432" s="3" t="n">
        <v>43661</v>
      </c>
      <c r="B432" s="1" t="n">
        <v>2794</v>
      </c>
      <c r="G432" s="4"/>
      <c r="H432" s="4"/>
      <c r="I432" s="4"/>
      <c r="J432" s="4"/>
      <c r="K432" s="4"/>
      <c r="L432" s="4"/>
      <c r="M432" s="4"/>
      <c r="N432" s="4"/>
    </row>
    <row r="433" customFormat="false" ht="13.8" hidden="false" customHeight="false" outlineLevel="0" collapsed="false">
      <c r="A433" s="3" t="n">
        <v>43662</v>
      </c>
      <c r="B433" s="1" t="n">
        <v>3918</v>
      </c>
      <c r="G433" s="4"/>
      <c r="H433" s="4"/>
      <c r="I433" s="4"/>
      <c r="J433" s="4"/>
      <c r="K433" s="4"/>
      <c r="L433" s="4"/>
      <c r="M433" s="4"/>
      <c r="N433" s="4"/>
    </row>
    <row r="434" customFormat="false" ht="13.8" hidden="false" customHeight="false" outlineLevel="0" collapsed="false">
      <c r="A434" s="3" t="n">
        <v>43663</v>
      </c>
      <c r="B434" s="1" t="n">
        <v>3296</v>
      </c>
      <c r="G434" s="4"/>
      <c r="H434" s="4"/>
      <c r="I434" s="4"/>
      <c r="J434" s="4"/>
      <c r="K434" s="4"/>
      <c r="L434" s="4"/>
      <c r="M434" s="4"/>
      <c r="N434" s="4"/>
    </row>
    <row r="435" customFormat="false" ht="13.8" hidden="false" customHeight="false" outlineLevel="0" collapsed="false">
      <c r="A435" s="3" t="n">
        <v>43664</v>
      </c>
      <c r="B435" s="1" t="n">
        <v>3136</v>
      </c>
      <c r="G435" s="4"/>
      <c r="H435" s="4"/>
      <c r="I435" s="4"/>
      <c r="J435" s="4"/>
      <c r="K435" s="4"/>
      <c r="L435" s="4"/>
      <c r="M435" s="4"/>
      <c r="N435" s="4"/>
    </row>
    <row r="436" customFormat="false" ht="13.8" hidden="false" customHeight="false" outlineLevel="0" collapsed="false">
      <c r="A436" s="3" t="n">
        <v>43665</v>
      </c>
      <c r="B436" s="1" t="n">
        <v>3267</v>
      </c>
      <c r="G436" s="4"/>
      <c r="H436" s="4"/>
      <c r="I436" s="4"/>
      <c r="J436" s="4"/>
      <c r="K436" s="4"/>
      <c r="L436" s="4"/>
      <c r="M436" s="4"/>
      <c r="N436" s="4"/>
    </row>
    <row r="437" customFormat="false" ht="13.8" hidden="false" customHeight="false" outlineLevel="0" collapsed="false">
      <c r="A437" s="3" t="n">
        <v>43666</v>
      </c>
      <c r="B437" s="1" t="n">
        <v>2556</v>
      </c>
      <c r="G437" s="4"/>
      <c r="H437" s="4"/>
      <c r="I437" s="4"/>
      <c r="J437" s="4"/>
      <c r="K437" s="4"/>
      <c r="L437" s="4"/>
      <c r="M437" s="4"/>
      <c r="N437" s="4"/>
    </row>
    <row r="438" customFormat="false" ht="13.8" hidden="false" customHeight="false" outlineLevel="0" collapsed="false">
      <c r="A438" s="3" t="n">
        <v>43667</v>
      </c>
      <c r="B438" s="1" t="n">
        <v>1842</v>
      </c>
      <c r="G438" s="4"/>
      <c r="H438" s="4"/>
      <c r="I438" s="4"/>
      <c r="J438" s="4"/>
      <c r="K438" s="4"/>
      <c r="L438" s="4"/>
      <c r="M438" s="4"/>
      <c r="N438" s="4"/>
    </row>
    <row r="439" customFormat="false" ht="13.8" hidden="false" customHeight="false" outlineLevel="0" collapsed="false">
      <c r="A439" s="3" t="n">
        <v>43668</v>
      </c>
      <c r="B439" s="1" t="n">
        <v>3736</v>
      </c>
      <c r="G439" s="4"/>
      <c r="H439" s="4"/>
      <c r="I439" s="4"/>
      <c r="J439" s="4"/>
      <c r="K439" s="4"/>
      <c r="L439" s="4"/>
      <c r="M439" s="4"/>
      <c r="N439" s="4"/>
    </row>
    <row r="440" customFormat="false" ht="13.8" hidden="false" customHeight="false" outlineLevel="0" collapsed="false">
      <c r="A440" s="3" t="n">
        <v>43669</v>
      </c>
      <c r="B440" s="1" t="n">
        <v>3332</v>
      </c>
      <c r="G440" s="4"/>
      <c r="H440" s="4"/>
      <c r="I440" s="4"/>
      <c r="J440" s="4"/>
      <c r="K440" s="4"/>
      <c r="L440" s="4"/>
      <c r="M440" s="4"/>
      <c r="N440" s="4"/>
    </row>
    <row r="441" customFormat="false" ht="13.8" hidden="false" customHeight="false" outlineLevel="0" collapsed="false">
      <c r="A441" s="3" t="n">
        <v>43670</v>
      </c>
      <c r="B441" s="1" t="n">
        <v>3104</v>
      </c>
      <c r="G441" s="4"/>
      <c r="H441" s="4"/>
      <c r="I441" s="4"/>
      <c r="J441" s="4"/>
      <c r="K441" s="4"/>
      <c r="L441" s="4"/>
      <c r="M441" s="4"/>
      <c r="N441" s="4"/>
    </row>
    <row r="442" customFormat="false" ht="13.8" hidden="false" customHeight="false" outlineLevel="0" collapsed="false">
      <c r="A442" s="3" t="n">
        <v>43671</v>
      </c>
      <c r="B442" s="1" t="n">
        <v>3082</v>
      </c>
      <c r="G442" s="4"/>
      <c r="H442" s="4"/>
      <c r="I442" s="4"/>
      <c r="J442" s="4"/>
      <c r="K442" s="4"/>
      <c r="L442" s="4"/>
      <c r="M442" s="4"/>
      <c r="N442" s="4"/>
    </row>
    <row r="443" customFormat="false" ht="13.8" hidden="false" customHeight="false" outlineLevel="0" collapsed="false">
      <c r="A443" s="3" t="n">
        <v>43672</v>
      </c>
      <c r="B443" s="1" t="n">
        <v>3099</v>
      </c>
      <c r="G443" s="4"/>
      <c r="H443" s="4"/>
      <c r="I443" s="4"/>
      <c r="J443" s="4"/>
      <c r="K443" s="4"/>
      <c r="L443" s="4"/>
      <c r="M443" s="4"/>
      <c r="N443" s="4"/>
    </row>
    <row r="444" customFormat="false" ht="13.8" hidden="false" customHeight="false" outlineLevel="0" collapsed="false">
      <c r="A444" s="3" t="n">
        <v>43673</v>
      </c>
      <c r="B444" s="1" t="n">
        <v>2427</v>
      </c>
      <c r="G444" s="4"/>
      <c r="H444" s="4"/>
      <c r="I444" s="4"/>
      <c r="J444" s="4"/>
      <c r="K444" s="4"/>
      <c r="L444" s="4"/>
      <c r="M444" s="4"/>
      <c r="N444" s="4"/>
    </row>
    <row r="445" customFormat="false" ht="13.8" hidden="false" customHeight="false" outlineLevel="0" collapsed="false">
      <c r="A445" s="3" t="n">
        <v>43674</v>
      </c>
      <c r="B445" s="1" t="n">
        <v>1931</v>
      </c>
      <c r="G445" s="4"/>
      <c r="H445" s="4"/>
      <c r="I445" s="4"/>
      <c r="J445" s="4"/>
      <c r="K445" s="4"/>
      <c r="L445" s="4"/>
      <c r="M445" s="4"/>
      <c r="N445" s="4"/>
    </row>
    <row r="446" customFormat="false" ht="13.8" hidden="false" customHeight="false" outlineLevel="0" collapsed="false">
      <c r="A446" s="3" t="n">
        <v>43675</v>
      </c>
      <c r="B446" s="1" t="n">
        <v>3379</v>
      </c>
      <c r="G446" s="4"/>
      <c r="H446" s="4"/>
      <c r="I446" s="4"/>
      <c r="J446" s="4"/>
      <c r="K446" s="4"/>
      <c r="L446" s="4"/>
      <c r="M446" s="4"/>
      <c r="N446" s="4"/>
    </row>
    <row r="447" customFormat="false" ht="13.8" hidden="false" customHeight="false" outlineLevel="0" collapsed="false">
      <c r="A447" s="3" t="n">
        <v>43676</v>
      </c>
      <c r="B447" s="1" t="n">
        <v>3048</v>
      </c>
      <c r="G447" s="4"/>
      <c r="H447" s="4"/>
      <c r="I447" s="4"/>
      <c r="J447" s="4"/>
      <c r="K447" s="4"/>
      <c r="L447" s="4"/>
      <c r="M447" s="4"/>
      <c r="N447" s="4"/>
    </row>
    <row r="448" customFormat="false" ht="13.8" hidden="false" customHeight="false" outlineLevel="0" collapsed="false">
      <c r="A448" s="3" t="n">
        <v>43677</v>
      </c>
      <c r="B448" s="1" t="n">
        <v>3235</v>
      </c>
      <c r="G448" s="4"/>
      <c r="H448" s="4"/>
      <c r="I448" s="4"/>
      <c r="J448" s="4"/>
      <c r="K448" s="4"/>
      <c r="L448" s="4"/>
      <c r="M448" s="4"/>
      <c r="N448" s="4"/>
    </row>
    <row r="449" customFormat="false" ht="13.8" hidden="false" customHeight="false" outlineLevel="0" collapsed="false">
      <c r="A449" s="3" t="n">
        <v>43678</v>
      </c>
      <c r="B449" s="1" t="n">
        <v>3541</v>
      </c>
      <c r="G449" s="4"/>
      <c r="H449" s="4"/>
      <c r="I449" s="4"/>
      <c r="J449" s="4"/>
      <c r="K449" s="4"/>
      <c r="L449" s="4"/>
      <c r="M449" s="4"/>
      <c r="N449" s="4"/>
    </row>
    <row r="450" customFormat="false" ht="13.8" hidden="false" customHeight="false" outlineLevel="0" collapsed="false">
      <c r="A450" s="3" t="n">
        <v>43679</v>
      </c>
      <c r="B450" s="1" t="n">
        <v>3253</v>
      </c>
      <c r="G450" s="4"/>
      <c r="H450" s="4"/>
      <c r="I450" s="4"/>
      <c r="J450" s="4"/>
      <c r="K450" s="4"/>
      <c r="L450" s="4"/>
      <c r="M450" s="4"/>
      <c r="N450" s="4"/>
    </row>
    <row r="451" customFormat="false" ht="13.8" hidden="false" customHeight="false" outlineLevel="0" collapsed="false">
      <c r="A451" s="3" t="n">
        <v>43680</v>
      </c>
      <c r="B451" s="1" t="n">
        <v>2468</v>
      </c>
      <c r="G451" s="4"/>
      <c r="H451" s="4"/>
      <c r="I451" s="4"/>
      <c r="J451" s="4"/>
      <c r="K451" s="4"/>
      <c r="L451" s="4"/>
      <c r="M451" s="4"/>
      <c r="N451" s="4"/>
    </row>
    <row r="452" customFormat="false" ht="13.8" hidden="false" customHeight="false" outlineLevel="0" collapsed="false">
      <c r="A452" s="3" t="n">
        <v>43681</v>
      </c>
      <c r="B452" s="1" t="n">
        <v>1793</v>
      </c>
      <c r="G452" s="4"/>
      <c r="H452" s="4"/>
      <c r="I452" s="4"/>
      <c r="J452" s="4"/>
      <c r="K452" s="4"/>
      <c r="L452" s="4"/>
      <c r="M452" s="4"/>
      <c r="N452" s="4"/>
    </row>
    <row r="453" customFormat="false" ht="13.8" hidden="false" customHeight="false" outlineLevel="0" collapsed="false">
      <c r="A453" s="3" t="n">
        <v>43682</v>
      </c>
      <c r="B453" s="1" t="n">
        <v>3355</v>
      </c>
      <c r="G453" s="4"/>
      <c r="H453" s="4"/>
      <c r="I453" s="4"/>
      <c r="J453" s="4"/>
      <c r="K453" s="4"/>
      <c r="L453" s="4"/>
      <c r="M453" s="4"/>
      <c r="N453" s="4"/>
    </row>
    <row r="454" customFormat="false" ht="13.8" hidden="false" customHeight="false" outlineLevel="0" collapsed="false">
      <c r="A454" s="3" t="n">
        <v>43683</v>
      </c>
      <c r="B454" s="1" t="n">
        <v>3462</v>
      </c>
      <c r="G454" s="4"/>
      <c r="H454" s="4"/>
      <c r="I454" s="4"/>
      <c r="J454" s="4"/>
      <c r="K454" s="4"/>
      <c r="L454" s="4"/>
      <c r="M454" s="4"/>
      <c r="N454" s="4"/>
    </row>
    <row r="455" customFormat="false" ht="13.8" hidden="false" customHeight="false" outlineLevel="0" collapsed="false">
      <c r="A455" s="3" t="n">
        <v>43684</v>
      </c>
      <c r="B455" s="1" t="n">
        <v>3507</v>
      </c>
      <c r="G455" s="4"/>
      <c r="H455" s="4"/>
      <c r="I455" s="4"/>
      <c r="J455" s="4"/>
      <c r="K455" s="4"/>
      <c r="L455" s="4"/>
      <c r="M455" s="4"/>
      <c r="N455" s="4"/>
    </row>
    <row r="456" customFormat="false" ht="13.8" hidden="false" customHeight="false" outlineLevel="0" collapsed="false">
      <c r="A456" s="3" t="n">
        <v>43685</v>
      </c>
      <c r="B456" s="1" t="n">
        <v>4722</v>
      </c>
      <c r="G456" s="4"/>
      <c r="H456" s="4"/>
      <c r="I456" s="4"/>
      <c r="J456" s="4"/>
      <c r="K456" s="4"/>
      <c r="L456" s="4"/>
      <c r="M456" s="4"/>
      <c r="N456" s="4"/>
    </row>
    <row r="457" customFormat="false" ht="13.8" hidden="false" customHeight="false" outlineLevel="0" collapsed="false">
      <c r="A457" s="3" t="n">
        <v>43686</v>
      </c>
      <c r="B457" s="1" t="n">
        <v>7658</v>
      </c>
      <c r="G457" s="4"/>
      <c r="H457" s="4"/>
      <c r="I457" s="4"/>
      <c r="J457" s="4"/>
      <c r="K457" s="4"/>
      <c r="L457" s="4"/>
      <c r="M457" s="4"/>
      <c r="N457" s="4"/>
    </row>
    <row r="458" customFormat="false" ht="13.8" hidden="false" customHeight="false" outlineLevel="0" collapsed="false">
      <c r="A458" s="3" t="n">
        <v>43687</v>
      </c>
      <c r="B458" s="1" t="n">
        <v>7466</v>
      </c>
      <c r="G458" s="4"/>
      <c r="H458" s="4"/>
      <c r="I458" s="4"/>
      <c r="J458" s="4"/>
      <c r="K458" s="4"/>
      <c r="L458" s="4"/>
      <c r="M458" s="4"/>
      <c r="N458" s="4"/>
    </row>
    <row r="459" customFormat="false" ht="13.8" hidden="false" customHeight="false" outlineLevel="0" collapsed="false">
      <c r="A459" s="3" t="n">
        <v>43688</v>
      </c>
      <c r="B459" s="1" t="n">
        <v>3916</v>
      </c>
      <c r="G459" s="4"/>
      <c r="H459" s="4"/>
      <c r="I459" s="4"/>
      <c r="J459" s="4"/>
      <c r="K459" s="4"/>
      <c r="L459" s="4"/>
      <c r="M459" s="4"/>
      <c r="N459" s="4"/>
    </row>
    <row r="460" customFormat="false" ht="13.8" hidden="false" customHeight="false" outlineLevel="0" collapsed="false">
      <c r="A460" s="3" t="n">
        <v>43689</v>
      </c>
      <c r="B460" s="1" t="n">
        <v>4777</v>
      </c>
      <c r="G460" s="4"/>
      <c r="H460" s="4"/>
      <c r="I460" s="4"/>
      <c r="J460" s="4"/>
      <c r="K460" s="4"/>
      <c r="L460" s="4"/>
      <c r="M460" s="4"/>
      <c r="N460" s="4"/>
    </row>
    <row r="461" customFormat="false" ht="13.8" hidden="false" customHeight="false" outlineLevel="0" collapsed="false">
      <c r="A461" s="3" t="n">
        <v>43690</v>
      </c>
      <c r="B461" s="1" t="n">
        <v>4338</v>
      </c>
      <c r="G461" s="4"/>
      <c r="H461" s="4"/>
      <c r="I461" s="4"/>
      <c r="J461" s="4"/>
      <c r="K461" s="4"/>
      <c r="L461" s="4"/>
      <c r="M461" s="4"/>
      <c r="N461" s="4"/>
    </row>
    <row r="462" customFormat="false" ht="13.8" hidden="false" customHeight="false" outlineLevel="0" collapsed="false">
      <c r="A462" s="3" t="n">
        <v>43691</v>
      </c>
      <c r="B462" s="1" t="n">
        <v>4207</v>
      </c>
      <c r="G462" s="4"/>
      <c r="H462" s="4"/>
      <c r="I462" s="4"/>
      <c r="J462" s="4"/>
      <c r="K462" s="4"/>
      <c r="L462" s="4"/>
      <c r="M462" s="4"/>
      <c r="N462" s="4"/>
    </row>
    <row r="463" customFormat="false" ht="13.8" hidden="false" customHeight="false" outlineLevel="0" collapsed="false">
      <c r="A463" s="3" t="n">
        <v>43692</v>
      </c>
      <c r="B463" s="1" t="n">
        <v>5458</v>
      </c>
      <c r="G463" s="4"/>
      <c r="H463" s="4"/>
      <c r="I463" s="4"/>
      <c r="J463" s="4"/>
      <c r="K463" s="4"/>
      <c r="L463" s="4"/>
      <c r="M463" s="4"/>
      <c r="N463" s="4"/>
    </row>
    <row r="464" customFormat="false" ht="13.8" hidden="false" customHeight="false" outlineLevel="0" collapsed="false">
      <c r="A464" s="3" t="n">
        <v>43693</v>
      </c>
      <c r="B464" s="1" t="n">
        <v>4880</v>
      </c>
      <c r="G464" s="4"/>
      <c r="H464" s="4"/>
      <c r="I464" s="4"/>
      <c r="J464" s="4"/>
      <c r="K464" s="4"/>
      <c r="L464" s="4"/>
      <c r="M464" s="4"/>
      <c r="N464" s="4"/>
    </row>
    <row r="465" customFormat="false" ht="13.8" hidden="false" customHeight="false" outlineLevel="0" collapsed="false">
      <c r="A465" s="3" t="n">
        <v>43694</v>
      </c>
      <c r="B465" s="1" t="n">
        <v>4569</v>
      </c>
      <c r="G465" s="4"/>
      <c r="H465" s="4"/>
      <c r="I465" s="4"/>
      <c r="J465" s="4"/>
      <c r="K465" s="4"/>
      <c r="L465" s="4"/>
      <c r="M465" s="4"/>
      <c r="N465" s="4"/>
    </row>
    <row r="466" customFormat="false" ht="13.8" hidden="false" customHeight="false" outlineLevel="0" collapsed="false">
      <c r="A466" s="3" t="n">
        <v>43695</v>
      </c>
      <c r="B466" s="1" t="n">
        <v>4006</v>
      </c>
      <c r="G466" s="4"/>
      <c r="H466" s="4"/>
      <c r="I466" s="4"/>
      <c r="J466" s="4"/>
      <c r="K466" s="4"/>
      <c r="L466" s="4"/>
      <c r="M466" s="4"/>
      <c r="N466" s="4"/>
    </row>
    <row r="467" customFormat="false" ht="13.8" hidden="false" customHeight="false" outlineLevel="0" collapsed="false">
      <c r="A467" s="3" t="n">
        <v>43696</v>
      </c>
      <c r="B467" s="1" t="n">
        <v>6354</v>
      </c>
      <c r="G467" s="4"/>
      <c r="H467" s="4"/>
      <c r="I467" s="4"/>
      <c r="J467" s="4"/>
      <c r="K467" s="4"/>
      <c r="L467" s="4"/>
      <c r="M467" s="4"/>
      <c r="N467" s="4"/>
    </row>
    <row r="468" customFormat="false" ht="13.8" hidden="false" customHeight="false" outlineLevel="0" collapsed="false">
      <c r="A468" s="3" t="n">
        <v>43697</v>
      </c>
      <c r="B468" s="1" t="n">
        <v>5091</v>
      </c>
      <c r="G468" s="4"/>
      <c r="H468" s="4"/>
      <c r="I468" s="4"/>
      <c r="J468" s="4"/>
      <c r="K468" s="4"/>
      <c r="L468" s="4"/>
      <c r="M468" s="4"/>
      <c r="N468" s="4"/>
    </row>
    <row r="469" customFormat="false" ht="13.8" hidden="false" customHeight="false" outlineLevel="0" collapsed="false">
      <c r="A469" s="3" t="n">
        <v>43698</v>
      </c>
      <c r="B469" s="1" t="n">
        <v>4595</v>
      </c>
      <c r="G469" s="4"/>
      <c r="H469" s="4"/>
      <c r="I469" s="4"/>
      <c r="J469" s="4"/>
      <c r="K469" s="4"/>
      <c r="L469" s="4"/>
      <c r="M469" s="4"/>
      <c r="N469" s="4"/>
    </row>
    <row r="470" customFormat="false" ht="13.8" hidden="false" customHeight="false" outlineLevel="0" collapsed="false">
      <c r="A470" s="3" t="n">
        <v>43699</v>
      </c>
      <c r="B470" s="1" t="n">
        <v>3976</v>
      </c>
      <c r="G470" s="4"/>
      <c r="H470" s="4"/>
      <c r="I470" s="4"/>
      <c r="J470" s="4"/>
      <c r="K470" s="4"/>
      <c r="L470" s="4"/>
      <c r="M470" s="4"/>
      <c r="N470" s="4"/>
    </row>
    <row r="471" customFormat="false" ht="13.8" hidden="false" customHeight="false" outlineLevel="0" collapsed="false">
      <c r="A471" s="3" t="n">
        <v>43700</v>
      </c>
      <c r="B471" s="1" t="n">
        <v>3811</v>
      </c>
      <c r="G471" s="4"/>
      <c r="H471" s="4"/>
      <c r="I471" s="4"/>
      <c r="J471" s="4"/>
      <c r="K471" s="4"/>
      <c r="L471" s="4"/>
      <c r="M471" s="4"/>
      <c r="N471" s="4"/>
    </row>
    <row r="472" customFormat="false" ht="13.8" hidden="false" customHeight="false" outlineLevel="0" collapsed="false">
      <c r="A472" s="3" t="n">
        <v>43701</v>
      </c>
      <c r="B472" s="1" t="n">
        <v>3364</v>
      </c>
      <c r="G472" s="4"/>
      <c r="H472" s="4"/>
      <c r="I472" s="4"/>
      <c r="J472" s="4"/>
      <c r="K472" s="4"/>
      <c r="L472" s="4"/>
      <c r="M472" s="4"/>
      <c r="N472" s="4"/>
    </row>
    <row r="473" customFormat="false" ht="13.8" hidden="false" customHeight="false" outlineLevel="0" collapsed="false">
      <c r="A473" s="3" t="n">
        <v>43702</v>
      </c>
      <c r="B473" s="1" t="n">
        <v>2723</v>
      </c>
      <c r="G473" s="4"/>
      <c r="H473" s="4"/>
      <c r="I473" s="4"/>
      <c r="J473" s="4"/>
      <c r="K473" s="4"/>
      <c r="L473" s="4"/>
      <c r="M473" s="4"/>
      <c r="N473" s="4"/>
    </row>
    <row r="474" customFormat="false" ht="13.8" hidden="false" customHeight="false" outlineLevel="0" collapsed="false">
      <c r="A474" s="3" t="n">
        <v>43703</v>
      </c>
      <c r="B474" s="1" t="n">
        <v>4586</v>
      </c>
      <c r="G474" s="4"/>
      <c r="H474" s="4"/>
      <c r="I474" s="4"/>
      <c r="J474" s="4"/>
      <c r="K474" s="4"/>
      <c r="L474" s="4"/>
      <c r="M474" s="4"/>
      <c r="N474" s="4"/>
    </row>
    <row r="475" customFormat="false" ht="13.8" hidden="false" customHeight="false" outlineLevel="0" collapsed="false">
      <c r="A475" s="3" t="n">
        <v>43704</v>
      </c>
      <c r="B475" s="1" t="n">
        <v>3753</v>
      </c>
      <c r="G475" s="4"/>
      <c r="H475" s="4"/>
      <c r="I475" s="4"/>
      <c r="J475" s="4"/>
      <c r="K475" s="4"/>
      <c r="L475" s="4"/>
      <c r="M475" s="4"/>
      <c r="N475" s="4"/>
    </row>
    <row r="476" customFormat="false" ht="13.8" hidden="false" customHeight="false" outlineLevel="0" collapsed="false">
      <c r="A476" s="3" t="n">
        <v>43705</v>
      </c>
      <c r="B476" s="1" t="n">
        <v>3745</v>
      </c>
      <c r="G476" s="4"/>
      <c r="H476" s="4"/>
      <c r="I476" s="4"/>
      <c r="J476" s="4"/>
      <c r="K476" s="4"/>
      <c r="L476" s="4"/>
      <c r="M476" s="4"/>
      <c r="N476" s="4"/>
    </row>
    <row r="477" customFormat="false" ht="13.8" hidden="false" customHeight="false" outlineLevel="0" collapsed="false">
      <c r="A477" s="3" t="n">
        <v>43706</v>
      </c>
      <c r="B477" s="1" t="n">
        <v>3979</v>
      </c>
      <c r="G477" s="4"/>
      <c r="H477" s="4"/>
      <c r="I477" s="4"/>
      <c r="J477" s="4"/>
      <c r="K477" s="4"/>
      <c r="L477" s="4"/>
      <c r="M477" s="4"/>
      <c r="N477" s="4"/>
    </row>
    <row r="478" customFormat="false" ht="13.8" hidden="false" customHeight="false" outlineLevel="0" collapsed="false">
      <c r="A478" s="3" t="n">
        <v>43707</v>
      </c>
      <c r="B478" s="1" t="n">
        <v>2816</v>
      </c>
      <c r="G478" s="4"/>
      <c r="H478" s="4"/>
      <c r="I478" s="4"/>
      <c r="J478" s="4"/>
      <c r="K478" s="4"/>
      <c r="L478" s="4"/>
      <c r="M478" s="4"/>
      <c r="N478" s="4"/>
    </row>
    <row r="479" customFormat="false" ht="13.8" hidden="false" customHeight="false" outlineLevel="0" collapsed="false">
      <c r="A479" s="3" t="n">
        <v>43708</v>
      </c>
      <c r="B479" s="1" t="n">
        <v>2924</v>
      </c>
      <c r="G479" s="4"/>
      <c r="H479" s="4"/>
      <c r="I479" s="4"/>
      <c r="J479" s="4"/>
      <c r="K479" s="4"/>
      <c r="L479" s="4"/>
      <c r="M479" s="4"/>
      <c r="N479" s="4"/>
    </row>
    <row r="480" customFormat="false" ht="13.8" hidden="false" customHeight="false" outlineLevel="0" collapsed="false">
      <c r="A480" s="3" t="n">
        <v>43709</v>
      </c>
      <c r="B480" s="1" t="n">
        <v>2352</v>
      </c>
      <c r="G480" s="4"/>
      <c r="H480" s="4"/>
      <c r="I480" s="4"/>
      <c r="J480" s="4"/>
      <c r="K480" s="4"/>
      <c r="L480" s="4"/>
      <c r="M480" s="4"/>
      <c r="N480" s="4"/>
    </row>
    <row r="481" customFormat="false" ht="13.8" hidden="false" customHeight="false" outlineLevel="0" collapsed="false">
      <c r="A481" s="3" t="n">
        <v>43710</v>
      </c>
      <c r="B481" s="1" t="n">
        <v>4117</v>
      </c>
      <c r="G481" s="4"/>
      <c r="H481" s="4"/>
      <c r="I481" s="4"/>
      <c r="J481" s="4"/>
      <c r="K481" s="4"/>
      <c r="L481" s="4"/>
      <c r="M481" s="4"/>
      <c r="N481" s="4"/>
    </row>
    <row r="482" customFormat="false" ht="13.8" hidden="false" customHeight="false" outlineLevel="0" collapsed="false">
      <c r="A482" s="3" t="n">
        <v>43711</v>
      </c>
      <c r="B482" s="1" t="n">
        <v>3860</v>
      </c>
      <c r="G482" s="4"/>
      <c r="H482" s="4"/>
      <c r="I482" s="4"/>
      <c r="J482" s="4"/>
      <c r="K482" s="4"/>
      <c r="L482" s="4"/>
      <c r="M482" s="4"/>
      <c r="N482" s="4"/>
    </row>
    <row r="483" customFormat="false" ht="13.8" hidden="false" customHeight="false" outlineLevel="0" collapsed="false">
      <c r="A483" s="3" t="n">
        <v>43712</v>
      </c>
      <c r="B483" s="1" t="n">
        <v>3556</v>
      </c>
      <c r="G483" s="4"/>
      <c r="H483" s="4"/>
      <c r="I483" s="4"/>
      <c r="J483" s="4"/>
      <c r="K483" s="4"/>
      <c r="L483" s="4"/>
      <c r="M483" s="4"/>
      <c r="N483" s="4"/>
    </row>
    <row r="484" customFormat="false" ht="13.8" hidden="false" customHeight="false" outlineLevel="0" collapsed="false">
      <c r="A484" s="3" t="n">
        <v>43713</v>
      </c>
      <c r="B484" s="1" t="n">
        <v>3585</v>
      </c>
      <c r="G484" s="4"/>
      <c r="H484" s="4"/>
      <c r="I484" s="4"/>
      <c r="J484" s="4"/>
      <c r="K484" s="4"/>
      <c r="L484" s="4"/>
      <c r="M484" s="4"/>
      <c r="N484" s="4"/>
    </row>
    <row r="485" customFormat="false" ht="13.8" hidden="false" customHeight="false" outlineLevel="0" collapsed="false">
      <c r="A485" s="3" t="n">
        <v>43714</v>
      </c>
      <c r="B485" s="1" t="n">
        <v>3605</v>
      </c>
      <c r="G485" s="4"/>
      <c r="H485" s="4"/>
      <c r="I485" s="4"/>
      <c r="J485" s="4"/>
      <c r="K485" s="4"/>
      <c r="L485" s="4"/>
      <c r="M485" s="4"/>
      <c r="N485" s="4"/>
    </row>
    <row r="486" customFormat="false" ht="13.8" hidden="false" customHeight="false" outlineLevel="0" collapsed="false">
      <c r="A486" s="3" t="n">
        <v>43715</v>
      </c>
      <c r="B486" s="1" t="n">
        <v>2709</v>
      </c>
      <c r="G486" s="4"/>
      <c r="H486" s="4"/>
      <c r="I486" s="4"/>
      <c r="J486" s="4"/>
      <c r="K486" s="4"/>
      <c r="L486" s="4"/>
      <c r="M486" s="4"/>
      <c r="N486" s="4"/>
    </row>
    <row r="487" customFormat="false" ht="13.8" hidden="false" customHeight="false" outlineLevel="0" collapsed="false">
      <c r="A487" s="3" t="n">
        <v>43716</v>
      </c>
      <c r="B487" s="1" t="n">
        <v>2109</v>
      </c>
      <c r="G487" s="4"/>
      <c r="H487" s="4"/>
      <c r="I487" s="4"/>
      <c r="J487" s="4"/>
      <c r="K487" s="4"/>
      <c r="L487" s="4"/>
      <c r="M487" s="4"/>
      <c r="N487" s="4"/>
    </row>
    <row r="488" customFormat="false" ht="13.8" hidden="false" customHeight="false" outlineLevel="0" collapsed="false">
      <c r="A488" s="3" t="n">
        <v>43717</v>
      </c>
      <c r="B488" s="1" t="n">
        <v>3767</v>
      </c>
      <c r="G488" s="4"/>
      <c r="H488" s="4"/>
      <c r="I488" s="4"/>
      <c r="J488" s="4"/>
      <c r="K488" s="4"/>
      <c r="L488" s="4"/>
      <c r="M488" s="4"/>
      <c r="N488" s="4"/>
    </row>
    <row r="489" customFormat="false" ht="13.8" hidden="false" customHeight="false" outlineLevel="0" collapsed="false">
      <c r="A489" s="3" t="n">
        <v>43718</v>
      </c>
      <c r="B489" s="1" t="n">
        <v>3799</v>
      </c>
      <c r="G489" s="4"/>
      <c r="H489" s="4"/>
      <c r="I489" s="4"/>
      <c r="J489" s="4"/>
      <c r="K489" s="4"/>
      <c r="L489" s="4"/>
      <c r="M489" s="4"/>
      <c r="N489" s="4"/>
    </row>
    <row r="490" customFormat="false" ht="13.8" hidden="false" customHeight="false" outlineLevel="0" collapsed="false">
      <c r="A490" s="3" t="n">
        <v>43719</v>
      </c>
      <c r="B490" s="1" t="n">
        <v>3481</v>
      </c>
      <c r="G490" s="4"/>
      <c r="H490" s="4"/>
      <c r="I490" s="4"/>
      <c r="J490" s="4"/>
      <c r="K490" s="4"/>
      <c r="L490" s="4"/>
      <c r="M490" s="4"/>
      <c r="N490" s="4"/>
    </row>
    <row r="491" customFormat="false" ht="13.8" hidden="false" customHeight="false" outlineLevel="0" collapsed="false">
      <c r="A491" s="3" t="n">
        <v>43720</v>
      </c>
      <c r="B491" s="1" t="n">
        <v>3337</v>
      </c>
      <c r="G491" s="4"/>
      <c r="H491" s="4"/>
      <c r="I491" s="4"/>
      <c r="J491" s="4"/>
      <c r="K491" s="4"/>
      <c r="L491" s="4"/>
      <c r="M491" s="4"/>
      <c r="N491" s="4"/>
    </row>
    <row r="492" customFormat="false" ht="13.8" hidden="false" customHeight="false" outlineLevel="0" collapsed="false">
      <c r="A492" s="3" t="n">
        <v>43721</v>
      </c>
      <c r="B492" s="1" t="n">
        <v>3065</v>
      </c>
      <c r="G492" s="4"/>
      <c r="H492" s="4"/>
      <c r="I492" s="4"/>
      <c r="J492" s="4"/>
      <c r="K492" s="4"/>
      <c r="L492" s="4"/>
      <c r="M492" s="4"/>
      <c r="N492" s="4"/>
    </row>
    <row r="493" customFormat="false" ht="13.8" hidden="false" customHeight="false" outlineLevel="0" collapsed="false">
      <c r="A493" s="3" t="n">
        <v>43722</v>
      </c>
      <c r="B493" s="1" t="n">
        <v>2903</v>
      </c>
      <c r="G493" s="4"/>
      <c r="H493" s="4"/>
      <c r="I493" s="4"/>
      <c r="J493" s="4"/>
      <c r="K493" s="4"/>
      <c r="L493" s="4"/>
      <c r="M493" s="4"/>
      <c r="N493" s="4"/>
    </row>
    <row r="494" customFormat="false" ht="13.8" hidden="false" customHeight="false" outlineLevel="0" collapsed="false">
      <c r="A494" s="3" t="n">
        <v>43723</v>
      </c>
      <c r="B494" s="1" t="n">
        <v>2357</v>
      </c>
      <c r="G494" s="4"/>
      <c r="H494" s="4"/>
      <c r="I494" s="4"/>
      <c r="J494" s="4"/>
      <c r="K494" s="4"/>
      <c r="L494" s="4"/>
      <c r="M494" s="4"/>
      <c r="N494" s="4"/>
    </row>
    <row r="495" customFormat="false" ht="13.8" hidden="false" customHeight="false" outlineLevel="0" collapsed="false">
      <c r="A495" s="3" t="n">
        <v>43724</v>
      </c>
      <c r="B495" s="1" t="n">
        <v>3806</v>
      </c>
      <c r="G495" s="4"/>
      <c r="H495" s="4"/>
      <c r="I495" s="4"/>
      <c r="J495" s="4"/>
      <c r="K495" s="4"/>
      <c r="L495" s="4"/>
      <c r="M495" s="4"/>
      <c r="N495" s="4"/>
    </row>
    <row r="496" customFormat="false" ht="13.8" hidden="false" customHeight="false" outlineLevel="0" collapsed="false">
      <c r="A496" s="3" t="n">
        <v>43725</v>
      </c>
      <c r="B496" s="1" t="n">
        <v>4362</v>
      </c>
      <c r="G496" s="4"/>
      <c r="H496" s="4"/>
      <c r="I496" s="4"/>
      <c r="J496" s="4"/>
      <c r="K496" s="4"/>
      <c r="L496" s="4"/>
      <c r="M496" s="4"/>
      <c r="N496" s="4"/>
    </row>
    <row r="497" customFormat="false" ht="13.8" hidden="false" customHeight="false" outlineLevel="0" collapsed="false">
      <c r="A497" s="3" t="n">
        <v>43726</v>
      </c>
      <c r="B497" s="1" t="n">
        <v>3835</v>
      </c>
      <c r="G497" s="4"/>
      <c r="H497" s="4"/>
      <c r="I497" s="4"/>
      <c r="J497" s="4"/>
      <c r="K497" s="4"/>
      <c r="L497" s="4"/>
      <c r="M497" s="4"/>
      <c r="N497" s="4"/>
    </row>
    <row r="498" customFormat="false" ht="13.8" hidden="false" customHeight="false" outlineLevel="0" collapsed="false">
      <c r="A498" s="3" t="n">
        <v>43727</v>
      </c>
      <c r="B498" s="1" t="n">
        <v>3821</v>
      </c>
      <c r="G498" s="4"/>
      <c r="H498" s="4"/>
      <c r="I498" s="4"/>
      <c r="J498" s="4"/>
      <c r="K498" s="4"/>
      <c r="L498" s="4"/>
      <c r="M498" s="4"/>
      <c r="N498" s="4"/>
    </row>
    <row r="499" customFormat="false" ht="13.8" hidden="false" customHeight="false" outlineLevel="0" collapsed="false">
      <c r="A499" s="3" t="n">
        <v>43728</v>
      </c>
      <c r="B499" s="1" t="n">
        <v>3760</v>
      </c>
      <c r="G499" s="4"/>
      <c r="H499" s="4"/>
      <c r="I499" s="4"/>
      <c r="J499" s="4"/>
      <c r="K499" s="4"/>
      <c r="L499" s="4"/>
      <c r="M499" s="4"/>
      <c r="N499" s="4"/>
    </row>
    <row r="500" customFormat="false" ht="13.8" hidden="false" customHeight="false" outlineLevel="0" collapsed="false">
      <c r="A500" s="3" t="n">
        <v>43729</v>
      </c>
      <c r="B500" s="1" t="n">
        <v>3000</v>
      </c>
      <c r="G500" s="4"/>
      <c r="H500" s="4"/>
      <c r="I500" s="4"/>
      <c r="J500" s="4"/>
      <c r="K500" s="4"/>
      <c r="L500" s="4"/>
      <c r="M500" s="4"/>
      <c r="N500" s="4"/>
    </row>
    <row r="501" customFormat="false" ht="13.8" hidden="false" customHeight="false" outlineLevel="0" collapsed="false">
      <c r="A501" s="3" t="n">
        <v>43730</v>
      </c>
      <c r="B501" s="1" t="n">
        <v>2521</v>
      </c>
      <c r="G501" s="4"/>
      <c r="H501" s="4"/>
      <c r="I501" s="4"/>
      <c r="J501" s="4"/>
      <c r="K501" s="4"/>
      <c r="L501" s="4"/>
      <c r="M501" s="4"/>
      <c r="N501" s="4"/>
    </row>
    <row r="502" customFormat="false" ht="13.8" hidden="false" customHeight="false" outlineLevel="0" collapsed="false">
      <c r="A502" s="3" t="n">
        <v>43731</v>
      </c>
      <c r="B502" s="1" t="n">
        <v>3915</v>
      </c>
      <c r="G502" s="4"/>
      <c r="H502" s="4"/>
      <c r="I502" s="4"/>
      <c r="J502" s="4"/>
      <c r="K502" s="4"/>
      <c r="L502" s="4"/>
      <c r="M502" s="4"/>
      <c r="N502" s="4"/>
    </row>
    <row r="503" customFormat="false" ht="13.8" hidden="false" customHeight="false" outlineLevel="0" collapsed="false">
      <c r="A503" s="3" t="n">
        <v>43732</v>
      </c>
      <c r="B503" s="1" t="n">
        <v>3770</v>
      </c>
      <c r="G503" s="4"/>
      <c r="H503" s="4"/>
      <c r="I503" s="4"/>
      <c r="J503" s="4"/>
      <c r="K503" s="4"/>
      <c r="L503" s="4"/>
      <c r="M503" s="4"/>
      <c r="N503" s="4"/>
    </row>
    <row r="504" customFormat="false" ht="13.8" hidden="false" customHeight="false" outlineLevel="0" collapsed="false">
      <c r="A504" s="3" t="n">
        <v>43733</v>
      </c>
      <c r="B504" s="1" t="n">
        <v>3680</v>
      </c>
      <c r="G504" s="4"/>
      <c r="H504" s="4"/>
      <c r="I504" s="4"/>
      <c r="J504" s="4"/>
      <c r="K504" s="4"/>
      <c r="L504" s="4"/>
      <c r="M504" s="4"/>
      <c r="N504" s="4"/>
    </row>
    <row r="505" customFormat="false" ht="13.8" hidden="false" customHeight="false" outlineLevel="0" collapsed="false">
      <c r="A505" s="3" t="n">
        <v>43734</v>
      </c>
      <c r="B505" s="1" t="n">
        <v>3241</v>
      </c>
      <c r="G505" s="4"/>
      <c r="H505" s="4"/>
      <c r="I505" s="4"/>
      <c r="J505" s="4"/>
      <c r="K505" s="4"/>
      <c r="L505" s="4"/>
      <c r="M505" s="4"/>
      <c r="N505" s="4"/>
    </row>
    <row r="506" customFormat="false" ht="13.8" hidden="false" customHeight="false" outlineLevel="0" collapsed="false">
      <c r="A506" s="3" t="n">
        <v>43735</v>
      </c>
      <c r="B506" s="1" t="n">
        <v>3765</v>
      </c>
      <c r="G506" s="4"/>
      <c r="H506" s="4"/>
      <c r="I506" s="4"/>
      <c r="J506" s="4"/>
      <c r="K506" s="4"/>
      <c r="L506" s="4"/>
      <c r="M506" s="4"/>
      <c r="N506" s="4"/>
    </row>
    <row r="507" customFormat="false" ht="13.8" hidden="false" customHeight="false" outlineLevel="0" collapsed="false">
      <c r="A507" s="3" t="n">
        <v>43736</v>
      </c>
      <c r="B507" s="1" t="n">
        <v>3083</v>
      </c>
      <c r="G507" s="4"/>
      <c r="H507" s="4"/>
      <c r="I507" s="4"/>
      <c r="J507" s="4"/>
      <c r="K507" s="4"/>
      <c r="L507" s="4"/>
      <c r="M507" s="4"/>
      <c r="N507" s="4"/>
    </row>
    <row r="508" customFormat="false" ht="13.8" hidden="false" customHeight="false" outlineLevel="0" collapsed="false">
      <c r="A508" s="3" t="n">
        <v>43737</v>
      </c>
      <c r="B508" s="1" t="n">
        <v>2558</v>
      </c>
      <c r="G508" s="4"/>
      <c r="H508" s="4"/>
      <c r="I508" s="4"/>
      <c r="J508" s="4"/>
      <c r="K508" s="4"/>
      <c r="L508" s="4"/>
      <c r="M508" s="4"/>
      <c r="N508" s="4"/>
    </row>
    <row r="509" customFormat="false" ht="13.8" hidden="false" customHeight="false" outlineLevel="0" collapsed="false">
      <c r="A509" s="3" t="n">
        <v>43738</v>
      </c>
      <c r="B509" s="1" t="n">
        <v>4129</v>
      </c>
      <c r="G509" s="4"/>
      <c r="H509" s="4"/>
      <c r="I509" s="4"/>
      <c r="J509" s="4"/>
      <c r="K509" s="4"/>
      <c r="L509" s="4"/>
      <c r="M509" s="4"/>
      <c r="N509" s="4"/>
    </row>
    <row r="510" customFormat="false" ht="13.8" hidden="false" customHeight="false" outlineLevel="0" collapsed="false">
      <c r="A510" s="3" t="n">
        <v>43739</v>
      </c>
      <c r="B510" s="1" t="n">
        <v>4086</v>
      </c>
      <c r="G510" s="4"/>
      <c r="H510" s="4"/>
      <c r="I510" s="4"/>
      <c r="J510" s="4"/>
      <c r="K510" s="4"/>
      <c r="L510" s="4"/>
      <c r="M510" s="4"/>
      <c r="N510" s="4"/>
    </row>
    <row r="511" customFormat="false" ht="13.8" hidden="false" customHeight="false" outlineLevel="0" collapsed="false">
      <c r="A511" s="3" t="n">
        <v>43740</v>
      </c>
      <c r="B511" s="1" t="n">
        <v>3833</v>
      </c>
      <c r="G511" s="4"/>
      <c r="H511" s="4"/>
      <c r="I511" s="4"/>
      <c r="J511" s="4"/>
      <c r="K511" s="4"/>
      <c r="L511" s="4"/>
      <c r="M511" s="4"/>
      <c r="N511" s="4"/>
    </row>
    <row r="512" customFormat="false" ht="13.8" hidden="false" customHeight="false" outlineLevel="0" collapsed="false">
      <c r="A512" s="3" t="n">
        <v>43741</v>
      </c>
      <c r="B512" s="1" t="n">
        <v>3801</v>
      </c>
      <c r="G512" s="4"/>
      <c r="H512" s="4"/>
      <c r="I512" s="4"/>
      <c r="J512" s="4"/>
      <c r="K512" s="4"/>
      <c r="L512" s="4"/>
      <c r="M512" s="4"/>
      <c r="N512" s="4"/>
    </row>
    <row r="513" customFormat="false" ht="13.8" hidden="false" customHeight="false" outlineLevel="0" collapsed="false">
      <c r="A513" s="3" t="n">
        <v>43742</v>
      </c>
      <c r="B513" s="1" t="n">
        <v>3933</v>
      </c>
      <c r="G513" s="4"/>
      <c r="H513" s="4"/>
      <c r="I513" s="4"/>
      <c r="J513" s="4"/>
      <c r="K513" s="4"/>
      <c r="L513" s="4"/>
      <c r="M513" s="4"/>
      <c r="N513" s="4"/>
    </row>
    <row r="514" customFormat="false" ht="13.8" hidden="false" customHeight="false" outlineLevel="0" collapsed="false">
      <c r="A514" s="3" t="n">
        <v>43743</v>
      </c>
      <c r="B514" s="1" t="n">
        <v>2969</v>
      </c>
      <c r="G514" s="4"/>
      <c r="H514" s="4"/>
      <c r="I514" s="4"/>
      <c r="J514" s="4"/>
      <c r="K514" s="4"/>
      <c r="L514" s="4"/>
      <c r="M514" s="4"/>
      <c r="N514" s="4"/>
    </row>
    <row r="515" customFormat="false" ht="13.8" hidden="false" customHeight="false" outlineLevel="0" collapsed="false">
      <c r="A515" s="3" t="n">
        <v>43744</v>
      </c>
      <c r="B515" s="1" t="n">
        <v>2465</v>
      </c>
      <c r="G515" s="4"/>
      <c r="H515" s="4"/>
      <c r="I515" s="4"/>
      <c r="J515" s="4"/>
      <c r="K515" s="4"/>
      <c r="L515" s="4"/>
      <c r="M515" s="4"/>
      <c r="N515" s="4"/>
    </row>
    <row r="516" customFormat="false" ht="13.8" hidden="false" customHeight="false" outlineLevel="0" collapsed="false">
      <c r="A516" s="3" t="n">
        <v>43745</v>
      </c>
      <c r="B516" s="1" t="n">
        <v>4469</v>
      </c>
      <c r="G516" s="4"/>
      <c r="H516" s="4"/>
      <c r="I516" s="4"/>
      <c r="J516" s="4"/>
      <c r="K516" s="4"/>
      <c r="L516" s="4"/>
      <c r="M516" s="4"/>
      <c r="N516" s="4"/>
    </row>
    <row r="517" customFormat="false" ht="13.8" hidden="false" customHeight="false" outlineLevel="0" collapsed="false">
      <c r="A517" s="3" t="n">
        <v>43746</v>
      </c>
      <c r="B517" s="1" t="n">
        <v>3711</v>
      </c>
      <c r="G517" s="4"/>
      <c r="H517" s="4"/>
      <c r="I517" s="4"/>
      <c r="J517" s="4"/>
      <c r="K517" s="4"/>
      <c r="L517" s="4"/>
      <c r="M517" s="4"/>
      <c r="N517" s="4"/>
    </row>
    <row r="518" customFormat="false" ht="13.8" hidden="false" customHeight="false" outlineLevel="0" collapsed="false">
      <c r="A518" s="3" t="n">
        <v>43747</v>
      </c>
      <c r="B518" s="1" t="n">
        <v>3753</v>
      </c>
      <c r="G518" s="4"/>
      <c r="H518" s="4"/>
      <c r="I518" s="4"/>
      <c r="J518" s="4"/>
      <c r="K518" s="4"/>
      <c r="L518" s="4"/>
      <c r="M518" s="4"/>
      <c r="N518" s="4"/>
    </row>
    <row r="519" customFormat="false" ht="13.8" hidden="false" customHeight="false" outlineLevel="0" collapsed="false">
      <c r="A519" s="3" t="n">
        <v>43748</v>
      </c>
      <c r="B519" s="1" t="n">
        <v>3632</v>
      </c>
      <c r="G519" s="4"/>
      <c r="H519" s="4"/>
      <c r="I519" s="4"/>
      <c r="J519" s="4"/>
      <c r="K519" s="4"/>
      <c r="L519" s="4"/>
      <c r="M519" s="4"/>
      <c r="N519" s="4"/>
    </row>
    <row r="520" customFormat="false" ht="13.8" hidden="false" customHeight="false" outlineLevel="0" collapsed="false">
      <c r="A520" s="3" t="n">
        <v>43749</v>
      </c>
      <c r="B520" s="1" t="n">
        <v>3760</v>
      </c>
      <c r="G520" s="4"/>
      <c r="H520" s="4"/>
      <c r="I520" s="4"/>
      <c r="J520" s="4"/>
      <c r="K520" s="4"/>
      <c r="L520" s="4"/>
      <c r="M520" s="4"/>
      <c r="N520" s="4"/>
    </row>
    <row r="521" customFormat="false" ht="13.8" hidden="false" customHeight="false" outlineLevel="0" collapsed="false">
      <c r="A521" s="3" t="n">
        <v>43750</v>
      </c>
      <c r="B521" s="1" t="n">
        <v>2878</v>
      </c>
      <c r="G521" s="4"/>
      <c r="H521" s="4"/>
      <c r="I521" s="4"/>
      <c r="J521" s="4"/>
      <c r="K521" s="4"/>
      <c r="L521" s="4"/>
      <c r="M521" s="4"/>
      <c r="N521" s="4"/>
    </row>
    <row r="522" customFormat="false" ht="13.8" hidden="false" customHeight="false" outlineLevel="0" collapsed="false">
      <c r="A522" s="3" t="n">
        <v>43751</v>
      </c>
      <c r="B522" s="1" t="n">
        <v>2422</v>
      </c>
      <c r="G522" s="4"/>
      <c r="H522" s="4"/>
      <c r="I522" s="4"/>
      <c r="J522" s="4"/>
      <c r="K522" s="4"/>
      <c r="L522" s="4"/>
      <c r="M522" s="4"/>
      <c r="N522" s="4"/>
    </row>
    <row r="523" customFormat="false" ht="13.8" hidden="false" customHeight="false" outlineLevel="0" collapsed="false">
      <c r="A523" s="3" t="n">
        <v>43752</v>
      </c>
      <c r="B523" s="1" t="n">
        <v>4012</v>
      </c>
      <c r="G523" s="4"/>
      <c r="H523" s="4"/>
      <c r="I523" s="4"/>
      <c r="J523" s="4"/>
      <c r="K523" s="4"/>
      <c r="L523" s="4"/>
      <c r="M523" s="4"/>
      <c r="N523" s="4"/>
    </row>
    <row r="524" customFormat="false" ht="13.8" hidden="false" customHeight="false" outlineLevel="0" collapsed="false">
      <c r="A524" s="3" t="n">
        <v>43753</v>
      </c>
      <c r="B524" s="1" t="n">
        <v>3852</v>
      </c>
      <c r="G524" s="4"/>
      <c r="H524" s="4"/>
      <c r="I524" s="4"/>
      <c r="J524" s="4"/>
      <c r="K524" s="4"/>
      <c r="L524" s="4"/>
      <c r="M524" s="4"/>
      <c r="N524" s="4"/>
    </row>
    <row r="525" customFormat="false" ht="13.8" hidden="false" customHeight="false" outlineLevel="0" collapsed="false">
      <c r="A525" s="3" t="n">
        <v>43754</v>
      </c>
      <c r="B525" s="1" t="n">
        <v>3791</v>
      </c>
      <c r="G525" s="4"/>
      <c r="H525" s="4"/>
      <c r="I525" s="4"/>
      <c r="J525" s="4"/>
      <c r="K525" s="4"/>
      <c r="L525" s="4"/>
      <c r="M525" s="4"/>
      <c r="N525" s="4"/>
    </row>
    <row r="526" customFormat="false" ht="13.8" hidden="false" customHeight="false" outlineLevel="0" collapsed="false">
      <c r="A526" s="3" t="n">
        <v>43755</v>
      </c>
      <c r="B526" s="1" t="n">
        <v>3915</v>
      </c>
      <c r="G526" s="4"/>
      <c r="H526" s="4"/>
      <c r="I526" s="4"/>
      <c r="J526" s="4"/>
      <c r="K526" s="4"/>
      <c r="L526" s="4"/>
      <c r="M526" s="4"/>
      <c r="N526" s="4"/>
    </row>
    <row r="527" customFormat="false" ht="13.8" hidden="false" customHeight="false" outlineLevel="0" collapsed="false">
      <c r="A527" s="3" t="n">
        <v>43756</v>
      </c>
      <c r="B527" s="1" t="n">
        <v>3933</v>
      </c>
      <c r="G527" s="4"/>
      <c r="H527" s="4"/>
      <c r="I527" s="4"/>
      <c r="J527" s="4"/>
      <c r="K527" s="4"/>
      <c r="L527" s="4"/>
      <c r="M527" s="4"/>
      <c r="N527" s="4"/>
    </row>
    <row r="528" customFormat="false" ht="13.8" hidden="false" customHeight="false" outlineLevel="0" collapsed="false">
      <c r="A528" s="3" t="n">
        <v>43757</v>
      </c>
      <c r="B528" s="1" t="n">
        <v>3158</v>
      </c>
      <c r="G528" s="4"/>
      <c r="H528" s="4"/>
      <c r="I528" s="4"/>
      <c r="J528" s="4"/>
      <c r="K528" s="4"/>
      <c r="L528" s="4"/>
      <c r="M528" s="4"/>
      <c r="N528" s="4"/>
    </row>
    <row r="529" customFormat="false" ht="13.8" hidden="false" customHeight="false" outlineLevel="0" collapsed="false">
      <c r="A529" s="3" t="n">
        <v>43758</v>
      </c>
      <c r="B529" s="1" t="n">
        <v>2476</v>
      </c>
      <c r="G529" s="4"/>
      <c r="H529" s="4"/>
      <c r="I529" s="4"/>
      <c r="J529" s="4"/>
      <c r="K529" s="4"/>
      <c r="L529" s="4"/>
      <c r="M529" s="4"/>
      <c r="N529" s="4"/>
    </row>
    <row r="530" customFormat="false" ht="13.8" hidden="false" customHeight="false" outlineLevel="0" collapsed="false">
      <c r="A530" s="3" t="n">
        <v>43759</v>
      </c>
      <c r="B530" s="1" t="n">
        <v>4304</v>
      </c>
      <c r="G530" s="4"/>
      <c r="H530" s="4"/>
      <c r="I530" s="4"/>
      <c r="J530" s="4"/>
      <c r="K530" s="4"/>
      <c r="L530" s="4"/>
      <c r="M530" s="4"/>
      <c r="N530" s="4"/>
    </row>
    <row r="531" customFormat="false" ht="13.8" hidden="false" customHeight="false" outlineLevel="0" collapsed="false">
      <c r="A531" s="3" t="n">
        <v>43760</v>
      </c>
      <c r="B531" s="1" t="n">
        <v>3690</v>
      </c>
      <c r="G531" s="4"/>
      <c r="H531" s="4"/>
      <c r="I531" s="4"/>
      <c r="J531" s="4"/>
      <c r="K531" s="4"/>
      <c r="L531" s="4"/>
      <c r="M531" s="4"/>
      <c r="N531" s="4"/>
    </row>
    <row r="532" customFormat="false" ht="13.8" hidden="false" customHeight="false" outlineLevel="0" collapsed="false">
      <c r="A532" s="3" t="n">
        <v>43762</v>
      </c>
      <c r="B532" s="1" t="n">
        <v>4073</v>
      </c>
      <c r="G532" s="4"/>
      <c r="H532" s="4"/>
      <c r="I532" s="4"/>
      <c r="J532" s="4"/>
      <c r="K532" s="4"/>
      <c r="L532" s="4"/>
      <c r="M532" s="4"/>
      <c r="N532" s="4"/>
    </row>
    <row r="533" customFormat="false" ht="13.8" hidden="false" customHeight="false" outlineLevel="0" collapsed="false">
      <c r="A533" s="3" t="n">
        <v>43763</v>
      </c>
      <c r="B533" s="1" t="n">
        <v>4131</v>
      </c>
      <c r="G533" s="4"/>
      <c r="H533" s="4"/>
      <c r="I533" s="4"/>
      <c r="J533" s="4"/>
      <c r="K533" s="4"/>
      <c r="L533" s="4"/>
      <c r="M533" s="4"/>
      <c r="N533" s="4"/>
    </row>
    <row r="534" customFormat="false" ht="13.8" hidden="false" customHeight="false" outlineLevel="0" collapsed="false">
      <c r="A534" s="3" t="n">
        <v>43764</v>
      </c>
      <c r="B534" s="1" t="n">
        <v>3131</v>
      </c>
      <c r="G534" s="4"/>
      <c r="H534" s="4"/>
      <c r="I534" s="4"/>
      <c r="J534" s="4"/>
      <c r="K534" s="4"/>
      <c r="L534" s="4"/>
      <c r="M534" s="4"/>
      <c r="N534" s="4"/>
    </row>
    <row r="535" customFormat="false" ht="13.8" hidden="false" customHeight="false" outlineLevel="0" collapsed="false">
      <c r="A535" s="3" t="n">
        <v>43765</v>
      </c>
      <c r="B535" s="1" t="n">
        <v>2351</v>
      </c>
      <c r="G535" s="4"/>
      <c r="H535" s="4"/>
      <c r="I535" s="4"/>
      <c r="J535" s="4"/>
      <c r="K535" s="4"/>
      <c r="L535" s="4"/>
      <c r="M535" s="4"/>
      <c r="N535" s="4"/>
    </row>
    <row r="536" customFormat="false" ht="13.8" hidden="false" customHeight="false" outlineLevel="0" collapsed="false">
      <c r="A536" s="3" t="n">
        <v>43766</v>
      </c>
      <c r="B536" s="1" t="n">
        <v>3942</v>
      </c>
      <c r="G536" s="4"/>
      <c r="H536" s="4"/>
      <c r="I536" s="4"/>
      <c r="J536" s="4"/>
      <c r="K536" s="4"/>
      <c r="L536" s="4"/>
      <c r="M536" s="4"/>
      <c r="N536" s="4"/>
    </row>
    <row r="537" customFormat="false" ht="13.8" hidden="false" customHeight="false" outlineLevel="0" collapsed="false">
      <c r="A537" s="3" t="n">
        <v>43767</v>
      </c>
      <c r="B537" s="1" t="n">
        <v>2857</v>
      </c>
      <c r="G537" s="4"/>
      <c r="H537" s="4"/>
      <c r="I537" s="4"/>
      <c r="J537" s="4"/>
      <c r="K537" s="4"/>
      <c r="L537" s="4"/>
      <c r="M537" s="4"/>
      <c r="N537" s="4"/>
    </row>
    <row r="538" customFormat="false" ht="13.8" hidden="false" customHeight="false" outlineLevel="0" collapsed="false">
      <c r="A538" s="3" t="n">
        <v>43768</v>
      </c>
      <c r="B538" s="1" t="n">
        <v>4233</v>
      </c>
      <c r="G538" s="4"/>
      <c r="H538" s="4"/>
      <c r="I538" s="4"/>
      <c r="J538" s="4"/>
      <c r="K538" s="4"/>
      <c r="L538" s="4"/>
      <c r="M538" s="4"/>
      <c r="N538" s="4"/>
    </row>
    <row r="539" customFormat="false" ht="13.8" hidden="false" customHeight="false" outlineLevel="0" collapsed="false">
      <c r="A539" s="3" t="n">
        <v>43769</v>
      </c>
      <c r="B539" s="1" t="n">
        <v>3870</v>
      </c>
      <c r="G539" s="4"/>
      <c r="H539" s="4"/>
      <c r="I539" s="4"/>
      <c r="J539" s="4"/>
      <c r="K539" s="4"/>
      <c r="L539" s="4"/>
      <c r="M539" s="4"/>
      <c r="N539" s="4"/>
    </row>
    <row r="540" customFormat="false" ht="13.8" hidden="false" customHeight="false" outlineLevel="0" collapsed="false">
      <c r="A540" s="3" t="n">
        <v>43770</v>
      </c>
      <c r="B540" s="1" t="n">
        <v>4100</v>
      </c>
      <c r="G540" s="4"/>
      <c r="H540" s="4"/>
      <c r="I540" s="4"/>
      <c r="J540" s="4"/>
      <c r="K540" s="4"/>
      <c r="L540" s="4"/>
      <c r="M540" s="4"/>
      <c r="N540" s="4"/>
    </row>
    <row r="541" customFormat="false" ht="13.8" hidden="false" customHeight="false" outlineLevel="0" collapsed="false">
      <c r="A541" s="3" t="n">
        <v>43771</v>
      </c>
      <c r="B541" s="1" t="n">
        <v>3366</v>
      </c>
      <c r="G541" s="4"/>
      <c r="H541" s="4"/>
      <c r="I541" s="4"/>
      <c r="J541" s="4"/>
      <c r="K541" s="4"/>
      <c r="L541" s="4"/>
      <c r="M541" s="4"/>
      <c r="N541" s="4"/>
    </row>
    <row r="542" customFormat="false" ht="13.8" hidden="false" customHeight="false" outlineLevel="0" collapsed="false">
      <c r="A542" s="3" t="n">
        <v>43772</v>
      </c>
      <c r="B542" s="1" t="n">
        <v>2560</v>
      </c>
      <c r="G542" s="4"/>
      <c r="H542" s="4"/>
      <c r="I542" s="4"/>
      <c r="J542" s="4"/>
      <c r="K542" s="4"/>
      <c r="L542" s="4"/>
      <c r="M542" s="4"/>
      <c r="N542" s="4"/>
    </row>
    <row r="543" customFormat="false" ht="13.8" hidden="false" customHeight="false" outlineLevel="0" collapsed="false">
      <c r="A543" s="3" t="n">
        <v>43773</v>
      </c>
      <c r="B543" s="1" t="n">
        <v>3609</v>
      </c>
      <c r="G543" s="4"/>
      <c r="H543" s="4"/>
      <c r="I543" s="4"/>
      <c r="J543" s="4"/>
      <c r="K543" s="4"/>
      <c r="L543" s="4"/>
      <c r="M543" s="4"/>
      <c r="N543" s="4"/>
    </row>
    <row r="544" customFormat="false" ht="13.8" hidden="false" customHeight="false" outlineLevel="0" collapsed="false">
      <c r="A544" s="3" t="n">
        <v>43774</v>
      </c>
      <c r="B544" s="1" t="n">
        <v>3510</v>
      </c>
      <c r="G544" s="4"/>
      <c r="H544" s="4"/>
      <c r="I544" s="4"/>
      <c r="J544" s="4"/>
      <c r="K544" s="4"/>
      <c r="L544" s="4"/>
      <c r="M544" s="4"/>
      <c r="N544" s="4"/>
    </row>
    <row r="545" customFormat="false" ht="13.8" hidden="false" customHeight="false" outlineLevel="0" collapsed="false">
      <c r="A545" s="3" t="n">
        <v>43775</v>
      </c>
      <c r="B545" s="1" t="n">
        <v>3180</v>
      </c>
      <c r="G545" s="4"/>
      <c r="H545" s="4"/>
      <c r="I545" s="4"/>
      <c r="J545" s="4"/>
      <c r="K545" s="4"/>
      <c r="L545" s="4"/>
      <c r="M545" s="4"/>
      <c r="N545" s="4"/>
    </row>
    <row r="546" customFormat="false" ht="13.8" hidden="false" customHeight="false" outlineLevel="0" collapsed="false">
      <c r="A546" s="3" t="n">
        <v>43776</v>
      </c>
      <c r="B546" s="1" t="n">
        <v>3277</v>
      </c>
      <c r="G546" s="4"/>
      <c r="H546" s="4"/>
      <c r="I546" s="4"/>
      <c r="J546" s="4"/>
      <c r="K546" s="4"/>
      <c r="L546" s="4"/>
      <c r="M546" s="4"/>
      <c r="N546" s="4"/>
    </row>
    <row r="547" customFormat="false" ht="13.8" hidden="false" customHeight="false" outlineLevel="0" collapsed="false">
      <c r="A547" s="3" t="n">
        <v>43777</v>
      </c>
      <c r="B547" s="1" t="n">
        <v>3133</v>
      </c>
      <c r="G547" s="4"/>
      <c r="H547" s="4"/>
      <c r="I547" s="4"/>
      <c r="J547" s="4"/>
      <c r="K547" s="4"/>
      <c r="L547" s="4"/>
      <c r="M547" s="4"/>
      <c r="N547" s="4"/>
    </row>
    <row r="548" customFormat="false" ht="13.8" hidden="false" customHeight="false" outlineLevel="0" collapsed="false">
      <c r="A548" s="3" t="n">
        <v>43778</v>
      </c>
      <c r="B548" s="1" t="n">
        <v>2551</v>
      </c>
      <c r="G548" s="4"/>
      <c r="H548" s="4"/>
      <c r="I548" s="4"/>
      <c r="J548" s="4"/>
      <c r="K548" s="4"/>
      <c r="L548" s="4"/>
      <c r="M548" s="4"/>
      <c r="N548" s="4"/>
    </row>
    <row r="549" customFormat="false" ht="13.8" hidden="false" customHeight="false" outlineLevel="0" collapsed="false">
      <c r="A549" s="3" t="n">
        <v>43779</v>
      </c>
      <c r="B549" s="1" t="n">
        <v>1960</v>
      </c>
      <c r="G549" s="4"/>
      <c r="H549" s="4"/>
      <c r="I549" s="4"/>
      <c r="J549" s="4"/>
      <c r="K549" s="4"/>
      <c r="L549" s="4"/>
      <c r="M549" s="4"/>
      <c r="N549" s="4"/>
    </row>
    <row r="550" customFormat="false" ht="13.8" hidden="false" customHeight="false" outlineLevel="0" collapsed="false">
      <c r="A550" s="3" t="n">
        <v>43780</v>
      </c>
      <c r="B550" s="1" t="n">
        <v>3554</v>
      </c>
      <c r="G550" s="4"/>
      <c r="H550" s="4"/>
      <c r="I550" s="4"/>
      <c r="J550" s="4"/>
      <c r="K550" s="4"/>
      <c r="L550" s="4"/>
      <c r="M550" s="4"/>
      <c r="N550" s="4"/>
    </row>
    <row r="551" customFormat="false" ht="13.8" hidden="false" customHeight="false" outlineLevel="0" collapsed="false">
      <c r="A551" s="3" t="n">
        <v>43781</v>
      </c>
      <c r="B551" s="1" t="n">
        <v>3316</v>
      </c>
      <c r="G551" s="4"/>
      <c r="H551" s="4"/>
      <c r="I551" s="4"/>
      <c r="J551" s="4"/>
      <c r="K551" s="4"/>
      <c r="L551" s="4"/>
      <c r="M551" s="4"/>
      <c r="N551" s="4"/>
    </row>
    <row r="552" customFormat="false" ht="13.8" hidden="false" customHeight="false" outlineLevel="0" collapsed="false">
      <c r="A552" s="3" t="n">
        <v>43782</v>
      </c>
      <c r="B552" s="1" t="n">
        <v>2990</v>
      </c>
      <c r="G552" s="4"/>
      <c r="H552" s="4"/>
      <c r="I552" s="4"/>
      <c r="J552" s="4"/>
      <c r="K552" s="4"/>
      <c r="L552" s="4"/>
      <c r="M552" s="4"/>
      <c r="N552" s="4"/>
    </row>
    <row r="553" customFormat="false" ht="13.8" hidden="false" customHeight="false" outlineLevel="0" collapsed="false">
      <c r="A553" s="3" t="n">
        <v>43783</v>
      </c>
      <c r="B553" s="1" t="n">
        <v>2958</v>
      </c>
      <c r="G553" s="4"/>
      <c r="H553" s="4"/>
      <c r="I553" s="4"/>
      <c r="J553" s="4"/>
      <c r="K553" s="4"/>
      <c r="L553" s="4"/>
      <c r="M553" s="4"/>
      <c r="N553" s="4"/>
    </row>
    <row r="554" customFormat="false" ht="13.8" hidden="false" customHeight="false" outlineLevel="0" collapsed="false">
      <c r="A554" s="3" t="n">
        <v>43784</v>
      </c>
      <c r="B554" s="1" t="n">
        <v>3275</v>
      </c>
      <c r="G554" s="4"/>
      <c r="H554" s="4"/>
      <c r="I554" s="4"/>
      <c r="J554" s="4"/>
      <c r="K554" s="4"/>
      <c r="L554" s="4"/>
      <c r="M554" s="4"/>
      <c r="N554" s="4"/>
    </row>
    <row r="555" customFormat="false" ht="13.8" hidden="false" customHeight="false" outlineLevel="0" collapsed="false">
      <c r="A555" s="3" t="n">
        <v>43785</v>
      </c>
      <c r="B555" s="1" t="n">
        <v>2682</v>
      </c>
      <c r="G555" s="4"/>
      <c r="H555" s="4"/>
      <c r="I555" s="4"/>
      <c r="J555" s="4"/>
      <c r="K555" s="4"/>
      <c r="L555" s="4"/>
      <c r="M555" s="4"/>
      <c r="N555" s="4"/>
    </row>
    <row r="556" customFormat="false" ht="13.8" hidden="false" customHeight="false" outlineLevel="0" collapsed="false">
      <c r="A556" s="3" t="n">
        <v>43786</v>
      </c>
      <c r="B556" s="1" t="n">
        <v>1892</v>
      </c>
      <c r="G556" s="4"/>
      <c r="H556" s="4"/>
      <c r="I556" s="4"/>
      <c r="J556" s="4"/>
      <c r="K556" s="4"/>
      <c r="L556" s="4"/>
      <c r="M556" s="4"/>
      <c r="N556" s="4"/>
    </row>
    <row r="557" customFormat="false" ht="13.8" hidden="false" customHeight="false" outlineLevel="0" collapsed="false">
      <c r="A557" s="3" t="n">
        <v>43787</v>
      </c>
      <c r="B557" s="1" t="n">
        <v>3403</v>
      </c>
      <c r="G557" s="4"/>
      <c r="H557" s="4"/>
      <c r="I557" s="4"/>
      <c r="J557" s="4"/>
      <c r="K557" s="4"/>
      <c r="L557" s="4"/>
      <c r="M557" s="4"/>
      <c r="N557" s="4"/>
    </row>
    <row r="558" customFormat="false" ht="13.8" hidden="false" customHeight="false" outlineLevel="0" collapsed="false">
      <c r="A558" s="3" t="n">
        <v>43788</v>
      </c>
      <c r="B558" s="1" t="n">
        <v>3257</v>
      </c>
      <c r="G558" s="4"/>
      <c r="H558" s="4"/>
      <c r="I558" s="4"/>
      <c r="J558" s="4"/>
      <c r="K558" s="4"/>
      <c r="L558" s="4"/>
      <c r="M558" s="4"/>
      <c r="N558" s="4"/>
    </row>
    <row r="559" customFormat="false" ht="13.8" hidden="false" customHeight="false" outlineLevel="0" collapsed="false">
      <c r="A559" s="3" t="n">
        <v>43789</v>
      </c>
      <c r="B559" s="1" t="n">
        <v>3138</v>
      </c>
      <c r="G559" s="4"/>
      <c r="H559" s="4"/>
      <c r="I559" s="4"/>
      <c r="J559" s="4"/>
      <c r="K559" s="4"/>
      <c r="L559" s="4"/>
      <c r="M559" s="4"/>
      <c r="N559" s="4"/>
    </row>
    <row r="560" customFormat="false" ht="13.8" hidden="false" customHeight="false" outlineLevel="0" collapsed="false">
      <c r="A560" s="3" t="n">
        <v>43790</v>
      </c>
      <c r="B560" s="1" t="n">
        <v>3231</v>
      </c>
      <c r="G560" s="4"/>
      <c r="H560" s="4"/>
      <c r="I560" s="4"/>
      <c r="J560" s="4"/>
      <c r="K560" s="4"/>
      <c r="L560" s="4"/>
      <c r="M560" s="4"/>
      <c r="N560" s="4"/>
    </row>
    <row r="561" customFormat="false" ht="13.8" hidden="false" customHeight="false" outlineLevel="0" collapsed="false">
      <c r="A561" s="3" t="n">
        <v>43791</v>
      </c>
      <c r="B561" s="1" t="n">
        <v>2830</v>
      </c>
      <c r="G561" s="4"/>
      <c r="H561" s="4"/>
      <c r="I561" s="4"/>
      <c r="J561" s="4"/>
      <c r="K561" s="4"/>
      <c r="L561" s="4"/>
      <c r="M561" s="4"/>
      <c r="N561" s="4"/>
    </row>
    <row r="562" customFormat="false" ht="13.8" hidden="false" customHeight="false" outlineLevel="0" collapsed="false">
      <c r="A562" s="3" t="n">
        <v>43792</v>
      </c>
      <c r="B562" s="1" t="n">
        <v>2385</v>
      </c>
      <c r="G562" s="4"/>
      <c r="H562" s="4"/>
      <c r="I562" s="4"/>
      <c r="J562" s="4"/>
      <c r="K562" s="4"/>
      <c r="L562" s="4"/>
      <c r="M562" s="4"/>
      <c r="N562" s="4"/>
    </row>
    <row r="563" customFormat="false" ht="13.8" hidden="false" customHeight="false" outlineLevel="0" collapsed="false">
      <c r="A563" s="3" t="n">
        <v>43793</v>
      </c>
      <c r="B563" s="1" t="n">
        <v>2016</v>
      </c>
      <c r="G563" s="4"/>
      <c r="H563" s="4"/>
      <c r="I563" s="4"/>
      <c r="J563" s="4"/>
      <c r="K563" s="4"/>
      <c r="L563" s="4"/>
      <c r="M563" s="4"/>
      <c r="N563" s="4"/>
    </row>
    <row r="564" customFormat="false" ht="13.8" hidden="false" customHeight="false" outlineLevel="0" collapsed="false">
      <c r="A564" s="3" t="n">
        <v>43794</v>
      </c>
      <c r="B564" s="1" t="n">
        <v>3388</v>
      </c>
      <c r="G564" s="4"/>
      <c r="H564" s="4"/>
      <c r="I564" s="4"/>
      <c r="J564" s="4"/>
      <c r="K564" s="4"/>
      <c r="L564" s="4"/>
      <c r="M564" s="4"/>
      <c r="N564" s="4"/>
    </row>
    <row r="565" customFormat="false" ht="13.8" hidden="false" customHeight="false" outlineLevel="0" collapsed="false">
      <c r="A565" s="3" t="n">
        <v>43795</v>
      </c>
      <c r="B565" s="1" t="n">
        <v>3255</v>
      </c>
      <c r="G565" s="4"/>
      <c r="H565" s="4"/>
      <c r="I565" s="4"/>
      <c r="J565" s="4"/>
      <c r="K565" s="4"/>
      <c r="L565" s="4"/>
      <c r="M565" s="4"/>
      <c r="N565" s="4"/>
    </row>
    <row r="566" customFormat="false" ht="13.8" hidden="false" customHeight="false" outlineLevel="0" collapsed="false">
      <c r="A566" s="3" t="n">
        <v>43796</v>
      </c>
      <c r="B566" s="1" t="n">
        <v>3289</v>
      </c>
      <c r="G566" s="4"/>
      <c r="H566" s="4"/>
      <c r="I566" s="4"/>
      <c r="J566" s="4"/>
      <c r="K566" s="4"/>
      <c r="L566" s="4"/>
      <c r="M566" s="4"/>
      <c r="N566" s="4"/>
    </row>
    <row r="567" customFormat="false" ht="13.8" hidden="false" customHeight="false" outlineLevel="0" collapsed="false">
      <c r="A567" s="3" t="n">
        <v>43797</v>
      </c>
      <c r="B567" s="1" t="n">
        <v>3095</v>
      </c>
      <c r="G567" s="4"/>
      <c r="H567" s="4"/>
      <c r="I567" s="4"/>
      <c r="J567" s="4"/>
      <c r="K567" s="4"/>
      <c r="L567" s="4"/>
      <c r="M567" s="4"/>
      <c r="N567" s="4"/>
    </row>
    <row r="568" customFormat="false" ht="13.8" hidden="false" customHeight="false" outlineLevel="0" collapsed="false">
      <c r="A568" s="3" t="n">
        <v>43798</v>
      </c>
      <c r="B568" s="1" t="n">
        <v>3032</v>
      </c>
      <c r="G568" s="4"/>
      <c r="H568" s="4"/>
      <c r="I568" s="4"/>
      <c r="J568" s="4"/>
      <c r="K568" s="4"/>
      <c r="L568" s="4"/>
      <c r="M568" s="4"/>
      <c r="N568" s="4"/>
    </row>
    <row r="569" customFormat="false" ht="13.8" hidden="false" customHeight="false" outlineLevel="0" collapsed="false">
      <c r="A569" s="3" t="n">
        <v>43799</v>
      </c>
      <c r="B569" s="1" t="n">
        <v>2499</v>
      </c>
      <c r="G569" s="4"/>
      <c r="H569" s="4"/>
      <c r="I569" s="4"/>
      <c r="J569" s="4"/>
      <c r="K569" s="4"/>
      <c r="L569" s="4"/>
      <c r="M569" s="4"/>
      <c r="N569" s="4"/>
    </row>
    <row r="570" customFormat="false" ht="13.8" hidden="false" customHeight="false" outlineLevel="0" collapsed="false">
      <c r="A570" s="3" t="n">
        <v>43800</v>
      </c>
      <c r="B570" s="1" t="n">
        <v>2101</v>
      </c>
      <c r="G570" s="4"/>
      <c r="H570" s="4"/>
      <c r="I570" s="4"/>
      <c r="J570" s="4"/>
      <c r="K570" s="4"/>
      <c r="L570" s="4"/>
      <c r="M570" s="4"/>
      <c r="N570" s="4"/>
    </row>
    <row r="571" customFormat="false" ht="13.8" hidden="false" customHeight="false" outlineLevel="0" collapsed="false">
      <c r="A571" s="3" t="n">
        <v>43801</v>
      </c>
      <c r="B571" s="1" t="n">
        <v>3638</v>
      </c>
      <c r="G571" s="4"/>
      <c r="H571" s="4"/>
      <c r="I571" s="4"/>
      <c r="J571" s="4"/>
      <c r="K571" s="4"/>
      <c r="L571" s="4"/>
      <c r="M571" s="4"/>
      <c r="N571" s="4"/>
    </row>
    <row r="572" customFormat="false" ht="13.8" hidden="false" customHeight="false" outlineLevel="0" collapsed="false">
      <c r="A572" s="3" t="n">
        <v>43802</v>
      </c>
      <c r="B572" s="1" t="n">
        <v>3488</v>
      </c>
      <c r="G572" s="4"/>
      <c r="H572" s="4"/>
      <c r="I572" s="4"/>
      <c r="J572" s="4"/>
      <c r="K572" s="4"/>
      <c r="L572" s="4"/>
      <c r="M572" s="4"/>
      <c r="N572" s="4"/>
    </row>
    <row r="573" customFormat="false" ht="13.8" hidden="false" customHeight="false" outlineLevel="0" collapsed="false">
      <c r="A573" s="3" t="n">
        <v>43803</v>
      </c>
      <c r="B573" s="1" t="n">
        <v>3202</v>
      </c>
      <c r="G573" s="4"/>
      <c r="H573" s="4"/>
      <c r="I573" s="4"/>
      <c r="J573" s="4"/>
      <c r="K573" s="4"/>
      <c r="L573" s="4"/>
      <c r="M573" s="4"/>
      <c r="N573" s="4"/>
    </row>
    <row r="574" customFormat="false" ht="13.8" hidden="false" customHeight="false" outlineLevel="0" collapsed="false">
      <c r="A574" s="3" t="n">
        <v>43804</v>
      </c>
      <c r="B574" s="1" t="n">
        <v>3568</v>
      </c>
      <c r="G574" s="4"/>
      <c r="H574" s="4"/>
      <c r="I574" s="4"/>
      <c r="J574" s="4"/>
      <c r="K574" s="4"/>
      <c r="L574" s="4"/>
      <c r="M574" s="4"/>
      <c r="N574" s="4"/>
    </row>
    <row r="575" customFormat="false" ht="13.8" hidden="false" customHeight="false" outlineLevel="0" collapsed="false">
      <c r="A575" s="3" t="n">
        <v>43805</v>
      </c>
      <c r="B575" s="1" t="n">
        <v>3338</v>
      </c>
      <c r="G575" s="4"/>
      <c r="H575" s="4"/>
      <c r="I575" s="4"/>
      <c r="J575" s="4"/>
      <c r="K575" s="4"/>
      <c r="L575" s="4"/>
      <c r="M575" s="4"/>
      <c r="N575" s="4"/>
    </row>
    <row r="576" customFormat="false" ht="13.8" hidden="false" customHeight="false" outlineLevel="0" collapsed="false">
      <c r="A576" s="3" t="n">
        <v>43806</v>
      </c>
      <c r="B576" s="1" t="n">
        <v>2879</v>
      </c>
      <c r="G576" s="4"/>
      <c r="H576" s="4"/>
      <c r="I576" s="4"/>
      <c r="J576" s="4"/>
      <c r="K576" s="4"/>
      <c r="L576" s="4"/>
      <c r="M576" s="4"/>
      <c r="N576" s="4"/>
    </row>
    <row r="577" customFormat="false" ht="13.8" hidden="false" customHeight="false" outlineLevel="0" collapsed="false">
      <c r="A577" s="3" t="n">
        <v>43807</v>
      </c>
      <c r="B577" s="1" t="n">
        <v>2099</v>
      </c>
      <c r="G577" s="4"/>
      <c r="H577" s="4"/>
      <c r="I577" s="4"/>
      <c r="J577" s="4"/>
      <c r="K577" s="4"/>
      <c r="L577" s="4"/>
      <c r="M577" s="4"/>
      <c r="N577" s="4"/>
    </row>
    <row r="578" customFormat="false" ht="13.8" hidden="false" customHeight="false" outlineLevel="0" collapsed="false">
      <c r="A578" s="3" t="n">
        <v>43808</v>
      </c>
      <c r="B578" s="1" t="n">
        <v>3879</v>
      </c>
      <c r="G578" s="4"/>
      <c r="H578" s="4"/>
      <c r="I578" s="4"/>
      <c r="J578" s="4"/>
      <c r="K578" s="4"/>
      <c r="L578" s="4"/>
      <c r="M578" s="4"/>
      <c r="N578" s="4"/>
    </row>
    <row r="579" customFormat="false" ht="13.8" hidden="false" customHeight="false" outlineLevel="0" collapsed="false">
      <c r="A579" s="3" t="n">
        <v>43809</v>
      </c>
      <c r="B579" s="1" t="n">
        <v>3692</v>
      </c>
      <c r="G579" s="4"/>
      <c r="H579" s="4"/>
      <c r="I579" s="4"/>
      <c r="J579" s="4"/>
      <c r="K579" s="4"/>
      <c r="L579" s="4"/>
      <c r="M579" s="4"/>
      <c r="N579" s="4"/>
    </row>
    <row r="580" customFormat="false" ht="13.8" hidden="false" customHeight="false" outlineLevel="0" collapsed="false">
      <c r="A580" s="3" t="n">
        <v>43810</v>
      </c>
      <c r="B580" s="1" t="n">
        <v>3881</v>
      </c>
      <c r="G580" s="4"/>
      <c r="H580" s="4"/>
      <c r="I580" s="4"/>
      <c r="J580" s="4"/>
      <c r="K580" s="4"/>
      <c r="L580" s="4"/>
      <c r="M580" s="4"/>
      <c r="N580" s="4"/>
    </row>
    <row r="581" customFormat="false" ht="13.8" hidden="false" customHeight="false" outlineLevel="0" collapsed="false">
      <c r="A581" s="3" t="n">
        <v>43811</v>
      </c>
      <c r="B581" s="1" t="n">
        <v>3904</v>
      </c>
      <c r="G581" s="4"/>
      <c r="H581" s="4"/>
      <c r="I581" s="4"/>
      <c r="J581" s="4"/>
      <c r="K581" s="4"/>
      <c r="L581" s="4"/>
      <c r="M581" s="4"/>
      <c r="N581" s="4"/>
    </row>
    <row r="582" customFormat="false" ht="13.8" hidden="false" customHeight="false" outlineLevel="0" collapsed="false">
      <c r="A582" s="3" t="n">
        <v>43812</v>
      </c>
      <c r="B582" s="1" t="n">
        <v>3874</v>
      </c>
      <c r="G582" s="4"/>
      <c r="H582" s="4"/>
      <c r="I582" s="4"/>
      <c r="J582" s="4"/>
      <c r="K582" s="4"/>
      <c r="L582" s="4"/>
      <c r="M582" s="4"/>
      <c r="N582" s="4"/>
    </row>
    <row r="583" customFormat="false" ht="13.8" hidden="false" customHeight="false" outlineLevel="0" collapsed="false">
      <c r="A583" s="3" t="n">
        <v>43813</v>
      </c>
      <c r="B583" s="1" t="n">
        <v>3600</v>
      </c>
      <c r="G583" s="4"/>
      <c r="H583" s="4"/>
      <c r="I583" s="4"/>
      <c r="J583" s="4"/>
      <c r="K583" s="4"/>
      <c r="L583" s="4"/>
      <c r="M583" s="4"/>
      <c r="N583" s="4"/>
    </row>
    <row r="584" customFormat="false" ht="13.8" hidden="false" customHeight="false" outlineLevel="0" collapsed="false">
      <c r="A584" s="3" t="n">
        <v>43814</v>
      </c>
      <c r="B584" s="1" t="n">
        <v>2694</v>
      </c>
      <c r="G584" s="4"/>
      <c r="H584" s="4"/>
      <c r="I584" s="4"/>
      <c r="J584" s="4"/>
      <c r="K584" s="4"/>
      <c r="L584" s="4"/>
      <c r="M584" s="4"/>
      <c r="N584" s="4"/>
    </row>
    <row r="585" customFormat="false" ht="13.8" hidden="false" customHeight="false" outlineLevel="0" collapsed="false">
      <c r="A585" s="3" t="n">
        <v>43815</v>
      </c>
      <c r="B585" s="1" t="n">
        <v>4413</v>
      </c>
      <c r="G585" s="4"/>
      <c r="H585" s="4"/>
      <c r="I585" s="4"/>
      <c r="J585" s="4"/>
      <c r="K585" s="4"/>
      <c r="L585" s="4"/>
      <c r="M585" s="4"/>
      <c r="N585" s="4"/>
    </row>
    <row r="586" customFormat="false" ht="13.8" hidden="false" customHeight="false" outlineLevel="0" collapsed="false">
      <c r="A586" s="3" t="n">
        <v>43816</v>
      </c>
      <c r="B586" s="1" t="n">
        <v>4161</v>
      </c>
      <c r="G586" s="4"/>
      <c r="H586" s="4"/>
      <c r="I586" s="4"/>
      <c r="J586" s="4"/>
      <c r="K586" s="4"/>
      <c r="L586" s="4"/>
      <c r="M586" s="4"/>
      <c r="N586" s="4"/>
    </row>
    <row r="587" customFormat="false" ht="13.8" hidden="false" customHeight="false" outlineLevel="0" collapsed="false">
      <c r="A587" s="3" t="n">
        <v>43817</v>
      </c>
      <c r="B587" s="1" t="n">
        <v>4013</v>
      </c>
      <c r="G587" s="4"/>
      <c r="H587" s="4"/>
      <c r="I587" s="4"/>
      <c r="J587" s="4"/>
      <c r="K587" s="4"/>
      <c r="L587" s="4"/>
      <c r="M587" s="4"/>
      <c r="N587" s="4"/>
    </row>
    <row r="588" customFormat="false" ht="13.8" hidden="false" customHeight="false" outlineLevel="0" collapsed="false">
      <c r="A588" s="3" t="n">
        <v>43818</v>
      </c>
      <c r="B588" s="1" t="n">
        <v>4165</v>
      </c>
      <c r="G588" s="4"/>
      <c r="H588" s="4"/>
      <c r="I588" s="4"/>
      <c r="J588" s="4"/>
      <c r="K588" s="4"/>
      <c r="L588" s="4"/>
      <c r="M588" s="4"/>
      <c r="N588" s="4"/>
    </row>
    <row r="589" customFormat="false" ht="13.8" hidden="false" customHeight="false" outlineLevel="0" collapsed="false">
      <c r="A589" s="3" t="n">
        <v>43819</v>
      </c>
      <c r="B589" s="1" t="n">
        <v>4083</v>
      </c>
      <c r="G589" s="4"/>
      <c r="H589" s="4"/>
      <c r="I589" s="4"/>
      <c r="J589" s="4"/>
      <c r="K589" s="4"/>
      <c r="L589" s="4"/>
      <c r="M589" s="4"/>
      <c r="N589" s="4"/>
    </row>
    <row r="590" customFormat="false" ht="13.8" hidden="false" customHeight="false" outlineLevel="0" collapsed="false">
      <c r="A590" s="3" t="n">
        <v>43820</v>
      </c>
      <c r="B590" s="1" t="n">
        <v>3384</v>
      </c>
      <c r="G590" s="4"/>
      <c r="H590" s="4"/>
      <c r="I590" s="4"/>
      <c r="J590" s="4"/>
      <c r="K590" s="4"/>
      <c r="L590" s="4"/>
      <c r="M590" s="4"/>
      <c r="N590" s="4"/>
    </row>
    <row r="591" customFormat="false" ht="13.8" hidden="false" customHeight="false" outlineLevel="0" collapsed="false">
      <c r="A591" s="3" t="n">
        <v>43821</v>
      </c>
      <c r="B591" s="1" t="n">
        <v>2380</v>
      </c>
      <c r="G591" s="4"/>
      <c r="H591" s="4"/>
      <c r="I591" s="4"/>
      <c r="J591" s="4"/>
      <c r="K591" s="4"/>
      <c r="L591" s="4"/>
      <c r="M591" s="4"/>
      <c r="N591" s="4"/>
    </row>
    <row r="592" customFormat="false" ht="13.8" hidden="false" customHeight="false" outlineLevel="0" collapsed="false">
      <c r="A592" s="3" t="n">
        <v>43822</v>
      </c>
      <c r="B592" s="1" t="n">
        <v>4229</v>
      </c>
      <c r="G592" s="4"/>
      <c r="H592" s="4"/>
      <c r="I592" s="4"/>
      <c r="J592" s="4"/>
      <c r="K592" s="4"/>
      <c r="L592" s="4"/>
      <c r="M592" s="4"/>
      <c r="N592" s="4"/>
    </row>
    <row r="593" customFormat="false" ht="13.8" hidden="false" customHeight="false" outlineLevel="0" collapsed="false">
      <c r="A593" s="3" t="n">
        <v>43823</v>
      </c>
      <c r="B593" s="1" t="n">
        <v>4171</v>
      </c>
      <c r="G593" s="4"/>
      <c r="H593" s="4"/>
      <c r="I593" s="4"/>
      <c r="J593" s="4"/>
      <c r="K593" s="4"/>
      <c r="L593" s="4"/>
      <c r="M593" s="4"/>
      <c r="N593" s="4"/>
    </row>
    <row r="594" customFormat="false" ht="13.8" hidden="false" customHeight="false" outlineLevel="0" collapsed="false">
      <c r="A594" s="3" t="n">
        <v>43824</v>
      </c>
      <c r="B594" s="1" t="n">
        <v>4173</v>
      </c>
      <c r="G594" s="4"/>
      <c r="H594" s="4"/>
      <c r="I594" s="4"/>
      <c r="J594" s="4"/>
      <c r="K594" s="4"/>
      <c r="L594" s="4"/>
      <c r="M594" s="4"/>
      <c r="N594" s="4"/>
    </row>
    <row r="595" customFormat="false" ht="13.8" hidden="false" customHeight="false" outlineLevel="0" collapsed="false">
      <c r="A595" s="3" t="n">
        <v>43825</v>
      </c>
      <c r="B595" s="1" t="n">
        <v>4290</v>
      </c>
      <c r="G595" s="4"/>
      <c r="H595" s="4"/>
      <c r="I595" s="4"/>
      <c r="J595" s="4"/>
      <c r="K595" s="4"/>
      <c r="L595" s="4"/>
      <c r="M595" s="4"/>
      <c r="N595" s="4"/>
    </row>
    <row r="596" customFormat="false" ht="13.8" hidden="false" customHeight="false" outlineLevel="0" collapsed="false">
      <c r="A596" s="3" t="n">
        <v>43826</v>
      </c>
      <c r="B596" s="1" t="n">
        <v>3964</v>
      </c>
      <c r="G596" s="4"/>
      <c r="H596" s="4"/>
      <c r="I596" s="4"/>
      <c r="J596" s="4"/>
      <c r="K596" s="4"/>
      <c r="L596" s="4"/>
      <c r="M596" s="4"/>
      <c r="N596" s="4"/>
    </row>
    <row r="597" customFormat="false" ht="13.8" hidden="false" customHeight="false" outlineLevel="0" collapsed="false">
      <c r="A597" s="3" t="n">
        <v>43827</v>
      </c>
      <c r="B597" s="1" t="n">
        <v>3631</v>
      </c>
      <c r="G597" s="4"/>
      <c r="H597" s="4"/>
      <c r="I597" s="4"/>
      <c r="J597" s="4"/>
      <c r="K597" s="4"/>
      <c r="L597" s="4"/>
      <c r="M597" s="4"/>
      <c r="N597" s="4"/>
    </row>
    <row r="598" customFormat="false" ht="13.8" hidden="false" customHeight="false" outlineLevel="0" collapsed="false">
      <c r="A598" s="3" t="n">
        <v>43828</v>
      </c>
      <c r="B598" s="1" t="n">
        <v>2825</v>
      </c>
      <c r="G598" s="4"/>
      <c r="H598" s="4"/>
      <c r="I598" s="4"/>
      <c r="J598" s="4"/>
      <c r="K598" s="4"/>
      <c r="L598" s="4"/>
      <c r="M598" s="4"/>
      <c r="N598" s="4"/>
    </row>
    <row r="599" customFormat="false" ht="13.8" hidden="false" customHeight="false" outlineLevel="0" collapsed="false">
      <c r="A599" s="3" t="n">
        <v>43829</v>
      </c>
      <c r="B599" s="1" t="n">
        <v>4909</v>
      </c>
      <c r="G599" s="4"/>
      <c r="H599" s="4"/>
      <c r="I599" s="4"/>
      <c r="J599" s="4"/>
      <c r="K599" s="4"/>
      <c r="L599" s="4"/>
      <c r="M599" s="4"/>
      <c r="N599" s="4"/>
    </row>
    <row r="600" customFormat="false" ht="13.8" hidden="false" customHeight="false" outlineLevel="0" collapsed="false">
      <c r="A600" s="3" t="n">
        <v>43830</v>
      </c>
      <c r="B600" s="1" t="n">
        <v>5038</v>
      </c>
      <c r="G600" s="4"/>
      <c r="H600" s="4"/>
      <c r="I600" s="4"/>
      <c r="J600" s="4"/>
      <c r="K600" s="4"/>
      <c r="L600" s="4"/>
      <c r="M600" s="4"/>
      <c r="N600" s="4"/>
    </row>
    <row r="601" customFormat="false" ht="13.8" hidden="false" customHeight="false" outlineLevel="0" collapsed="false">
      <c r="A601" s="3" t="n">
        <v>43831</v>
      </c>
      <c r="B601" s="1" t="n">
        <v>2329</v>
      </c>
      <c r="G601" s="4"/>
      <c r="H601" s="4"/>
      <c r="I601" s="4"/>
      <c r="J601" s="4"/>
      <c r="K601" s="4"/>
      <c r="L601" s="4"/>
      <c r="M601" s="4"/>
      <c r="N601" s="4"/>
    </row>
    <row r="602" customFormat="false" ht="13.8" hidden="false" customHeight="false" outlineLevel="0" collapsed="false">
      <c r="A602" s="3" t="n">
        <v>43832</v>
      </c>
      <c r="B602" s="1" t="n">
        <v>3757</v>
      </c>
      <c r="G602" s="4"/>
      <c r="H602" s="4"/>
      <c r="I602" s="4"/>
      <c r="J602" s="4"/>
      <c r="K602" s="4"/>
      <c r="L602" s="4"/>
      <c r="M602" s="4"/>
      <c r="N602" s="4"/>
    </row>
    <row r="603" customFormat="false" ht="13.8" hidden="false" customHeight="false" outlineLevel="0" collapsed="false">
      <c r="A603" s="3" t="n">
        <v>43833</v>
      </c>
      <c r="B603" s="1" t="n">
        <v>3896</v>
      </c>
      <c r="G603" s="4"/>
      <c r="H603" s="4"/>
      <c r="I603" s="4"/>
      <c r="J603" s="4"/>
      <c r="K603" s="4"/>
      <c r="L603" s="4"/>
      <c r="M603" s="4"/>
      <c r="N603" s="4"/>
    </row>
    <row r="604" customFormat="false" ht="13.8" hidden="false" customHeight="false" outlineLevel="0" collapsed="false">
      <c r="A604" s="3" t="n">
        <v>43834</v>
      </c>
      <c r="B604" s="1" t="n">
        <v>3019</v>
      </c>
      <c r="G604" s="4"/>
      <c r="H604" s="4"/>
      <c r="I604" s="4"/>
      <c r="J604" s="4"/>
      <c r="K604" s="4"/>
      <c r="L604" s="4"/>
      <c r="M604" s="4"/>
      <c r="N604" s="4"/>
    </row>
    <row r="605" customFormat="false" ht="13.8" hidden="false" customHeight="false" outlineLevel="0" collapsed="false">
      <c r="A605" s="3" t="n">
        <v>43835</v>
      </c>
      <c r="B605" s="1" t="n">
        <v>2181</v>
      </c>
      <c r="G605" s="4"/>
      <c r="H605" s="4"/>
      <c r="I605" s="4"/>
      <c r="J605" s="4"/>
      <c r="K605" s="4"/>
      <c r="L605" s="4"/>
      <c r="M605" s="4"/>
      <c r="N605" s="4"/>
    </row>
    <row r="606" customFormat="false" ht="13.8" hidden="false" customHeight="false" outlineLevel="0" collapsed="false">
      <c r="A606" s="3" t="n">
        <v>43836</v>
      </c>
      <c r="B606" s="1" t="n">
        <v>3944</v>
      </c>
      <c r="G606" s="4"/>
      <c r="H606" s="4"/>
      <c r="I606" s="4"/>
      <c r="J606" s="4"/>
      <c r="K606" s="4"/>
      <c r="L606" s="4"/>
      <c r="M606" s="4"/>
      <c r="N606" s="4"/>
    </row>
    <row r="607" customFormat="false" ht="13.8" hidden="false" customHeight="false" outlineLevel="0" collapsed="false">
      <c r="A607" s="3" t="n">
        <v>43837</v>
      </c>
      <c r="B607" s="1" t="n">
        <v>3593</v>
      </c>
      <c r="G607" s="4"/>
      <c r="H607" s="4"/>
      <c r="I607" s="4"/>
      <c r="J607" s="4"/>
      <c r="K607" s="4"/>
      <c r="L607" s="4"/>
      <c r="M607" s="4"/>
      <c r="N607" s="4"/>
    </row>
    <row r="608" customFormat="false" ht="13.8" hidden="false" customHeight="false" outlineLevel="0" collapsed="false">
      <c r="A608" s="3" t="n">
        <v>43838</v>
      </c>
      <c r="B608" s="1" t="n">
        <v>3624</v>
      </c>
      <c r="G608" s="4"/>
      <c r="H608" s="4"/>
      <c r="I608" s="4"/>
      <c r="J608" s="4"/>
      <c r="K608" s="4"/>
      <c r="L608" s="4"/>
      <c r="M608" s="4"/>
      <c r="N608" s="4"/>
    </row>
    <row r="609" customFormat="false" ht="13.8" hidden="false" customHeight="false" outlineLevel="0" collapsed="false">
      <c r="A609" s="3" t="n">
        <v>43839</v>
      </c>
      <c r="B609" s="1" t="n">
        <v>3717</v>
      </c>
      <c r="G609" s="4"/>
      <c r="H609" s="4"/>
      <c r="I609" s="4"/>
      <c r="J609" s="4"/>
      <c r="K609" s="4"/>
      <c r="L609" s="4"/>
      <c r="M609" s="4"/>
      <c r="N609" s="4"/>
    </row>
    <row r="610" customFormat="false" ht="13.8" hidden="false" customHeight="false" outlineLevel="0" collapsed="false">
      <c r="A610" s="3" t="n">
        <v>43840</v>
      </c>
      <c r="B610" s="1" t="n">
        <v>3398</v>
      </c>
      <c r="G610" s="4"/>
      <c r="H610" s="4"/>
      <c r="I610" s="4"/>
      <c r="J610" s="4"/>
      <c r="K610" s="4"/>
      <c r="L610" s="4"/>
      <c r="M610" s="4"/>
      <c r="N610" s="4"/>
    </row>
    <row r="611" customFormat="false" ht="13.8" hidden="false" customHeight="false" outlineLevel="0" collapsed="false">
      <c r="A611" s="3" t="n">
        <v>43841</v>
      </c>
      <c r="B611" s="1" t="n">
        <v>2942</v>
      </c>
      <c r="G611" s="4"/>
      <c r="H611" s="4"/>
      <c r="I611" s="4"/>
      <c r="J611" s="4"/>
      <c r="K611" s="4"/>
      <c r="L611" s="4"/>
      <c r="M611" s="4"/>
      <c r="N611" s="4"/>
    </row>
    <row r="612" customFormat="false" ht="13.8" hidden="false" customHeight="false" outlineLevel="0" collapsed="false">
      <c r="A612" s="3" t="n">
        <v>43842</v>
      </c>
      <c r="B612" s="1" t="n">
        <v>2210</v>
      </c>
      <c r="G612" s="4"/>
      <c r="H612" s="4"/>
      <c r="I612" s="4"/>
      <c r="J612" s="4"/>
      <c r="K612" s="4"/>
      <c r="L612" s="4"/>
      <c r="M612" s="4"/>
      <c r="N612" s="4"/>
    </row>
    <row r="613" customFormat="false" ht="13.8" hidden="false" customHeight="false" outlineLevel="0" collapsed="false">
      <c r="A613" s="3" t="n">
        <v>43843</v>
      </c>
      <c r="B613" s="1" t="n">
        <v>3848</v>
      </c>
      <c r="G613" s="4"/>
      <c r="H613" s="4"/>
      <c r="I613" s="4"/>
      <c r="J613" s="4"/>
      <c r="K613" s="4"/>
      <c r="L613" s="4"/>
      <c r="M613" s="4"/>
      <c r="N613" s="4"/>
    </row>
    <row r="614" customFormat="false" ht="13.8" hidden="false" customHeight="false" outlineLevel="0" collapsed="false">
      <c r="A614" s="3" t="n">
        <v>43844</v>
      </c>
      <c r="B614" s="1" t="n">
        <v>3551</v>
      </c>
      <c r="G614" s="4"/>
      <c r="H614" s="4"/>
      <c r="I614" s="4"/>
      <c r="J614" s="4"/>
      <c r="K614" s="4"/>
      <c r="L614" s="4"/>
      <c r="M614" s="4"/>
      <c r="N614" s="4"/>
    </row>
    <row r="615" customFormat="false" ht="13.8" hidden="false" customHeight="false" outlineLevel="0" collapsed="false">
      <c r="A615" s="3" t="n">
        <v>43845</v>
      </c>
      <c r="B615" s="1" t="n">
        <v>3683</v>
      </c>
      <c r="G615" s="4"/>
      <c r="H615" s="4"/>
      <c r="I615" s="4"/>
      <c r="J615" s="4"/>
      <c r="K615" s="4"/>
      <c r="L615" s="4"/>
      <c r="M615" s="4"/>
      <c r="N615" s="4"/>
    </row>
    <row r="616" customFormat="false" ht="13.8" hidden="false" customHeight="false" outlineLevel="0" collapsed="false">
      <c r="A616" s="3" t="n">
        <v>43846</v>
      </c>
      <c r="B616" s="1" t="n">
        <v>3507</v>
      </c>
      <c r="G616" s="4"/>
      <c r="H616" s="4"/>
      <c r="I616" s="4"/>
      <c r="J616" s="4"/>
      <c r="K616" s="4"/>
      <c r="L616" s="4"/>
      <c r="M616" s="4"/>
      <c r="N616" s="4"/>
    </row>
    <row r="617" customFormat="false" ht="13.8" hidden="false" customHeight="false" outlineLevel="0" collapsed="false">
      <c r="A617" s="3" t="n">
        <v>43847</v>
      </c>
      <c r="B617" s="1" t="n">
        <v>3546</v>
      </c>
      <c r="G617" s="4"/>
      <c r="H617" s="4"/>
      <c r="I617" s="4"/>
      <c r="J617" s="4"/>
      <c r="K617" s="4"/>
      <c r="L617" s="4"/>
      <c r="M617" s="4"/>
      <c r="N617" s="4"/>
    </row>
    <row r="618" customFormat="false" ht="13.8" hidden="false" customHeight="false" outlineLevel="0" collapsed="false">
      <c r="A618" s="3" t="n">
        <v>43848</v>
      </c>
      <c r="B618" s="1" t="n">
        <v>2985</v>
      </c>
      <c r="G618" s="4"/>
      <c r="H618" s="4"/>
      <c r="I618" s="4"/>
      <c r="J618" s="4"/>
      <c r="K618" s="4"/>
      <c r="L618" s="4"/>
      <c r="M618" s="4"/>
      <c r="N618" s="4"/>
    </row>
    <row r="619" customFormat="false" ht="13.8" hidden="false" customHeight="false" outlineLevel="0" collapsed="false">
      <c r="A619" s="3" t="n">
        <v>43849</v>
      </c>
      <c r="B619" s="1" t="n">
        <v>2255</v>
      </c>
      <c r="G619" s="4"/>
      <c r="H619" s="4"/>
      <c r="I619" s="4"/>
      <c r="J619" s="4"/>
      <c r="K619" s="4"/>
      <c r="L619" s="4"/>
      <c r="M619" s="4"/>
      <c r="N619" s="4"/>
    </row>
    <row r="620" customFormat="false" ht="13.8" hidden="false" customHeight="false" outlineLevel="0" collapsed="false">
      <c r="A620" s="3" t="n">
        <v>43850</v>
      </c>
      <c r="B620" s="1" t="n">
        <v>3933</v>
      </c>
      <c r="G620" s="4"/>
      <c r="H620" s="4"/>
      <c r="I620" s="4"/>
      <c r="J620" s="4"/>
      <c r="K620" s="4"/>
      <c r="L620" s="4"/>
      <c r="M620" s="4"/>
      <c r="N620" s="4"/>
    </row>
    <row r="621" customFormat="false" ht="13.8" hidden="false" customHeight="false" outlineLevel="0" collapsed="false">
      <c r="A621" s="3" t="n">
        <v>43851</v>
      </c>
      <c r="B621" s="1" t="n">
        <v>3920</v>
      </c>
      <c r="G621" s="4"/>
      <c r="H621" s="4"/>
      <c r="I621" s="4"/>
      <c r="J621" s="4"/>
      <c r="K621" s="4"/>
      <c r="L621" s="4"/>
      <c r="M621" s="4"/>
      <c r="N621" s="4"/>
    </row>
    <row r="622" customFormat="false" ht="13.8" hidden="false" customHeight="false" outlineLevel="0" collapsed="false">
      <c r="A622" s="3" t="n">
        <v>43852</v>
      </c>
      <c r="B622" s="1" t="n">
        <v>3836</v>
      </c>
      <c r="G622" s="4"/>
      <c r="H622" s="4"/>
      <c r="I622" s="4"/>
      <c r="J622" s="4"/>
      <c r="K622" s="4"/>
      <c r="L622" s="4"/>
      <c r="M622" s="4"/>
      <c r="N622" s="4"/>
    </row>
    <row r="623" customFormat="false" ht="13.8" hidden="false" customHeight="false" outlineLevel="0" collapsed="false">
      <c r="A623" s="3" t="n">
        <v>43853</v>
      </c>
      <c r="B623" s="1" t="n">
        <v>3712</v>
      </c>
      <c r="G623" s="4"/>
      <c r="H623" s="4"/>
      <c r="I623" s="4"/>
      <c r="J623" s="4"/>
      <c r="K623" s="4"/>
      <c r="L623" s="4"/>
      <c r="M623" s="4"/>
      <c r="N623" s="4"/>
    </row>
    <row r="624" customFormat="false" ht="13.8" hidden="false" customHeight="false" outlineLevel="0" collapsed="false">
      <c r="A624" s="3" t="n">
        <v>43854</v>
      </c>
      <c r="B624" s="1" t="n">
        <v>3716</v>
      </c>
      <c r="G624" s="4"/>
      <c r="H624" s="4"/>
      <c r="I624" s="4"/>
      <c r="J624" s="4"/>
      <c r="K624" s="4"/>
      <c r="L624" s="4"/>
      <c r="M624" s="4"/>
      <c r="N624" s="4"/>
    </row>
    <row r="625" customFormat="false" ht="13.8" hidden="false" customHeight="false" outlineLevel="0" collapsed="false">
      <c r="A625" s="3" t="n">
        <v>43855</v>
      </c>
      <c r="B625" s="1" t="n">
        <v>3065</v>
      </c>
      <c r="G625" s="4"/>
      <c r="H625" s="4"/>
      <c r="I625" s="4"/>
      <c r="J625" s="4"/>
      <c r="K625" s="4"/>
      <c r="L625" s="4"/>
      <c r="M625" s="4"/>
      <c r="N625" s="4"/>
    </row>
    <row r="626" customFormat="false" ht="13.8" hidden="false" customHeight="false" outlineLevel="0" collapsed="false">
      <c r="A626" s="3" t="n">
        <v>43856</v>
      </c>
      <c r="B626" s="1" t="n">
        <v>2674</v>
      </c>
      <c r="G626" s="4"/>
      <c r="H626" s="4"/>
      <c r="I626" s="4"/>
      <c r="J626" s="4"/>
      <c r="K626" s="4"/>
      <c r="L626" s="4"/>
      <c r="M626" s="4"/>
      <c r="N626" s="4"/>
    </row>
    <row r="627" customFormat="false" ht="13.8" hidden="false" customHeight="false" outlineLevel="0" collapsed="false">
      <c r="A627" s="3" t="n">
        <v>43857</v>
      </c>
      <c r="B627" s="1" t="n">
        <v>4423</v>
      </c>
      <c r="G627" s="4"/>
      <c r="H627" s="4"/>
      <c r="I627" s="4"/>
      <c r="J627" s="4"/>
      <c r="K627" s="4"/>
      <c r="L627" s="4"/>
      <c r="M627" s="4"/>
      <c r="N627" s="4"/>
    </row>
    <row r="628" customFormat="false" ht="13.8" hidden="false" customHeight="false" outlineLevel="0" collapsed="false">
      <c r="A628" s="3" t="n">
        <v>43858</v>
      </c>
      <c r="B628" s="1" t="n">
        <v>4603</v>
      </c>
      <c r="G628" s="4"/>
      <c r="H628" s="4"/>
      <c r="I628" s="4"/>
      <c r="J628" s="4"/>
      <c r="K628" s="4"/>
      <c r="L628" s="4"/>
      <c r="M628" s="4"/>
      <c r="N628" s="4"/>
    </row>
    <row r="629" customFormat="false" ht="13.8" hidden="false" customHeight="false" outlineLevel="0" collapsed="false">
      <c r="A629" s="3" t="n">
        <v>43859</v>
      </c>
      <c r="B629" s="1" t="n">
        <v>4605</v>
      </c>
      <c r="G629" s="4"/>
      <c r="H629" s="4"/>
      <c r="I629" s="4"/>
      <c r="J629" s="4"/>
      <c r="K629" s="4"/>
      <c r="L629" s="4"/>
      <c r="M629" s="4"/>
      <c r="N629" s="4"/>
    </row>
    <row r="630" customFormat="false" ht="13.8" hidden="false" customHeight="false" outlineLevel="0" collapsed="false">
      <c r="A630" s="3" t="n">
        <v>43860</v>
      </c>
      <c r="B630" s="1" t="n">
        <v>5016</v>
      </c>
      <c r="G630" s="4"/>
      <c r="H630" s="4"/>
      <c r="I630" s="4"/>
      <c r="J630" s="4"/>
      <c r="K630" s="4"/>
      <c r="L630" s="4"/>
      <c r="M630" s="4"/>
      <c r="N630" s="4"/>
    </row>
    <row r="631" customFormat="false" ht="13.8" hidden="false" customHeight="false" outlineLevel="0" collapsed="false">
      <c r="A631" s="3" t="n">
        <v>43861</v>
      </c>
      <c r="B631" s="1" t="n">
        <v>5635</v>
      </c>
      <c r="G631" s="4"/>
      <c r="H631" s="4"/>
      <c r="I631" s="4"/>
      <c r="J631" s="4"/>
      <c r="K631" s="4"/>
      <c r="L631" s="4"/>
      <c r="M631" s="4"/>
      <c r="N631" s="4"/>
    </row>
    <row r="632" customFormat="false" ht="13.8" hidden="false" customHeight="false" outlineLevel="0" collapsed="false">
      <c r="A632" s="3" t="n">
        <v>43862</v>
      </c>
      <c r="B632" s="1" t="n">
        <v>2759</v>
      </c>
      <c r="G632" s="4"/>
      <c r="H632" s="4"/>
      <c r="I632" s="4"/>
      <c r="J632" s="4"/>
      <c r="K632" s="4"/>
      <c r="L632" s="4"/>
      <c r="M632" s="4"/>
      <c r="N632" s="4"/>
    </row>
    <row r="633" customFormat="false" ht="13.8" hidden="false" customHeight="false" outlineLevel="0" collapsed="false">
      <c r="A633" s="3" t="n">
        <v>43863</v>
      </c>
      <c r="B633" s="1" t="n">
        <v>2062</v>
      </c>
      <c r="G633" s="4"/>
      <c r="H633" s="4"/>
      <c r="I633" s="4"/>
      <c r="J633" s="4"/>
      <c r="K633" s="4"/>
      <c r="L633" s="4"/>
      <c r="M633" s="4"/>
      <c r="N633" s="4"/>
    </row>
    <row r="634" customFormat="false" ht="13.8" hidden="false" customHeight="false" outlineLevel="0" collapsed="false">
      <c r="A634" s="3" t="n">
        <v>43864</v>
      </c>
      <c r="B634" s="1" t="n">
        <v>4212</v>
      </c>
      <c r="G634" s="4"/>
      <c r="H634" s="4"/>
      <c r="I634" s="4"/>
      <c r="J634" s="4"/>
      <c r="K634" s="4"/>
      <c r="L634" s="4"/>
      <c r="M634" s="4"/>
      <c r="N634" s="4"/>
    </row>
    <row r="635" customFormat="false" ht="13.8" hidden="false" customHeight="false" outlineLevel="0" collapsed="false">
      <c r="A635" s="3" t="n">
        <v>43865</v>
      </c>
      <c r="B635" s="1" t="n">
        <v>4250</v>
      </c>
      <c r="G635" s="4"/>
      <c r="H635" s="4"/>
      <c r="I635" s="4"/>
      <c r="J635" s="4"/>
      <c r="K635" s="4"/>
      <c r="L635" s="4"/>
      <c r="M635" s="4"/>
      <c r="N635" s="4"/>
    </row>
    <row r="636" customFormat="false" ht="13.8" hidden="false" customHeight="false" outlineLevel="0" collapsed="false">
      <c r="A636" s="3" t="n">
        <v>43866</v>
      </c>
      <c r="B636" s="1" t="n">
        <v>3989</v>
      </c>
      <c r="G636" s="4"/>
      <c r="H636" s="4"/>
      <c r="I636" s="4"/>
      <c r="J636" s="4"/>
      <c r="K636" s="4"/>
      <c r="L636" s="4"/>
      <c r="M636" s="4"/>
      <c r="N636" s="4"/>
    </row>
    <row r="637" customFormat="false" ht="13.8" hidden="false" customHeight="false" outlineLevel="0" collapsed="false">
      <c r="A637" s="3" t="n">
        <v>43867</v>
      </c>
      <c r="B637" s="1" t="n">
        <v>4367</v>
      </c>
      <c r="G637" s="4"/>
      <c r="H637" s="4"/>
      <c r="I637" s="4"/>
      <c r="J637" s="4"/>
      <c r="K637" s="4"/>
      <c r="L637" s="4"/>
      <c r="M637" s="4"/>
      <c r="N637" s="4"/>
    </row>
    <row r="638" customFormat="false" ht="13.8" hidden="false" customHeight="false" outlineLevel="0" collapsed="false">
      <c r="A638" s="3" t="n">
        <v>43868</v>
      </c>
      <c r="B638" s="1" t="n">
        <v>4047</v>
      </c>
      <c r="G638" s="4"/>
      <c r="H638" s="4"/>
      <c r="I638" s="4"/>
      <c r="J638" s="4"/>
      <c r="K638" s="4"/>
      <c r="L638" s="4"/>
      <c r="M638" s="4"/>
      <c r="N638" s="4"/>
    </row>
    <row r="639" customFormat="false" ht="13.8" hidden="false" customHeight="false" outlineLevel="0" collapsed="false">
      <c r="A639" s="3" t="n">
        <v>43869</v>
      </c>
      <c r="B639" s="1" t="n">
        <v>3515</v>
      </c>
      <c r="G639" s="4"/>
      <c r="H639" s="4"/>
      <c r="I639" s="4"/>
      <c r="J639" s="4"/>
      <c r="K639" s="4"/>
      <c r="L639" s="4"/>
      <c r="M639" s="4"/>
      <c r="N639" s="4"/>
    </row>
    <row r="640" customFormat="false" ht="13.8" hidden="false" customHeight="false" outlineLevel="0" collapsed="false">
      <c r="A640" s="3" t="n">
        <v>43870</v>
      </c>
      <c r="B640" s="1" t="n">
        <v>2958</v>
      </c>
      <c r="G640" s="4"/>
      <c r="H640" s="4"/>
      <c r="I640" s="4"/>
      <c r="J640" s="4"/>
      <c r="K640" s="4"/>
      <c r="L640" s="4"/>
      <c r="M640" s="4"/>
      <c r="N640" s="4"/>
    </row>
    <row r="641" customFormat="false" ht="13.8" hidden="false" customHeight="false" outlineLevel="0" collapsed="false">
      <c r="A641" s="3" t="n">
        <v>43871</v>
      </c>
      <c r="B641" s="1" t="n">
        <v>4450</v>
      </c>
      <c r="G641" s="4"/>
      <c r="H641" s="4"/>
      <c r="I641" s="4"/>
      <c r="J641" s="4"/>
      <c r="K641" s="4"/>
      <c r="L641" s="4"/>
      <c r="M641" s="4"/>
      <c r="N641" s="4"/>
    </row>
    <row r="642" customFormat="false" ht="13.8" hidden="false" customHeight="false" outlineLevel="0" collapsed="false">
      <c r="A642" s="3" t="n">
        <v>43872</v>
      </c>
      <c r="B642" s="1" t="n">
        <v>4182</v>
      </c>
      <c r="G642" s="4"/>
      <c r="H642" s="4"/>
      <c r="I642" s="4"/>
      <c r="J642" s="4"/>
      <c r="K642" s="4"/>
      <c r="L642" s="4"/>
      <c r="M642" s="4"/>
      <c r="N642" s="4"/>
    </row>
    <row r="643" customFormat="false" ht="13.8" hidden="false" customHeight="false" outlineLevel="0" collapsed="false">
      <c r="A643" s="3" t="n">
        <v>43873</v>
      </c>
      <c r="B643" s="1" t="n">
        <v>3928</v>
      </c>
      <c r="G643" s="4"/>
      <c r="H643" s="4"/>
      <c r="I643" s="4"/>
      <c r="J643" s="4"/>
      <c r="K643" s="4"/>
      <c r="L643" s="4"/>
      <c r="M643" s="4"/>
      <c r="N643" s="4"/>
    </row>
    <row r="644" customFormat="false" ht="13.8" hidden="false" customHeight="false" outlineLevel="0" collapsed="false">
      <c r="A644" s="3" t="n">
        <v>43874</v>
      </c>
      <c r="B644" s="1" t="n">
        <v>3726</v>
      </c>
      <c r="G644" s="4"/>
      <c r="H644" s="4"/>
      <c r="I644" s="4"/>
      <c r="J644" s="4"/>
      <c r="K644" s="4"/>
      <c r="L644" s="4"/>
      <c r="M644" s="4"/>
      <c r="N644" s="4"/>
    </row>
    <row r="645" customFormat="false" ht="13.8" hidden="false" customHeight="false" outlineLevel="0" collapsed="false">
      <c r="A645" s="3" t="n">
        <v>43875</v>
      </c>
      <c r="B645" s="1" t="n">
        <v>3852</v>
      </c>
      <c r="G645" s="4"/>
      <c r="H645" s="4"/>
      <c r="I645" s="4"/>
      <c r="J645" s="4"/>
      <c r="K645" s="4"/>
      <c r="L645" s="4"/>
      <c r="M645" s="4"/>
      <c r="N645" s="4"/>
    </row>
    <row r="646" customFormat="false" ht="13.8" hidden="false" customHeight="false" outlineLevel="0" collapsed="false">
      <c r="A646" s="3" t="n">
        <v>43876</v>
      </c>
      <c r="B646" s="1" t="n">
        <v>3717</v>
      </c>
      <c r="G646" s="4"/>
      <c r="H646" s="4"/>
      <c r="I646" s="4"/>
      <c r="J646" s="4"/>
      <c r="K646" s="4"/>
      <c r="L646" s="4"/>
      <c r="M646" s="4"/>
      <c r="N646" s="4"/>
    </row>
    <row r="647" customFormat="false" ht="13.8" hidden="false" customHeight="false" outlineLevel="0" collapsed="false">
      <c r="A647" s="3" t="n">
        <v>43877</v>
      </c>
      <c r="B647" s="1" t="n">
        <v>3301</v>
      </c>
      <c r="G647" s="4"/>
      <c r="H647" s="4"/>
      <c r="I647" s="4"/>
      <c r="J647" s="4"/>
      <c r="K647" s="4"/>
      <c r="L647" s="4"/>
      <c r="M647" s="4"/>
      <c r="N647" s="4"/>
    </row>
    <row r="648" customFormat="false" ht="13.8" hidden="false" customHeight="false" outlineLevel="0" collapsed="false">
      <c r="A648" s="3" t="n">
        <v>43878</v>
      </c>
      <c r="B648" s="1" t="n">
        <v>4287</v>
      </c>
      <c r="G648" s="4"/>
      <c r="H648" s="4"/>
      <c r="I648" s="4"/>
      <c r="J648" s="4"/>
      <c r="K648" s="4"/>
      <c r="L648" s="4"/>
      <c r="M648" s="4"/>
      <c r="N648" s="4"/>
    </row>
    <row r="649" customFormat="false" ht="13.8" hidden="false" customHeight="false" outlineLevel="0" collapsed="false">
      <c r="A649" s="3" t="n">
        <v>43879</v>
      </c>
      <c r="B649" s="1" t="n">
        <v>4159</v>
      </c>
      <c r="G649" s="4"/>
      <c r="H649" s="4"/>
      <c r="I649" s="4"/>
      <c r="J649" s="4"/>
      <c r="K649" s="4"/>
      <c r="L649" s="4"/>
      <c r="M649" s="4"/>
      <c r="N649" s="4"/>
    </row>
    <row r="650" customFormat="false" ht="13.8" hidden="false" customHeight="false" outlineLevel="0" collapsed="false">
      <c r="A650" s="3" t="n">
        <v>43880</v>
      </c>
      <c r="B650" s="1" t="n">
        <v>3882</v>
      </c>
      <c r="G650" s="4"/>
      <c r="H650" s="4"/>
      <c r="I650" s="4"/>
      <c r="J650" s="4"/>
      <c r="K650" s="4"/>
      <c r="L650" s="4"/>
      <c r="M650" s="4"/>
      <c r="N650" s="4"/>
    </row>
    <row r="651" customFormat="false" ht="13.8" hidden="false" customHeight="false" outlineLevel="0" collapsed="false">
      <c r="A651" s="3" t="n">
        <v>43881</v>
      </c>
      <c r="B651" s="1" t="n">
        <v>4069</v>
      </c>
      <c r="G651" s="4"/>
      <c r="H651" s="4"/>
      <c r="I651" s="4"/>
      <c r="J651" s="4"/>
      <c r="K651" s="4"/>
      <c r="L651" s="4"/>
      <c r="M651" s="4"/>
      <c r="N651" s="4"/>
    </row>
    <row r="652" customFormat="false" ht="13.8" hidden="false" customHeight="false" outlineLevel="0" collapsed="false">
      <c r="A652" s="3" t="n">
        <v>43882</v>
      </c>
      <c r="B652" s="1" t="n">
        <v>4037</v>
      </c>
      <c r="G652" s="4"/>
      <c r="H652" s="4"/>
      <c r="I652" s="4"/>
      <c r="J652" s="4"/>
      <c r="K652" s="4"/>
      <c r="L652" s="4"/>
      <c r="M652" s="4"/>
      <c r="N652" s="4"/>
    </row>
    <row r="653" customFormat="false" ht="13.8" hidden="false" customHeight="false" outlineLevel="0" collapsed="false">
      <c r="A653" s="3" t="n">
        <v>43883</v>
      </c>
      <c r="B653" s="1" t="n">
        <v>3383</v>
      </c>
      <c r="G653" s="4"/>
      <c r="H653" s="4"/>
      <c r="I653" s="4"/>
      <c r="J653" s="4"/>
      <c r="K653" s="4"/>
      <c r="L653" s="4"/>
      <c r="M653" s="4"/>
      <c r="N653" s="4"/>
    </row>
    <row r="654" customFormat="false" ht="13.8" hidden="false" customHeight="false" outlineLevel="0" collapsed="false">
      <c r="A654" s="3" t="n">
        <v>43884</v>
      </c>
      <c r="B654" s="1" t="n">
        <v>2929</v>
      </c>
      <c r="G654" s="4"/>
      <c r="H654" s="4"/>
      <c r="I654" s="4"/>
      <c r="J654" s="4"/>
      <c r="K654" s="4"/>
      <c r="L654" s="4"/>
      <c r="M654" s="4"/>
      <c r="N654" s="4"/>
    </row>
    <row r="655" customFormat="false" ht="13.8" hidden="false" customHeight="false" outlineLevel="0" collapsed="false">
      <c r="A655" s="3" t="n">
        <v>43885</v>
      </c>
      <c r="B655" s="1" t="n">
        <v>4309</v>
      </c>
      <c r="G655" s="4"/>
      <c r="H655" s="4"/>
      <c r="I655" s="4"/>
      <c r="J655" s="4"/>
      <c r="K655" s="4"/>
      <c r="L655" s="4"/>
      <c r="M655" s="4"/>
      <c r="N655" s="4"/>
    </row>
    <row r="656" customFormat="false" ht="13.8" hidden="false" customHeight="false" outlineLevel="0" collapsed="false">
      <c r="A656" s="3" t="n">
        <v>43886</v>
      </c>
      <c r="B656" s="1" t="n">
        <v>4073</v>
      </c>
      <c r="G656" s="4"/>
      <c r="H656" s="4"/>
      <c r="I656" s="4"/>
      <c r="J656" s="4"/>
      <c r="K656" s="4"/>
      <c r="L656" s="4"/>
      <c r="M656" s="4"/>
      <c r="N656" s="4"/>
    </row>
    <row r="657" customFormat="false" ht="13.8" hidden="false" customHeight="false" outlineLevel="0" collapsed="false">
      <c r="A657" s="3" t="n">
        <v>43887</v>
      </c>
      <c r="B657" s="1" t="n">
        <v>3711</v>
      </c>
      <c r="G657" s="4"/>
      <c r="H657" s="4"/>
      <c r="I657" s="4"/>
      <c r="J657" s="4"/>
      <c r="K657" s="4"/>
      <c r="L657" s="4"/>
      <c r="M657" s="4"/>
      <c r="N657" s="4"/>
    </row>
    <row r="658" customFormat="false" ht="13.8" hidden="false" customHeight="false" outlineLevel="0" collapsed="false">
      <c r="A658" s="3" t="n">
        <v>43888</v>
      </c>
      <c r="B658" s="1" t="n">
        <v>3765</v>
      </c>
      <c r="G658" s="4"/>
      <c r="H658" s="4"/>
      <c r="I658" s="4"/>
      <c r="J658" s="4"/>
      <c r="K658" s="4"/>
      <c r="L658" s="4"/>
      <c r="M658" s="4"/>
      <c r="N658" s="4"/>
    </row>
    <row r="659" customFormat="false" ht="13.8" hidden="false" customHeight="false" outlineLevel="0" collapsed="false">
      <c r="A659" s="3" t="n">
        <v>43889</v>
      </c>
      <c r="B659" s="1" t="n">
        <v>3704</v>
      </c>
      <c r="G659" s="4"/>
      <c r="H659" s="4"/>
      <c r="I659" s="4"/>
      <c r="J659" s="4"/>
      <c r="K659" s="4"/>
      <c r="L659" s="4"/>
      <c r="M659" s="4"/>
      <c r="N659" s="4"/>
    </row>
    <row r="660" customFormat="false" ht="13.8" hidden="false" customHeight="false" outlineLevel="0" collapsed="false">
      <c r="A660" s="3" t="n">
        <v>43890</v>
      </c>
      <c r="B660" s="1" t="n">
        <v>3393</v>
      </c>
      <c r="G660" s="4"/>
      <c r="H660" s="4"/>
      <c r="I660" s="4"/>
      <c r="J660" s="4"/>
      <c r="K660" s="4"/>
      <c r="L660" s="4"/>
      <c r="M660" s="4"/>
      <c r="N660" s="4"/>
    </row>
    <row r="661" customFormat="false" ht="13.8" hidden="false" customHeight="false" outlineLevel="0" collapsed="false">
      <c r="A661" s="3" t="n">
        <v>43891</v>
      </c>
      <c r="B661" s="1" t="n">
        <v>2791</v>
      </c>
      <c r="G661" s="4"/>
      <c r="H661" s="4"/>
      <c r="I661" s="4"/>
      <c r="J661" s="4"/>
      <c r="K661" s="4"/>
      <c r="L661" s="4"/>
      <c r="M661" s="4"/>
      <c r="N661" s="4"/>
    </row>
    <row r="662" customFormat="false" ht="13.8" hidden="false" customHeight="false" outlineLevel="0" collapsed="false">
      <c r="A662" s="3" t="n">
        <v>43892</v>
      </c>
      <c r="B662" s="1" t="n">
        <v>3920</v>
      </c>
      <c r="G662" s="4"/>
      <c r="H662" s="4"/>
      <c r="I662" s="4"/>
      <c r="J662" s="4"/>
      <c r="K662" s="4"/>
      <c r="L662" s="4"/>
      <c r="M662" s="4"/>
      <c r="N662" s="4"/>
    </row>
    <row r="663" customFormat="false" ht="13.8" hidden="false" customHeight="false" outlineLevel="0" collapsed="false">
      <c r="A663" s="3" t="n">
        <v>43893</v>
      </c>
      <c r="B663" s="1" t="n">
        <v>3384</v>
      </c>
      <c r="G663" s="4"/>
      <c r="H663" s="4"/>
      <c r="I663" s="4"/>
      <c r="J663" s="4"/>
      <c r="K663" s="4"/>
      <c r="L663" s="4"/>
      <c r="M663" s="4"/>
      <c r="N663" s="4"/>
    </row>
    <row r="664" customFormat="false" ht="13.8" hidden="false" customHeight="false" outlineLevel="0" collapsed="false">
      <c r="A664" s="3" t="n">
        <v>43894</v>
      </c>
      <c r="B664" s="1" t="n">
        <v>3034</v>
      </c>
      <c r="G664" s="4"/>
      <c r="H664" s="4"/>
      <c r="I664" s="4"/>
      <c r="J664" s="4"/>
      <c r="K664" s="4"/>
      <c r="L664" s="4"/>
      <c r="M664" s="4"/>
      <c r="N664" s="4"/>
    </row>
    <row r="665" customFormat="false" ht="13.8" hidden="false" customHeight="false" outlineLevel="0" collapsed="false">
      <c r="A665" s="3" t="n">
        <v>43895</v>
      </c>
      <c r="B665" s="1" t="n">
        <v>3207</v>
      </c>
      <c r="G665" s="4"/>
      <c r="H665" s="4"/>
      <c r="I665" s="4"/>
      <c r="J665" s="4"/>
      <c r="K665" s="4"/>
      <c r="L665" s="4"/>
      <c r="M665" s="4"/>
      <c r="N665" s="4"/>
    </row>
    <row r="666" customFormat="false" ht="13.8" hidden="false" customHeight="false" outlineLevel="0" collapsed="false">
      <c r="A666" s="3" t="n">
        <v>43896</v>
      </c>
      <c r="B666" s="1" t="n">
        <v>2944</v>
      </c>
      <c r="G666" s="4"/>
      <c r="H666" s="4"/>
      <c r="I666" s="4"/>
      <c r="J666" s="4"/>
      <c r="K666" s="4"/>
      <c r="L666" s="4"/>
      <c r="M666" s="4"/>
      <c r="N666" s="4"/>
    </row>
    <row r="667" customFormat="false" ht="13.8" hidden="false" customHeight="false" outlineLevel="0" collapsed="false">
      <c r="A667" s="3" t="n">
        <v>43897</v>
      </c>
      <c r="B667" s="1" t="n">
        <v>2437</v>
      </c>
      <c r="G667" s="4"/>
      <c r="H667" s="4"/>
      <c r="I667" s="4"/>
      <c r="J667" s="4"/>
      <c r="K667" s="4"/>
      <c r="L667" s="4"/>
      <c r="M667" s="4"/>
      <c r="N667" s="4"/>
    </row>
    <row r="668" customFormat="false" ht="13.8" hidden="false" customHeight="false" outlineLevel="0" collapsed="false">
      <c r="A668" s="3" t="n">
        <v>43898</v>
      </c>
      <c r="B668" s="1" t="n">
        <v>1955</v>
      </c>
      <c r="G668" s="4"/>
      <c r="H668" s="4"/>
      <c r="I668" s="4"/>
      <c r="J668" s="4"/>
      <c r="K668" s="4"/>
      <c r="L668" s="4"/>
      <c r="M668" s="4"/>
      <c r="N668" s="4"/>
    </row>
    <row r="669" customFormat="false" ht="13.8" hidden="false" customHeight="false" outlineLevel="0" collapsed="false">
      <c r="A669" s="3" t="n">
        <v>43899</v>
      </c>
      <c r="B669" s="1" t="n">
        <v>3165</v>
      </c>
      <c r="G669" s="4"/>
      <c r="H669" s="4"/>
      <c r="I669" s="4"/>
      <c r="J669" s="4"/>
      <c r="K669" s="4"/>
      <c r="L669" s="4"/>
      <c r="M669" s="4"/>
      <c r="N669" s="4"/>
    </row>
    <row r="670" customFormat="false" ht="13.8" hidden="false" customHeight="false" outlineLevel="0" collapsed="false">
      <c r="A670" s="3" t="n">
        <v>43900</v>
      </c>
      <c r="B670" s="1" t="n">
        <v>2573</v>
      </c>
      <c r="G670" s="4"/>
      <c r="H670" s="4"/>
      <c r="I670" s="4"/>
      <c r="J670" s="4"/>
      <c r="K670" s="4"/>
      <c r="L670" s="4"/>
      <c r="M670" s="4"/>
      <c r="N670" s="4"/>
    </row>
    <row r="671" customFormat="false" ht="13.8" hidden="false" customHeight="false" outlineLevel="0" collapsed="false">
      <c r="A671" s="3" t="n">
        <v>43901</v>
      </c>
      <c r="B671" s="1" t="n">
        <v>3410</v>
      </c>
      <c r="G671" s="4"/>
      <c r="H671" s="4"/>
      <c r="I671" s="4"/>
      <c r="J671" s="4"/>
      <c r="K671" s="4"/>
      <c r="L671" s="4"/>
      <c r="M671" s="4"/>
      <c r="N671" s="4"/>
    </row>
    <row r="672" customFormat="false" ht="13.8" hidden="false" customHeight="false" outlineLevel="0" collapsed="false">
      <c r="A672" s="3" t="n">
        <v>43902</v>
      </c>
      <c r="B672" s="1" t="n">
        <v>3224</v>
      </c>
      <c r="G672" s="4"/>
      <c r="H672" s="4"/>
      <c r="I672" s="4"/>
      <c r="J672" s="4"/>
      <c r="K672" s="4"/>
      <c r="L672" s="4"/>
      <c r="M672" s="4"/>
      <c r="N672" s="4"/>
    </row>
    <row r="673" customFormat="false" ht="13.8" hidden="false" customHeight="false" outlineLevel="0" collapsed="false">
      <c r="A673" s="3" t="n">
        <v>43903</v>
      </c>
      <c r="B673" s="1" t="n">
        <v>2988</v>
      </c>
      <c r="G673" s="4"/>
      <c r="H673" s="4"/>
      <c r="I673" s="4"/>
      <c r="J673" s="4"/>
      <c r="K673" s="4"/>
      <c r="L673" s="4"/>
      <c r="M673" s="4"/>
      <c r="N673" s="4"/>
    </row>
    <row r="674" customFormat="false" ht="13.8" hidden="false" customHeight="false" outlineLevel="0" collapsed="false">
      <c r="A674" s="3" t="n">
        <v>43904</v>
      </c>
      <c r="B674" s="1" t="n">
        <v>2728</v>
      </c>
      <c r="G674" s="4"/>
      <c r="H674" s="4"/>
      <c r="I674" s="4"/>
      <c r="J674" s="4"/>
      <c r="K674" s="4"/>
      <c r="L674" s="4"/>
      <c r="M674" s="4"/>
      <c r="N674" s="4"/>
    </row>
    <row r="675" customFormat="false" ht="13.8" hidden="false" customHeight="false" outlineLevel="0" collapsed="false">
      <c r="A675" s="3" t="n">
        <v>43905</v>
      </c>
      <c r="B675" s="1" t="n">
        <v>2133</v>
      </c>
      <c r="G675" s="4"/>
      <c r="H675" s="4"/>
      <c r="I675" s="4"/>
      <c r="J675" s="4"/>
      <c r="K675" s="4"/>
      <c r="L675" s="4"/>
      <c r="M675" s="4"/>
      <c r="N675" s="4"/>
    </row>
    <row r="676" customFormat="false" ht="13.8" hidden="false" customHeight="false" outlineLevel="0" collapsed="false">
      <c r="A676" s="3" t="n">
        <v>43908</v>
      </c>
      <c r="B676" s="1" t="n">
        <v>2658</v>
      </c>
      <c r="G676" s="4"/>
      <c r="H676" s="4"/>
      <c r="I676" s="4"/>
      <c r="J676" s="4"/>
      <c r="K676" s="4"/>
      <c r="L676" s="4"/>
      <c r="M676" s="4"/>
      <c r="N676" s="4"/>
    </row>
    <row r="677" customFormat="false" ht="13.8" hidden="false" customHeight="false" outlineLevel="0" collapsed="false">
      <c r="A677" s="3" t="n">
        <v>43909</v>
      </c>
      <c r="B677" s="1" t="n">
        <v>2531</v>
      </c>
      <c r="G677" s="4"/>
      <c r="H677" s="4"/>
      <c r="I677" s="4"/>
      <c r="J677" s="4"/>
      <c r="K677" s="4"/>
      <c r="L677" s="4"/>
      <c r="M677" s="4"/>
      <c r="N677" s="4"/>
    </row>
    <row r="678" customFormat="false" ht="13.8" hidden="false" customHeight="false" outlineLevel="0" collapsed="false">
      <c r="A678" s="3" t="n">
        <v>43910</v>
      </c>
      <c r="B678" s="1" t="n">
        <v>2983</v>
      </c>
      <c r="G678" s="4"/>
      <c r="H678" s="4"/>
      <c r="I678" s="4"/>
      <c r="J678" s="4"/>
      <c r="K678" s="4"/>
      <c r="L678" s="4"/>
      <c r="M678" s="4"/>
      <c r="N678" s="4"/>
    </row>
    <row r="679" customFormat="false" ht="13.8" hidden="false" customHeight="false" outlineLevel="0" collapsed="false">
      <c r="A679" s="3" t="n">
        <v>43911</v>
      </c>
      <c r="B679" s="1" t="n">
        <v>2130</v>
      </c>
      <c r="G679" s="4"/>
      <c r="H679" s="4"/>
      <c r="I679" s="4"/>
      <c r="J679" s="4"/>
      <c r="K679" s="4"/>
      <c r="L679" s="4"/>
      <c r="M679" s="4"/>
      <c r="N679" s="4"/>
    </row>
    <row r="680" customFormat="false" ht="13.8" hidden="false" customHeight="false" outlineLevel="0" collapsed="false">
      <c r="A680" s="3" t="n">
        <v>43912</v>
      </c>
      <c r="B680" s="1" t="n">
        <v>1378</v>
      </c>
      <c r="G680" s="4"/>
      <c r="H680" s="4"/>
      <c r="I680" s="4"/>
      <c r="J680" s="4"/>
      <c r="K680" s="4"/>
      <c r="L680" s="4"/>
      <c r="M680" s="4"/>
      <c r="N680" s="4"/>
    </row>
    <row r="681" customFormat="false" ht="13.8" hidden="false" customHeight="false" outlineLevel="0" collapsed="false">
      <c r="A681" s="3" t="n">
        <v>43913</v>
      </c>
      <c r="B681" s="1" t="n">
        <v>2101</v>
      </c>
      <c r="G681" s="4"/>
      <c r="H681" s="4"/>
      <c r="I681" s="4"/>
      <c r="J681" s="4"/>
      <c r="K681" s="4"/>
      <c r="L681" s="4"/>
      <c r="M681" s="4"/>
      <c r="N681" s="4"/>
    </row>
    <row r="682" customFormat="false" ht="13.8" hidden="false" customHeight="false" outlineLevel="0" collapsed="false">
      <c r="A682" s="3" t="n">
        <v>43914</v>
      </c>
      <c r="B682" s="1" t="n">
        <v>1985</v>
      </c>
      <c r="G682" s="4"/>
      <c r="H682" s="4"/>
      <c r="I682" s="4"/>
      <c r="J682" s="4"/>
      <c r="K682" s="4"/>
      <c r="L682" s="4"/>
      <c r="M682" s="4"/>
      <c r="N682" s="4"/>
    </row>
    <row r="683" customFormat="false" ht="13.8" hidden="false" customHeight="false" outlineLevel="0" collapsed="false">
      <c r="A683" s="3" t="n">
        <v>43915</v>
      </c>
      <c r="B683" s="1" t="n">
        <v>2225</v>
      </c>
      <c r="G683" s="4"/>
      <c r="H683" s="4"/>
      <c r="I683" s="4"/>
      <c r="J683" s="4"/>
      <c r="K683" s="4"/>
      <c r="L683" s="4"/>
      <c r="M683" s="4"/>
      <c r="N683" s="4"/>
    </row>
    <row r="684" customFormat="false" ht="13.8" hidden="false" customHeight="false" outlineLevel="0" collapsed="false">
      <c r="A684" s="3" t="n">
        <v>43916</v>
      </c>
      <c r="B684" s="1" t="n">
        <v>2126</v>
      </c>
      <c r="G684" s="4"/>
      <c r="H684" s="4"/>
      <c r="I684" s="4"/>
      <c r="J684" s="4"/>
      <c r="K684" s="4"/>
      <c r="L684" s="4"/>
      <c r="M684" s="4"/>
      <c r="N684" s="4"/>
    </row>
    <row r="685" customFormat="false" ht="13.8" hidden="false" customHeight="false" outlineLevel="0" collapsed="false">
      <c r="A685" s="3" t="n">
        <v>43917</v>
      </c>
      <c r="B685" s="1" t="n">
        <v>2070</v>
      </c>
      <c r="G685" s="4"/>
      <c r="H685" s="4"/>
      <c r="I685" s="4"/>
      <c r="J685" s="4"/>
      <c r="K685" s="4"/>
      <c r="L685" s="4"/>
      <c r="M685" s="4"/>
      <c r="N685" s="4"/>
    </row>
    <row r="686" customFormat="false" ht="13.8" hidden="false" customHeight="false" outlineLevel="0" collapsed="false">
      <c r="A686" s="3" t="n">
        <v>43918</v>
      </c>
      <c r="B686" s="1" t="n">
        <v>1302</v>
      </c>
      <c r="G686" s="4"/>
      <c r="H686" s="4"/>
      <c r="I686" s="4"/>
      <c r="J686" s="4"/>
      <c r="K686" s="4"/>
      <c r="L686" s="4"/>
      <c r="M686" s="4"/>
      <c r="N686" s="4"/>
    </row>
    <row r="687" customFormat="false" ht="13.8" hidden="false" customHeight="false" outlineLevel="0" collapsed="false">
      <c r="A687" s="3" t="n">
        <v>43919</v>
      </c>
      <c r="B687" s="1" t="n">
        <v>914</v>
      </c>
      <c r="G687" s="4"/>
      <c r="H687" s="4"/>
      <c r="I687" s="4"/>
      <c r="J687" s="4"/>
      <c r="K687" s="4"/>
      <c r="L687" s="4"/>
      <c r="M687" s="4"/>
      <c r="N687" s="4"/>
    </row>
    <row r="688" customFormat="false" ht="13.8" hidden="false" customHeight="false" outlineLevel="0" collapsed="false">
      <c r="A688" s="3" t="n">
        <v>43920</v>
      </c>
      <c r="B688" s="1" t="n">
        <v>1890</v>
      </c>
      <c r="G688" s="4"/>
      <c r="H688" s="4"/>
      <c r="I688" s="4"/>
      <c r="J688" s="4"/>
      <c r="K688" s="4"/>
      <c r="L688" s="4"/>
      <c r="M688" s="4"/>
      <c r="N688" s="4"/>
    </row>
    <row r="689" customFormat="false" ht="13.8" hidden="false" customHeight="false" outlineLevel="0" collapsed="false">
      <c r="A689" s="3" t="n">
        <v>43921</v>
      </c>
      <c r="B689" s="1" t="n">
        <v>1827</v>
      </c>
      <c r="G689" s="4"/>
      <c r="H689" s="4"/>
      <c r="I689" s="4"/>
      <c r="J689" s="4"/>
      <c r="K689" s="4"/>
      <c r="L689" s="4"/>
      <c r="M689" s="4"/>
      <c r="N689" s="4"/>
    </row>
    <row r="690" customFormat="false" ht="13.8" hidden="false" customHeight="false" outlineLevel="0" collapsed="false">
      <c r="A690" s="3" t="n">
        <v>43922</v>
      </c>
      <c r="B690" s="1" t="n">
        <v>1858</v>
      </c>
      <c r="G690" s="4"/>
      <c r="H690" s="4"/>
      <c r="I690" s="4"/>
      <c r="J690" s="4"/>
      <c r="K690" s="4"/>
      <c r="L690" s="4"/>
      <c r="M690" s="4"/>
      <c r="N690" s="4"/>
    </row>
    <row r="691" customFormat="false" ht="13.8" hidden="false" customHeight="false" outlineLevel="0" collapsed="false">
      <c r="A691" s="3" t="n">
        <v>43923</v>
      </c>
      <c r="B691" s="1" t="n">
        <v>2041</v>
      </c>
      <c r="G691" s="4"/>
      <c r="H691" s="4"/>
      <c r="I691" s="4"/>
      <c r="J691" s="4"/>
      <c r="K691" s="4"/>
      <c r="L691" s="4"/>
      <c r="M691" s="4"/>
      <c r="N691" s="4"/>
    </row>
    <row r="692" customFormat="false" ht="13.8" hidden="false" customHeight="false" outlineLevel="0" collapsed="false">
      <c r="A692" s="3" t="n">
        <v>43924</v>
      </c>
      <c r="B692" s="1" t="n">
        <v>1921</v>
      </c>
      <c r="G692" s="4"/>
      <c r="H692" s="4"/>
      <c r="I692" s="4"/>
      <c r="J692" s="4"/>
      <c r="K692" s="4"/>
      <c r="L692" s="4"/>
      <c r="M692" s="4"/>
      <c r="N692" s="4"/>
    </row>
    <row r="693" customFormat="false" ht="13.8" hidden="false" customHeight="false" outlineLevel="0" collapsed="false">
      <c r="A693" s="3" t="n">
        <v>43925</v>
      </c>
      <c r="B693" s="1" t="n">
        <v>1147</v>
      </c>
      <c r="G693" s="4"/>
      <c r="H693" s="4"/>
      <c r="I693" s="4"/>
      <c r="J693" s="4"/>
      <c r="K693" s="4"/>
      <c r="L693" s="4"/>
      <c r="M693" s="4"/>
      <c r="N693" s="4"/>
    </row>
    <row r="694" customFormat="false" ht="13.8" hidden="false" customHeight="false" outlineLevel="0" collapsed="false">
      <c r="A694" s="3" t="n">
        <v>43926</v>
      </c>
      <c r="B694" s="1" t="n">
        <v>669</v>
      </c>
      <c r="G694" s="4"/>
      <c r="H694" s="4"/>
      <c r="I694" s="4"/>
      <c r="J694" s="4"/>
      <c r="K694" s="4"/>
      <c r="L694" s="4"/>
      <c r="M694" s="4"/>
      <c r="N694" s="4"/>
    </row>
    <row r="695" customFormat="false" ht="13.8" hidden="false" customHeight="false" outlineLevel="0" collapsed="false">
      <c r="A695" s="3" t="n">
        <v>43927</v>
      </c>
      <c r="B695" s="1" t="n">
        <v>1541</v>
      </c>
      <c r="G695" s="4"/>
      <c r="H695" s="4"/>
      <c r="I695" s="4"/>
      <c r="J695" s="4"/>
      <c r="K695" s="4"/>
      <c r="L695" s="4"/>
      <c r="M695" s="4"/>
      <c r="N695" s="4"/>
    </row>
    <row r="696" customFormat="false" ht="13.8" hidden="false" customHeight="false" outlineLevel="0" collapsed="false">
      <c r="A696" s="3" t="n">
        <v>43928</v>
      </c>
      <c r="B696" s="1" t="n">
        <v>1317</v>
      </c>
      <c r="G696" s="4"/>
      <c r="H696" s="4"/>
      <c r="I696" s="4"/>
      <c r="J696" s="4"/>
      <c r="K696" s="4"/>
      <c r="L696" s="4"/>
      <c r="M696" s="4"/>
      <c r="N696" s="4"/>
    </row>
    <row r="697" customFormat="false" ht="13.8" hidden="false" customHeight="false" outlineLevel="0" collapsed="false">
      <c r="A697" s="3" t="n">
        <v>43929</v>
      </c>
      <c r="B697" s="1" t="n">
        <v>1701</v>
      </c>
      <c r="G697" s="4"/>
      <c r="H697" s="4"/>
      <c r="I697" s="4"/>
      <c r="J697" s="4"/>
      <c r="K697" s="4"/>
      <c r="L697" s="4"/>
      <c r="M697" s="4"/>
      <c r="N697" s="4"/>
    </row>
    <row r="698" customFormat="false" ht="13.8" hidden="false" customHeight="false" outlineLevel="0" collapsed="false">
      <c r="A698" s="3" t="n">
        <v>43930</v>
      </c>
      <c r="B698" s="1" t="n">
        <v>1581</v>
      </c>
      <c r="G698" s="4"/>
      <c r="H698" s="4"/>
      <c r="I698" s="4"/>
      <c r="J698" s="4"/>
      <c r="K698" s="4"/>
      <c r="L698" s="4"/>
      <c r="M698" s="4"/>
      <c r="N698" s="4"/>
    </row>
    <row r="699" customFormat="false" ht="13.8" hidden="false" customHeight="false" outlineLevel="0" collapsed="false">
      <c r="A699" s="3" t="n">
        <v>43931</v>
      </c>
      <c r="B699" s="1" t="n">
        <v>1548</v>
      </c>
      <c r="G699" s="4"/>
      <c r="H699" s="4"/>
      <c r="I699" s="4"/>
      <c r="J699" s="4"/>
      <c r="K699" s="4"/>
      <c r="L699" s="4"/>
      <c r="M699" s="4"/>
      <c r="N699" s="4"/>
    </row>
    <row r="700" customFormat="false" ht="13.8" hidden="false" customHeight="false" outlineLevel="0" collapsed="false">
      <c r="A700" s="3" t="n">
        <v>43932</v>
      </c>
      <c r="B700" s="1" t="n">
        <v>873</v>
      </c>
      <c r="G700" s="4"/>
      <c r="H700" s="4"/>
      <c r="I700" s="4"/>
      <c r="J700" s="4"/>
      <c r="K700" s="4"/>
      <c r="L700" s="4"/>
      <c r="M700" s="4"/>
      <c r="N700" s="4"/>
    </row>
    <row r="701" customFormat="false" ht="13.8" hidden="false" customHeight="false" outlineLevel="0" collapsed="false">
      <c r="A701" s="3" t="n">
        <v>43933</v>
      </c>
      <c r="B701" s="1" t="n">
        <v>690</v>
      </c>
      <c r="G701" s="4"/>
      <c r="H701" s="4"/>
      <c r="I701" s="4"/>
      <c r="J701" s="4"/>
      <c r="K701" s="4"/>
      <c r="L701" s="4"/>
      <c r="M701" s="4"/>
      <c r="N701" s="4"/>
    </row>
    <row r="702" customFormat="false" ht="13.8" hidden="false" customHeight="false" outlineLevel="0" collapsed="false">
      <c r="A702" s="3" t="n">
        <v>43934</v>
      </c>
      <c r="B702" s="1" t="n">
        <v>1582</v>
      </c>
      <c r="G702" s="4"/>
      <c r="H702" s="4"/>
      <c r="I702" s="4"/>
      <c r="J702" s="4"/>
      <c r="K702" s="4"/>
      <c r="L702" s="4"/>
      <c r="M702" s="4"/>
      <c r="N702" s="4"/>
    </row>
    <row r="703" customFormat="false" ht="13.8" hidden="false" customHeight="false" outlineLevel="0" collapsed="false">
      <c r="A703" s="3" t="n">
        <v>43935</v>
      </c>
      <c r="B703" s="1" t="n">
        <v>1533</v>
      </c>
      <c r="G703" s="4"/>
      <c r="H703" s="4"/>
      <c r="I703" s="4"/>
      <c r="J703" s="4"/>
      <c r="K703" s="4"/>
      <c r="L703" s="4"/>
      <c r="M703" s="4"/>
      <c r="N703" s="4"/>
    </row>
    <row r="704" customFormat="false" ht="13.8" hidden="false" customHeight="false" outlineLevel="0" collapsed="false">
      <c r="A704" s="3" t="n">
        <v>43936</v>
      </c>
      <c r="B704" s="1" t="n">
        <v>1720</v>
      </c>
      <c r="G704" s="4"/>
      <c r="H704" s="4"/>
      <c r="I704" s="4"/>
      <c r="J704" s="4"/>
      <c r="K704" s="4"/>
      <c r="L704" s="4"/>
      <c r="M704" s="4"/>
      <c r="N704" s="4"/>
    </row>
    <row r="705" customFormat="false" ht="13.8" hidden="false" customHeight="false" outlineLevel="0" collapsed="false">
      <c r="A705" s="3" t="n">
        <v>43937</v>
      </c>
      <c r="B705" s="1" t="n">
        <v>1536</v>
      </c>
      <c r="G705" s="4"/>
      <c r="H705" s="4"/>
      <c r="I705" s="4"/>
      <c r="J705" s="4"/>
      <c r="K705" s="4"/>
      <c r="L705" s="4"/>
      <c r="M705" s="4"/>
      <c r="N705" s="4"/>
    </row>
    <row r="706" customFormat="false" ht="13.8" hidden="false" customHeight="false" outlineLevel="0" collapsed="false">
      <c r="A706" s="3" t="n">
        <v>43938</v>
      </c>
      <c r="B706" s="1" t="n">
        <v>1752</v>
      </c>
      <c r="G706" s="4"/>
      <c r="H706" s="4"/>
      <c r="I706" s="4"/>
      <c r="J706" s="4"/>
      <c r="K706" s="4"/>
      <c r="L706" s="4"/>
      <c r="M706" s="4"/>
      <c r="N706" s="4"/>
    </row>
    <row r="707" customFormat="false" ht="13.8" hidden="false" customHeight="false" outlineLevel="0" collapsed="false">
      <c r="A707" s="3" t="n">
        <v>43939</v>
      </c>
      <c r="B707" s="1" t="n">
        <v>659</v>
      </c>
      <c r="G707" s="4"/>
      <c r="H707" s="4"/>
      <c r="I707" s="4"/>
      <c r="J707" s="4"/>
      <c r="K707" s="4"/>
      <c r="L707" s="4"/>
      <c r="M707" s="4"/>
      <c r="N707" s="4"/>
    </row>
    <row r="708" customFormat="false" ht="13.8" hidden="false" customHeight="false" outlineLevel="0" collapsed="false">
      <c r="A708" s="3" t="n">
        <v>43940</v>
      </c>
      <c r="B708" s="1" t="n">
        <v>545</v>
      </c>
      <c r="G708" s="4"/>
      <c r="H708" s="4"/>
      <c r="I708" s="4"/>
      <c r="J708" s="4"/>
      <c r="K708" s="4"/>
      <c r="L708" s="4"/>
      <c r="M708" s="4"/>
      <c r="N708" s="4"/>
    </row>
    <row r="709" customFormat="false" ht="13.8" hidden="false" customHeight="false" outlineLevel="0" collapsed="false">
      <c r="A709" s="3" t="n">
        <v>43941</v>
      </c>
      <c r="B709" s="1" t="n">
        <v>1594</v>
      </c>
      <c r="G709" s="4"/>
      <c r="H709" s="4"/>
      <c r="I709" s="4"/>
      <c r="J709" s="4"/>
      <c r="K709" s="4"/>
      <c r="L709" s="4"/>
      <c r="M709" s="4"/>
      <c r="N709" s="4"/>
    </row>
    <row r="710" customFormat="false" ht="13.8" hidden="false" customHeight="false" outlineLevel="0" collapsed="false">
      <c r="A710" s="3" t="n">
        <v>43942</v>
      </c>
      <c r="B710" s="1" t="n">
        <v>1569</v>
      </c>
      <c r="G710" s="4"/>
      <c r="H710" s="4"/>
      <c r="I710" s="4"/>
      <c r="J710" s="4"/>
      <c r="K710" s="4"/>
      <c r="L710" s="4"/>
      <c r="M710" s="4"/>
      <c r="N710" s="4"/>
    </row>
    <row r="711" customFormat="false" ht="13.8" hidden="false" customHeight="false" outlineLevel="0" collapsed="false">
      <c r="A711" s="3" t="n">
        <v>43943</v>
      </c>
      <c r="B711" s="1" t="n">
        <v>1737</v>
      </c>
      <c r="G711" s="4"/>
      <c r="H711" s="4"/>
      <c r="I711" s="4"/>
      <c r="J711" s="4"/>
      <c r="K711" s="4"/>
      <c r="L711" s="4"/>
      <c r="M711" s="4"/>
      <c r="N711" s="4"/>
    </row>
    <row r="712" customFormat="false" ht="13.8" hidden="false" customHeight="false" outlineLevel="0" collapsed="false">
      <c r="A712" s="3" t="n">
        <v>43944</v>
      </c>
      <c r="B712" s="1" t="n">
        <v>1059</v>
      </c>
      <c r="G712" s="4"/>
      <c r="H712" s="4"/>
      <c r="I712" s="4"/>
      <c r="J712" s="4"/>
      <c r="K712" s="4"/>
      <c r="L712" s="4"/>
      <c r="M712" s="4"/>
      <c r="N712" s="4"/>
    </row>
    <row r="713" customFormat="false" ht="13.8" hidden="false" customHeight="false" outlineLevel="0" collapsed="false">
      <c r="A713" s="3" t="n">
        <v>43945</v>
      </c>
      <c r="B713" s="1" t="n">
        <v>1026</v>
      </c>
      <c r="G713" s="4"/>
      <c r="H713" s="4"/>
      <c r="I713" s="4"/>
      <c r="J713" s="4"/>
      <c r="K713" s="4"/>
      <c r="L713" s="4"/>
      <c r="M713" s="4"/>
      <c r="N713" s="4"/>
    </row>
    <row r="714" customFormat="false" ht="13.8" hidden="false" customHeight="false" outlineLevel="0" collapsed="false">
      <c r="A714" s="3" t="n">
        <v>43946</v>
      </c>
      <c r="B714" s="1" t="n">
        <v>668</v>
      </c>
      <c r="G714" s="4"/>
      <c r="H714" s="4"/>
      <c r="I714" s="4"/>
      <c r="J714" s="4"/>
      <c r="K714" s="4"/>
      <c r="L714" s="4"/>
      <c r="M714" s="4"/>
      <c r="N714" s="4"/>
    </row>
    <row r="715" customFormat="false" ht="13.8" hidden="false" customHeight="false" outlineLevel="0" collapsed="false">
      <c r="A715" s="3" t="n">
        <v>43947</v>
      </c>
      <c r="B715" s="1" t="n">
        <v>583</v>
      </c>
      <c r="G715" s="4"/>
      <c r="H715" s="4"/>
      <c r="I715" s="4"/>
      <c r="J715" s="4"/>
      <c r="K715" s="4"/>
      <c r="L715" s="4"/>
      <c r="M715" s="4"/>
      <c r="N715" s="4"/>
    </row>
    <row r="716" customFormat="false" ht="13.8" hidden="false" customHeight="false" outlineLevel="0" collapsed="false">
      <c r="A716" s="3" t="n">
        <v>43948</v>
      </c>
      <c r="B716" s="1" t="n">
        <v>1745</v>
      </c>
      <c r="G716" s="4"/>
      <c r="H716" s="4"/>
      <c r="I716" s="4"/>
      <c r="J716" s="4"/>
      <c r="K716" s="4"/>
      <c r="L716" s="4"/>
      <c r="M716" s="4"/>
      <c r="N716" s="4"/>
    </row>
    <row r="717" customFormat="false" ht="13.8" hidden="false" customHeight="false" outlineLevel="0" collapsed="false">
      <c r="A717" s="3" t="n">
        <v>43949</v>
      </c>
      <c r="B717" s="1" t="n">
        <v>1691</v>
      </c>
      <c r="G717" s="4"/>
      <c r="H717" s="4"/>
      <c r="I717" s="4"/>
      <c r="J717" s="4"/>
      <c r="K717" s="4"/>
      <c r="L717" s="4"/>
      <c r="M717" s="4"/>
      <c r="N717" s="4"/>
    </row>
    <row r="718" customFormat="false" ht="13.8" hidden="false" customHeight="false" outlineLevel="0" collapsed="false">
      <c r="A718" s="3" t="n">
        <v>43950</v>
      </c>
      <c r="B718" s="1" t="n">
        <v>1878</v>
      </c>
      <c r="G718" s="4"/>
      <c r="H718" s="4"/>
      <c r="I718" s="4"/>
      <c r="J718" s="4"/>
      <c r="K718" s="4"/>
      <c r="L718" s="4"/>
      <c r="M718" s="4"/>
      <c r="N718" s="4"/>
    </row>
    <row r="719" customFormat="false" ht="13.8" hidden="false" customHeight="false" outlineLevel="0" collapsed="false">
      <c r="A719" s="3" t="n">
        <v>43951</v>
      </c>
      <c r="B719" s="1" t="n">
        <v>1722</v>
      </c>
      <c r="G719" s="4"/>
      <c r="H719" s="4"/>
      <c r="I719" s="4"/>
      <c r="J719" s="4"/>
      <c r="K719" s="4"/>
      <c r="L719" s="4"/>
      <c r="M719" s="4"/>
      <c r="N719" s="4"/>
    </row>
    <row r="720" customFormat="false" ht="13.8" hidden="false" customHeight="false" outlineLevel="0" collapsed="false">
      <c r="A720" s="3" t="n">
        <v>43952</v>
      </c>
      <c r="B720" s="1" t="n">
        <v>861</v>
      </c>
      <c r="G720" s="4"/>
      <c r="H720" s="4"/>
      <c r="I720" s="4"/>
      <c r="J720" s="4"/>
      <c r="K720" s="4"/>
      <c r="L720" s="4"/>
      <c r="M720" s="4"/>
      <c r="N720" s="4"/>
    </row>
    <row r="721" customFormat="false" ht="13.8" hidden="false" customHeight="false" outlineLevel="0" collapsed="false">
      <c r="A721" s="3" t="n">
        <v>43953</v>
      </c>
      <c r="B721" s="1" t="n">
        <v>744</v>
      </c>
      <c r="G721" s="4"/>
      <c r="H721" s="4"/>
      <c r="I721" s="4"/>
      <c r="J721" s="4"/>
      <c r="K721" s="4"/>
      <c r="L721" s="4"/>
      <c r="M721" s="4"/>
      <c r="N721" s="4"/>
    </row>
    <row r="722" customFormat="false" ht="13.8" hidden="false" customHeight="false" outlineLevel="0" collapsed="false">
      <c r="A722" s="3" t="n">
        <v>43954</v>
      </c>
      <c r="B722" s="1" t="n">
        <v>550</v>
      </c>
      <c r="G722" s="4"/>
      <c r="H722" s="4"/>
      <c r="I722" s="4"/>
      <c r="J722" s="4"/>
      <c r="K722" s="4"/>
      <c r="L722" s="4"/>
      <c r="M722" s="4"/>
      <c r="N722" s="4"/>
    </row>
    <row r="723" customFormat="false" ht="13.8" hidden="false" customHeight="false" outlineLevel="0" collapsed="false">
      <c r="A723" s="3" t="n">
        <v>43955</v>
      </c>
      <c r="B723" s="1" t="n">
        <v>1779</v>
      </c>
      <c r="G723" s="4"/>
      <c r="H723" s="4"/>
      <c r="I723" s="4"/>
      <c r="J723" s="4"/>
      <c r="K723" s="4"/>
      <c r="L723" s="4"/>
      <c r="M723" s="4"/>
      <c r="N723" s="4"/>
    </row>
    <row r="724" customFormat="false" ht="13.8" hidden="false" customHeight="false" outlineLevel="0" collapsed="false">
      <c r="A724" s="3" t="n">
        <v>43956</v>
      </c>
      <c r="B724" s="1" t="n">
        <v>1708</v>
      </c>
      <c r="G724" s="4"/>
      <c r="H724" s="4"/>
      <c r="I724" s="4"/>
      <c r="J724" s="4"/>
      <c r="K724" s="4"/>
      <c r="L724" s="4"/>
      <c r="M724" s="4"/>
      <c r="N724" s="4"/>
    </row>
    <row r="725" customFormat="false" ht="13.8" hidden="false" customHeight="false" outlineLevel="0" collapsed="false">
      <c r="A725" s="3" t="n">
        <v>43957</v>
      </c>
      <c r="B725" s="1" t="n">
        <v>1870</v>
      </c>
      <c r="G725" s="4"/>
      <c r="H725" s="4"/>
      <c r="I725" s="4"/>
      <c r="J725" s="4"/>
      <c r="K725" s="4"/>
      <c r="L725" s="4"/>
      <c r="M725" s="4"/>
      <c r="N725" s="4"/>
    </row>
    <row r="726" customFormat="false" ht="13.8" hidden="false" customHeight="false" outlineLevel="0" collapsed="false">
      <c r="A726" s="3" t="n">
        <v>43958</v>
      </c>
      <c r="B726" s="1" t="n">
        <v>1723</v>
      </c>
      <c r="G726" s="4"/>
      <c r="H726" s="4"/>
      <c r="I726" s="4"/>
      <c r="J726" s="4"/>
      <c r="K726" s="4"/>
      <c r="L726" s="4"/>
      <c r="M726" s="4"/>
      <c r="N726" s="4"/>
    </row>
    <row r="727" customFormat="false" ht="13.8" hidden="false" customHeight="false" outlineLevel="0" collapsed="false">
      <c r="A727" s="3" t="n">
        <v>43959</v>
      </c>
      <c r="B727" s="1" t="n">
        <v>1773</v>
      </c>
      <c r="G727" s="4"/>
      <c r="H727" s="4"/>
      <c r="I727" s="4"/>
      <c r="J727" s="4"/>
      <c r="K727" s="4"/>
      <c r="L727" s="4"/>
      <c r="M727" s="4"/>
      <c r="N727" s="4"/>
    </row>
    <row r="728" customFormat="false" ht="13.8" hidden="false" customHeight="false" outlineLevel="0" collapsed="false">
      <c r="A728" s="3" t="n">
        <v>43960</v>
      </c>
      <c r="B728" s="1" t="n">
        <v>804</v>
      </c>
      <c r="G728" s="4"/>
      <c r="H728" s="4"/>
      <c r="I728" s="4"/>
      <c r="J728" s="4"/>
      <c r="K728" s="4"/>
      <c r="L728" s="4"/>
      <c r="M728" s="4"/>
      <c r="N728" s="4"/>
    </row>
    <row r="729" customFormat="false" ht="13.8" hidden="false" customHeight="false" outlineLevel="0" collapsed="false">
      <c r="A729" s="3" t="n">
        <v>43961</v>
      </c>
      <c r="B729" s="1" t="n">
        <v>532</v>
      </c>
      <c r="G729" s="4"/>
      <c r="H729" s="4"/>
      <c r="I729" s="4"/>
      <c r="J729" s="4"/>
      <c r="K729" s="4"/>
      <c r="L729" s="4"/>
      <c r="M729" s="4"/>
      <c r="N729" s="4"/>
    </row>
    <row r="730" customFormat="false" ht="13.8" hidden="false" customHeight="false" outlineLevel="0" collapsed="false">
      <c r="A730" s="3" t="n">
        <v>43962</v>
      </c>
      <c r="B730" s="1" t="n">
        <v>1560</v>
      </c>
      <c r="G730" s="4"/>
      <c r="H730" s="4"/>
      <c r="I730" s="4"/>
      <c r="J730" s="4"/>
      <c r="K730" s="4"/>
      <c r="L730" s="4"/>
      <c r="M730" s="4"/>
      <c r="N730" s="4"/>
    </row>
    <row r="731" customFormat="false" ht="13.8" hidden="false" customHeight="false" outlineLevel="0" collapsed="false">
      <c r="A731" s="3" t="n">
        <v>43963</v>
      </c>
      <c r="B731" s="1" t="n">
        <v>1519</v>
      </c>
      <c r="G731" s="4"/>
      <c r="H731" s="4"/>
      <c r="I731" s="4"/>
      <c r="J731" s="4"/>
      <c r="K731" s="4"/>
      <c r="L731" s="4"/>
      <c r="M731" s="4"/>
      <c r="N731" s="4"/>
    </row>
    <row r="732" customFormat="false" ht="13.8" hidden="false" customHeight="false" outlineLevel="0" collapsed="false">
      <c r="A732" s="3" t="n">
        <v>43964</v>
      </c>
      <c r="B732" s="1" t="n">
        <v>1603</v>
      </c>
      <c r="G732" s="4"/>
      <c r="H732" s="4"/>
      <c r="I732" s="4"/>
      <c r="J732" s="4"/>
      <c r="K732" s="4"/>
      <c r="L732" s="4"/>
      <c r="M732" s="4"/>
      <c r="N732" s="4"/>
    </row>
    <row r="733" customFormat="false" ht="13.8" hidden="false" customHeight="false" outlineLevel="0" collapsed="false">
      <c r="A733" s="3" t="n">
        <v>43965</v>
      </c>
      <c r="B733" s="1" t="n">
        <v>1677</v>
      </c>
      <c r="G733" s="4"/>
      <c r="H733" s="4"/>
      <c r="I733" s="4"/>
      <c r="J733" s="4"/>
      <c r="K733" s="4"/>
      <c r="L733" s="4"/>
      <c r="M733" s="4"/>
      <c r="N733" s="4"/>
    </row>
    <row r="734" customFormat="false" ht="13.8" hidden="false" customHeight="false" outlineLevel="0" collapsed="false">
      <c r="A734" s="3" t="n">
        <v>43966</v>
      </c>
      <c r="B734" s="1" t="n">
        <v>2006</v>
      </c>
      <c r="G734" s="4"/>
      <c r="H734" s="4"/>
      <c r="I734" s="4"/>
      <c r="J734" s="4"/>
      <c r="K734" s="4"/>
      <c r="L734" s="4"/>
      <c r="M734" s="4"/>
      <c r="N734" s="4"/>
    </row>
    <row r="735" customFormat="false" ht="13.8" hidden="false" customHeight="false" outlineLevel="0" collapsed="false">
      <c r="A735" s="3" t="n">
        <v>43967</v>
      </c>
      <c r="B735" s="1" t="n">
        <v>880</v>
      </c>
      <c r="G735" s="4"/>
      <c r="H735" s="4"/>
      <c r="I735" s="4"/>
      <c r="J735" s="4"/>
      <c r="K735" s="4"/>
      <c r="L735" s="4"/>
      <c r="M735" s="4"/>
      <c r="N735" s="4"/>
    </row>
    <row r="736" customFormat="false" ht="13.8" hidden="false" customHeight="false" outlineLevel="0" collapsed="false">
      <c r="A736" s="3" t="n">
        <v>43968</v>
      </c>
      <c r="B736" s="1" t="n">
        <v>758</v>
      </c>
      <c r="G736" s="4"/>
      <c r="H736" s="4"/>
      <c r="I736" s="4"/>
      <c r="J736" s="4"/>
      <c r="K736" s="4"/>
      <c r="L736" s="4"/>
      <c r="M736" s="4"/>
      <c r="N736" s="4"/>
    </row>
    <row r="737" customFormat="false" ht="13.8" hidden="false" customHeight="false" outlineLevel="0" collapsed="false">
      <c r="A737" s="3" t="n">
        <v>43969</v>
      </c>
      <c r="B737" s="1" t="n">
        <v>1288</v>
      </c>
      <c r="G737" s="4"/>
      <c r="H737" s="4"/>
      <c r="I737" s="4"/>
      <c r="J737" s="4"/>
      <c r="K737" s="4"/>
      <c r="L737" s="4"/>
      <c r="M737" s="4"/>
      <c r="N737" s="4"/>
    </row>
    <row r="738" customFormat="false" ht="13.8" hidden="false" customHeight="false" outlineLevel="0" collapsed="false">
      <c r="A738" s="3" t="n">
        <v>43970</v>
      </c>
      <c r="B738" s="1" t="n">
        <v>926</v>
      </c>
      <c r="G738" s="4"/>
      <c r="H738" s="4"/>
      <c r="I738" s="4"/>
      <c r="J738" s="4"/>
      <c r="K738" s="4"/>
      <c r="L738" s="4"/>
      <c r="M738" s="4"/>
      <c r="N738" s="4"/>
    </row>
    <row r="739" customFormat="false" ht="13.8" hidden="false" customHeight="false" outlineLevel="0" collapsed="false">
      <c r="A739" s="3" t="n">
        <v>43971</v>
      </c>
      <c r="B739" s="1" t="n">
        <v>1968</v>
      </c>
      <c r="G739" s="4"/>
      <c r="H739" s="4"/>
      <c r="I739" s="4"/>
      <c r="J739" s="4"/>
      <c r="K739" s="4"/>
      <c r="L739" s="4"/>
      <c r="M739" s="4"/>
      <c r="N739" s="4"/>
    </row>
    <row r="740" customFormat="false" ht="13.8" hidden="false" customHeight="false" outlineLevel="0" collapsed="false">
      <c r="A740" s="3" t="n">
        <v>43972</v>
      </c>
      <c r="B740" s="1" t="n">
        <v>1856</v>
      </c>
      <c r="G740" s="4"/>
      <c r="H740" s="4"/>
      <c r="I740" s="4"/>
      <c r="J740" s="4"/>
      <c r="K740" s="4"/>
      <c r="L740" s="4"/>
      <c r="M740" s="4"/>
      <c r="N740" s="4"/>
    </row>
    <row r="741" customFormat="false" ht="13.8" hidden="false" customHeight="false" outlineLevel="0" collapsed="false">
      <c r="A741" s="3" t="n">
        <v>43973</v>
      </c>
      <c r="B741" s="1" t="n">
        <v>1934</v>
      </c>
      <c r="G741" s="4"/>
      <c r="H741" s="4"/>
      <c r="I741" s="4"/>
      <c r="J741" s="4"/>
      <c r="K741" s="4"/>
      <c r="L741" s="4"/>
      <c r="M741" s="4"/>
      <c r="N741" s="4"/>
    </row>
    <row r="742" customFormat="false" ht="13.8" hidden="false" customHeight="false" outlineLevel="0" collapsed="false">
      <c r="A742" s="3" t="n">
        <v>43974</v>
      </c>
      <c r="B742" s="1" t="n">
        <v>771</v>
      </c>
      <c r="G742" s="4"/>
      <c r="H742" s="4"/>
      <c r="I742" s="4"/>
      <c r="J742" s="4"/>
      <c r="K742" s="4"/>
      <c r="L742" s="4"/>
      <c r="M742" s="4"/>
      <c r="N742" s="4"/>
    </row>
    <row r="743" customFormat="false" ht="13.8" hidden="false" customHeight="false" outlineLevel="0" collapsed="false">
      <c r="A743" s="3" t="n">
        <v>43975</v>
      </c>
      <c r="B743" s="1" t="n">
        <v>511</v>
      </c>
      <c r="G743" s="4"/>
      <c r="H743" s="4"/>
      <c r="I743" s="4"/>
      <c r="J743" s="4"/>
      <c r="K743" s="4"/>
      <c r="L743" s="4"/>
      <c r="M743" s="4"/>
      <c r="N743" s="4"/>
    </row>
    <row r="744" customFormat="false" ht="13.8" hidden="false" customHeight="false" outlineLevel="0" collapsed="false">
      <c r="A744" s="3" t="n">
        <v>43976</v>
      </c>
      <c r="B744" s="1" t="n">
        <v>731</v>
      </c>
      <c r="G744" s="4"/>
      <c r="H744" s="4"/>
      <c r="I744" s="4"/>
      <c r="J744" s="4"/>
      <c r="K744" s="4"/>
      <c r="L744" s="4"/>
      <c r="M744" s="4"/>
      <c r="N744" s="4"/>
    </row>
    <row r="745" customFormat="false" ht="13.8" hidden="false" customHeight="false" outlineLevel="0" collapsed="false">
      <c r="A745" s="3" t="n">
        <v>43977</v>
      </c>
      <c r="B745" s="1" t="n">
        <v>680</v>
      </c>
      <c r="G745" s="4"/>
      <c r="H745" s="4"/>
      <c r="I745" s="4"/>
      <c r="J745" s="4"/>
      <c r="K745" s="4"/>
      <c r="L745" s="4"/>
      <c r="M745" s="4"/>
      <c r="N745" s="4"/>
    </row>
    <row r="746" customFormat="false" ht="13.8" hidden="false" customHeight="false" outlineLevel="0" collapsed="false">
      <c r="A746" s="3" t="n">
        <v>43978</v>
      </c>
      <c r="B746" s="1" t="n">
        <v>1978</v>
      </c>
      <c r="G746" s="4"/>
      <c r="H746" s="4"/>
      <c r="I746" s="4"/>
      <c r="J746" s="4"/>
      <c r="K746" s="4"/>
      <c r="L746" s="4"/>
      <c r="M746" s="4"/>
      <c r="N746" s="4"/>
    </row>
    <row r="747" customFormat="false" ht="13.8" hidden="false" customHeight="false" outlineLevel="0" collapsed="false">
      <c r="A747" s="3" t="n">
        <v>43979</v>
      </c>
      <c r="B747" s="1" t="n">
        <v>1975</v>
      </c>
      <c r="G747" s="4"/>
      <c r="H747" s="4"/>
      <c r="I747" s="4"/>
      <c r="J747" s="4"/>
      <c r="K747" s="4"/>
      <c r="L747" s="4"/>
      <c r="M747" s="4"/>
      <c r="N747" s="4"/>
    </row>
    <row r="748" customFormat="false" ht="13.8" hidden="false" customHeight="false" outlineLevel="0" collapsed="false">
      <c r="A748" s="3" t="n">
        <v>43980</v>
      </c>
      <c r="B748" s="1" t="n">
        <v>2028</v>
      </c>
      <c r="G748" s="4"/>
      <c r="H748" s="4"/>
      <c r="I748" s="4"/>
      <c r="J748" s="4"/>
      <c r="K748" s="4"/>
      <c r="L748" s="4"/>
      <c r="M748" s="4"/>
      <c r="N748" s="4"/>
    </row>
    <row r="749" customFormat="false" ht="13.8" hidden="false" customHeight="false" outlineLevel="0" collapsed="false">
      <c r="A749" s="3" t="n">
        <v>43981</v>
      </c>
      <c r="B749" s="1" t="n">
        <v>1123</v>
      </c>
      <c r="G749" s="4"/>
      <c r="H749" s="4"/>
      <c r="I749" s="4"/>
      <c r="J749" s="4"/>
      <c r="K749" s="4"/>
      <c r="L749" s="4"/>
      <c r="M749" s="4"/>
      <c r="N749" s="4"/>
    </row>
    <row r="750" customFormat="false" ht="13.8" hidden="false" customHeight="false" outlineLevel="0" collapsed="false">
      <c r="A750" s="3" t="n">
        <v>43982</v>
      </c>
      <c r="B750" s="1" t="n">
        <v>950</v>
      </c>
      <c r="G750" s="4"/>
      <c r="H750" s="4"/>
      <c r="I750" s="4"/>
      <c r="J750" s="4"/>
      <c r="K750" s="4"/>
      <c r="L750" s="4"/>
      <c r="M750" s="4"/>
      <c r="N750" s="4"/>
    </row>
    <row r="751" customFormat="false" ht="13.8" hidden="false" customHeight="false" outlineLevel="0" collapsed="false">
      <c r="A751" s="3" t="n">
        <v>43983</v>
      </c>
      <c r="B751" s="1" t="n">
        <v>2442</v>
      </c>
      <c r="G751" s="4"/>
      <c r="H751" s="4"/>
      <c r="I751" s="4"/>
      <c r="J751" s="4"/>
      <c r="K751" s="4"/>
      <c r="L751" s="4"/>
      <c r="M751" s="4"/>
      <c r="N751" s="4"/>
    </row>
    <row r="752" customFormat="false" ht="13.8" hidden="false" customHeight="false" outlineLevel="0" collapsed="false">
      <c r="A752" s="3" t="n">
        <v>43984</v>
      </c>
      <c r="B752" s="1" t="n">
        <v>2495</v>
      </c>
      <c r="G752" s="4"/>
      <c r="H752" s="4"/>
      <c r="I752" s="4"/>
      <c r="J752" s="4"/>
      <c r="K752" s="4"/>
      <c r="L752" s="4"/>
      <c r="M752" s="4"/>
      <c r="N752" s="4"/>
    </row>
    <row r="753" customFormat="false" ht="13.8" hidden="false" customHeight="false" outlineLevel="0" collapsed="false">
      <c r="A753" s="3" t="n">
        <v>43985</v>
      </c>
      <c r="B753" s="1" t="n">
        <v>2405</v>
      </c>
      <c r="G753" s="4"/>
      <c r="H753" s="4"/>
      <c r="I753" s="4"/>
      <c r="J753" s="4"/>
      <c r="K753" s="4"/>
      <c r="L753" s="4"/>
      <c r="M753" s="4"/>
      <c r="N753" s="4"/>
    </row>
    <row r="754" customFormat="false" ht="13.8" hidden="false" customHeight="false" outlineLevel="0" collapsed="false">
      <c r="A754" s="3" t="n">
        <v>43986</v>
      </c>
      <c r="B754" s="1" t="n">
        <v>2249</v>
      </c>
      <c r="G754" s="4"/>
      <c r="H754" s="4"/>
      <c r="I754" s="4"/>
      <c r="J754" s="4"/>
      <c r="K754" s="4"/>
      <c r="L754" s="4"/>
      <c r="M754" s="4"/>
      <c r="N754" s="4"/>
    </row>
    <row r="755" customFormat="false" ht="13.8" hidden="false" customHeight="false" outlineLevel="0" collapsed="false">
      <c r="A755" s="3" t="n">
        <v>43987</v>
      </c>
      <c r="B755" s="1" t="n">
        <v>2502</v>
      </c>
      <c r="G755" s="4"/>
      <c r="H755" s="4"/>
      <c r="I755" s="4"/>
      <c r="J755" s="4"/>
      <c r="K755" s="4"/>
      <c r="L755" s="4"/>
      <c r="M755" s="4"/>
      <c r="N755" s="4"/>
    </row>
    <row r="756" customFormat="false" ht="13.8" hidden="false" customHeight="false" outlineLevel="0" collapsed="false">
      <c r="A756" s="3" t="n">
        <v>43988</v>
      </c>
      <c r="B756" s="1" t="n">
        <v>1892</v>
      </c>
      <c r="G756" s="4"/>
      <c r="H756" s="4"/>
      <c r="I756" s="4"/>
      <c r="J756" s="4"/>
      <c r="K756" s="4"/>
      <c r="L756" s="4"/>
      <c r="M756" s="4"/>
      <c r="N756" s="4"/>
    </row>
    <row r="757" customFormat="false" ht="13.8" hidden="false" customHeight="false" outlineLevel="0" collapsed="false">
      <c r="A757" s="3" t="n">
        <v>43989</v>
      </c>
      <c r="B757" s="1" t="n">
        <v>1424</v>
      </c>
      <c r="G757" s="4"/>
      <c r="H757" s="4"/>
      <c r="I757" s="4"/>
      <c r="J757" s="4"/>
      <c r="K757" s="4"/>
      <c r="L757" s="4"/>
      <c r="M757" s="4"/>
      <c r="N757" s="4"/>
    </row>
    <row r="758" customFormat="false" ht="13.8" hidden="false" customHeight="false" outlineLevel="0" collapsed="false">
      <c r="A758" s="3" t="n">
        <v>43990</v>
      </c>
      <c r="B758" s="1" t="n">
        <v>3151</v>
      </c>
      <c r="G758" s="4"/>
      <c r="H758" s="4"/>
      <c r="I758" s="4"/>
      <c r="J758" s="4"/>
      <c r="K758" s="4"/>
      <c r="L758" s="4"/>
      <c r="M758" s="4"/>
      <c r="N758" s="4"/>
    </row>
    <row r="759" customFormat="false" ht="13.8" hidden="false" customHeight="false" outlineLevel="0" collapsed="false">
      <c r="A759" s="3" t="n">
        <v>43991</v>
      </c>
      <c r="B759" s="1" t="n">
        <v>2516</v>
      </c>
      <c r="G759" s="4"/>
      <c r="H759" s="4"/>
      <c r="I759" s="4"/>
      <c r="J759" s="4"/>
      <c r="K759" s="4"/>
      <c r="L759" s="4"/>
      <c r="M759" s="4"/>
      <c r="N759" s="4"/>
    </row>
    <row r="760" customFormat="false" ht="13.8" hidden="false" customHeight="false" outlineLevel="0" collapsed="false">
      <c r="A760" s="3" t="n">
        <v>43992</v>
      </c>
      <c r="B760" s="1" t="n">
        <v>2363</v>
      </c>
      <c r="G760" s="4"/>
      <c r="H760" s="4"/>
      <c r="I760" s="4"/>
      <c r="J760" s="4"/>
      <c r="K760" s="4"/>
      <c r="L760" s="4"/>
      <c r="M760" s="4"/>
      <c r="N760" s="4"/>
    </row>
    <row r="761" customFormat="false" ht="13.8" hidden="false" customHeight="false" outlineLevel="0" collapsed="false">
      <c r="A761" s="3" t="n">
        <v>43993</v>
      </c>
      <c r="B761" s="1" t="n">
        <v>2507</v>
      </c>
      <c r="G761" s="4"/>
      <c r="H761" s="4"/>
      <c r="I761" s="4"/>
      <c r="J761" s="4"/>
      <c r="K761" s="4"/>
      <c r="L761" s="4"/>
      <c r="M761" s="4"/>
      <c r="N761" s="4"/>
    </row>
    <row r="762" customFormat="false" ht="13.8" hidden="false" customHeight="false" outlineLevel="0" collapsed="false">
      <c r="A762" s="3" t="n">
        <v>43994</v>
      </c>
      <c r="B762" s="1" t="n">
        <v>2441</v>
      </c>
      <c r="G762" s="4"/>
      <c r="H762" s="4"/>
      <c r="I762" s="4"/>
      <c r="J762" s="4"/>
      <c r="K762" s="4"/>
      <c r="L762" s="4"/>
      <c r="M762" s="4"/>
      <c r="N762" s="4"/>
    </row>
    <row r="763" customFormat="false" ht="13.8" hidden="false" customHeight="false" outlineLevel="0" collapsed="false">
      <c r="A763" s="3" t="n">
        <v>43995</v>
      </c>
      <c r="B763" s="1" t="n">
        <v>1943</v>
      </c>
      <c r="G763" s="4"/>
      <c r="H763" s="4"/>
      <c r="I763" s="4"/>
      <c r="J763" s="4"/>
      <c r="K763" s="4"/>
      <c r="L763" s="4"/>
      <c r="M763" s="4"/>
      <c r="N763" s="4"/>
    </row>
    <row r="764" customFormat="false" ht="13.8" hidden="false" customHeight="false" outlineLevel="0" collapsed="false">
      <c r="A764" s="3" t="n">
        <v>43996</v>
      </c>
      <c r="B764" s="1" t="n">
        <v>1462</v>
      </c>
      <c r="G764" s="4"/>
      <c r="H764" s="4"/>
      <c r="I764" s="4"/>
      <c r="J764" s="4"/>
      <c r="K764" s="4"/>
      <c r="L764" s="4"/>
      <c r="M764" s="4"/>
      <c r="N764" s="4"/>
    </row>
    <row r="765" customFormat="false" ht="13.8" hidden="false" customHeight="false" outlineLevel="0" collapsed="false">
      <c r="A765" s="3" t="n">
        <v>43997</v>
      </c>
      <c r="B765" s="1" t="n">
        <v>2663</v>
      </c>
      <c r="G765" s="4"/>
      <c r="H765" s="4"/>
      <c r="I765" s="4"/>
      <c r="J765" s="4"/>
      <c r="K765" s="4"/>
      <c r="L765" s="4"/>
      <c r="M765" s="4"/>
      <c r="N765" s="4"/>
    </row>
    <row r="766" customFormat="false" ht="13.8" hidden="false" customHeight="false" outlineLevel="0" collapsed="false">
      <c r="A766" s="3" t="n">
        <v>43998</v>
      </c>
      <c r="B766" s="1" t="n">
        <v>2449</v>
      </c>
      <c r="G766" s="4"/>
      <c r="H766" s="4"/>
      <c r="I766" s="4"/>
      <c r="J766" s="4"/>
      <c r="K766" s="4"/>
      <c r="L766" s="4"/>
      <c r="M766" s="4"/>
      <c r="N766" s="4"/>
    </row>
    <row r="767" customFormat="false" ht="13.8" hidden="false" customHeight="false" outlineLevel="0" collapsed="false">
      <c r="A767" s="3" t="n">
        <v>43999</v>
      </c>
      <c r="B767" s="1" t="n">
        <v>2689</v>
      </c>
      <c r="G767" s="4"/>
      <c r="H767" s="4"/>
      <c r="I767" s="4"/>
      <c r="J767" s="4"/>
      <c r="K767" s="4"/>
      <c r="L767" s="4"/>
      <c r="M767" s="4"/>
      <c r="N767" s="4"/>
    </row>
    <row r="768" customFormat="false" ht="13.8" hidden="false" customHeight="false" outlineLevel="0" collapsed="false">
      <c r="A768" s="3" t="n">
        <v>44000</v>
      </c>
      <c r="B768" s="1" t="n">
        <v>2572</v>
      </c>
      <c r="G768" s="4"/>
      <c r="H768" s="4"/>
      <c r="I768" s="4"/>
      <c r="J768" s="4"/>
      <c r="K768" s="4"/>
      <c r="L768" s="4"/>
      <c r="M768" s="4"/>
      <c r="N768" s="4"/>
    </row>
    <row r="769" customFormat="false" ht="13.8" hidden="false" customHeight="false" outlineLevel="0" collapsed="false">
      <c r="A769" s="3" t="n">
        <v>44001</v>
      </c>
      <c r="B769" s="1" t="n">
        <v>2550</v>
      </c>
      <c r="G769" s="4"/>
      <c r="H769" s="4"/>
      <c r="I769" s="4"/>
      <c r="J769" s="4"/>
      <c r="K769" s="4"/>
      <c r="L769" s="4"/>
      <c r="M769" s="4"/>
      <c r="N769" s="4"/>
    </row>
    <row r="770" customFormat="false" ht="13.8" hidden="false" customHeight="false" outlineLevel="0" collapsed="false">
      <c r="A770" s="3" t="n">
        <v>44002</v>
      </c>
      <c r="B770" s="1" t="n">
        <v>1679</v>
      </c>
      <c r="G770" s="4"/>
      <c r="H770" s="4"/>
      <c r="I770" s="4"/>
      <c r="J770" s="4"/>
      <c r="K770" s="4"/>
      <c r="L770" s="4"/>
      <c r="M770" s="4"/>
      <c r="N770" s="4"/>
    </row>
    <row r="771" customFormat="false" ht="13.8" hidden="false" customHeight="false" outlineLevel="0" collapsed="false">
      <c r="A771" s="3" t="n">
        <v>44003</v>
      </c>
      <c r="B771" s="1" t="n">
        <v>1640</v>
      </c>
      <c r="G771" s="4"/>
      <c r="H771" s="4"/>
      <c r="I771" s="4"/>
      <c r="J771" s="4"/>
      <c r="K771" s="4"/>
      <c r="L771" s="4"/>
      <c r="M771" s="4"/>
      <c r="N771" s="4"/>
    </row>
    <row r="772" customFormat="false" ht="13.8" hidden="false" customHeight="false" outlineLevel="0" collapsed="false">
      <c r="A772" s="3" t="n">
        <v>44004</v>
      </c>
      <c r="B772" s="1" t="n">
        <v>3155</v>
      </c>
      <c r="G772" s="4"/>
      <c r="H772" s="4"/>
      <c r="I772" s="4"/>
      <c r="J772" s="4"/>
      <c r="K772" s="4"/>
      <c r="L772" s="4"/>
      <c r="M772" s="4"/>
      <c r="N772" s="4"/>
    </row>
    <row r="773" customFormat="false" ht="13.8" hidden="false" customHeight="false" outlineLevel="0" collapsed="false">
      <c r="A773" s="3" t="n">
        <v>44005</v>
      </c>
      <c r="B773" s="1" t="n">
        <v>2735</v>
      </c>
      <c r="G773" s="4"/>
      <c r="H773" s="4"/>
      <c r="I773" s="4"/>
      <c r="J773" s="4"/>
      <c r="K773" s="4"/>
      <c r="L773" s="4"/>
      <c r="M773" s="4"/>
      <c r="N773" s="4"/>
    </row>
    <row r="774" customFormat="false" ht="13.8" hidden="false" customHeight="false" outlineLevel="0" collapsed="false">
      <c r="A774" s="3" t="n">
        <v>44006</v>
      </c>
      <c r="B774" s="1" t="n">
        <v>2752</v>
      </c>
      <c r="G774" s="4"/>
      <c r="H774" s="4"/>
      <c r="I774" s="4"/>
      <c r="J774" s="4"/>
      <c r="K774" s="4"/>
      <c r="L774" s="4"/>
      <c r="M774" s="4"/>
      <c r="N774" s="4"/>
    </row>
    <row r="775" customFormat="false" ht="13.8" hidden="false" customHeight="false" outlineLevel="0" collapsed="false">
      <c r="A775" s="3" t="n">
        <v>44007</v>
      </c>
      <c r="B775" s="1" t="n">
        <v>2844</v>
      </c>
      <c r="G775" s="4"/>
      <c r="H775" s="4"/>
      <c r="I775" s="4"/>
      <c r="J775" s="4"/>
      <c r="K775" s="4"/>
      <c r="L775" s="4"/>
      <c r="M775" s="4"/>
      <c r="N775" s="4"/>
    </row>
    <row r="776" customFormat="false" ht="13.8" hidden="false" customHeight="false" outlineLevel="0" collapsed="false">
      <c r="A776" s="3" t="n">
        <v>44008</v>
      </c>
      <c r="B776" s="1" t="n">
        <v>2706</v>
      </c>
      <c r="G776" s="4"/>
      <c r="H776" s="4"/>
      <c r="I776" s="4"/>
      <c r="J776" s="4"/>
      <c r="K776" s="4"/>
      <c r="L776" s="4"/>
      <c r="M776" s="4"/>
      <c r="N776" s="4"/>
    </row>
    <row r="777" customFormat="false" ht="13.8" hidden="false" customHeight="false" outlineLevel="0" collapsed="false">
      <c r="A777" s="3" t="n">
        <v>44009</v>
      </c>
      <c r="B777" s="1" t="n">
        <v>1574</v>
      </c>
      <c r="G777" s="4"/>
      <c r="H777" s="4"/>
      <c r="I777" s="4"/>
      <c r="J777" s="4"/>
      <c r="K777" s="4"/>
      <c r="L777" s="4"/>
      <c r="M777" s="4"/>
      <c r="N777" s="4"/>
    </row>
    <row r="778" customFormat="false" ht="13.8" hidden="false" customHeight="false" outlineLevel="0" collapsed="false">
      <c r="A778" s="3" t="n">
        <v>44010</v>
      </c>
      <c r="B778" s="1" t="n">
        <v>1317</v>
      </c>
      <c r="G778" s="4"/>
      <c r="H778" s="4"/>
      <c r="I778" s="4"/>
      <c r="J778" s="4"/>
      <c r="K778" s="4"/>
      <c r="L778" s="4"/>
      <c r="M778" s="4"/>
      <c r="N778" s="4"/>
    </row>
    <row r="779" customFormat="false" ht="13.8" hidden="false" customHeight="false" outlineLevel="0" collapsed="false">
      <c r="A779" s="3" t="n">
        <v>44011</v>
      </c>
      <c r="B779" s="1" t="n">
        <v>2939</v>
      </c>
      <c r="G779" s="4"/>
      <c r="H779" s="4"/>
      <c r="I779" s="4"/>
      <c r="J779" s="4"/>
      <c r="K779" s="4"/>
      <c r="L779" s="4"/>
      <c r="M779" s="4"/>
      <c r="N779" s="4"/>
    </row>
    <row r="780" customFormat="false" ht="13.8" hidden="false" customHeight="false" outlineLevel="0" collapsed="false">
      <c r="A780" s="3" t="n">
        <v>44012</v>
      </c>
      <c r="B780" s="1" t="n">
        <v>2925</v>
      </c>
      <c r="G780" s="4"/>
      <c r="H780" s="4"/>
      <c r="I780" s="4"/>
      <c r="J780" s="4"/>
      <c r="K780" s="4"/>
      <c r="L780" s="4"/>
      <c r="M780" s="4"/>
      <c r="N780" s="4"/>
    </row>
    <row r="781" customFormat="false" ht="13.8" hidden="false" customHeight="false" outlineLevel="0" collapsed="false">
      <c r="A781" s="3" t="n">
        <v>44013</v>
      </c>
      <c r="B781" s="1" t="n">
        <v>3236</v>
      </c>
      <c r="G781" s="4"/>
      <c r="H781" s="4"/>
      <c r="I781" s="4"/>
      <c r="J781" s="4"/>
      <c r="K781" s="4"/>
      <c r="L781" s="4"/>
      <c r="M781" s="4"/>
      <c r="N781" s="4"/>
    </row>
    <row r="782" customFormat="false" ht="13.8" hidden="false" customHeight="false" outlineLevel="0" collapsed="false">
      <c r="A782" s="3" t="n">
        <v>44014</v>
      </c>
      <c r="B782" s="1" t="n">
        <v>2959</v>
      </c>
      <c r="G782" s="4"/>
      <c r="H782" s="4"/>
      <c r="I782" s="4"/>
      <c r="J782" s="4"/>
      <c r="K782" s="4"/>
      <c r="L782" s="4"/>
      <c r="M782" s="4"/>
      <c r="N782" s="4"/>
    </row>
    <row r="783" customFormat="false" ht="13.8" hidden="false" customHeight="false" outlineLevel="0" collapsed="false">
      <c r="A783" s="3" t="n">
        <v>44015</v>
      </c>
      <c r="B783" s="1" t="n">
        <v>2755</v>
      </c>
      <c r="G783" s="4"/>
      <c r="H783" s="4"/>
      <c r="I783" s="4"/>
      <c r="J783" s="4"/>
      <c r="K783" s="4"/>
      <c r="L783" s="4"/>
      <c r="M783" s="4"/>
      <c r="N783" s="4"/>
    </row>
    <row r="784" customFormat="false" ht="13.8" hidden="false" customHeight="false" outlineLevel="0" collapsed="false">
      <c r="A784" s="3" t="n">
        <v>44016</v>
      </c>
      <c r="B784" s="1" t="n">
        <v>2257</v>
      </c>
      <c r="G784" s="4"/>
      <c r="H784" s="4"/>
      <c r="I784" s="4"/>
      <c r="J784" s="4"/>
      <c r="K784" s="4"/>
      <c r="L784" s="4"/>
      <c r="M784" s="4"/>
      <c r="N784" s="4"/>
    </row>
    <row r="785" customFormat="false" ht="13.8" hidden="false" customHeight="false" outlineLevel="0" collapsed="false">
      <c r="A785" s="3" t="n">
        <v>44017</v>
      </c>
      <c r="B785" s="1" t="n">
        <v>1659</v>
      </c>
      <c r="G785" s="4"/>
      <c r="H785" s="4"/>
      <c r="I785" s="4"/>
      <c r="J785" s="4"/>
      <c r="K785" s="4"/>
      <c r="L785" s="4"/>
      <c r="M785" s="4"/>
      <c r="N785" s="4"/>
    </row>
    <row r="786" customFormat="false" ht="13.8" hidden="false" customHeight="false" outlineLevel="0" collapsed="false">
      <c r="A786" s="3" t="n">
        <v>44018</v>
      </c>
      <c r="B786" s="1" t="n">
        <v>3272</v>
      </c>
      <c r="G786" s="4"/>
      <c r="H786" s="4"/>
      <c r="I786" s="4"/>
      <c r="J786" s="4"/>
      <c r="K786" s="4"/>
      <c r="L786" s="4"/>
      <c r="M786" s="4"/>
      <c r="N786" s="4"/>
    </row>
    <row r="787" customFormat="false" ht="13.8" hidden="false" customHeight="false" outlineLevel="0" collapsed="false">
      <c r="A787" s="3" t="n">
        <v>44019</v>
      </c>
      <c r="B787" s="1" t="n">
        <v>2776</v>
      </c>
      <c r="G787" s="4"/>
      <c r="H787" s="4"/>
      <c r="I787" s="4"/>
      <c r="J787" s="4"/>
      <c r="K787" s="4"/>
      <c r="L787" s="4"/>
      <c r="M787" s="4"/>
      <c r="N787" s="4"/>
    </row>
    <row r="788" customFormat="false" ht="13.8" hidden="false" customHeight="false" outlineLevel="0" collapsed="false">
      <c r="A788" s="3" t="n">
        <v>44020</v>
      </c>
      <c r="B788" s="1" t="n">
        <v>3138</v>
      </c>
      <c r="G788" s="4"/>
      <c r="H788" s="4"/>
      <c r="I788" s="4"/>
      <c r="J788" s="4"/>
      <c r="K788" s="4"/>
      <c r="L788" s="4"/>
      <c r="M788" s="4"/>
      <c r="N788" s="4"/>
    </row>
    <row r="789" customFormat="false" ht="13.8" hidden="false" customHeight="false" outlineLevel="0" collapsed="false">
      <c r="A789" s="3" t="n">
        <v>44021</v>
      </c>
      <c r="B789" s="1" t="n">
        <v>2908</v>
      </c>
      <c r="G789" s="4"/>
      <c r="H789" s="4"/>
      <c r="I789" s="4"/>
      <c r="J789" s="4"/>
      <c r="K789" s="4"/>
      <c r="L789" s="4"/>
      <c r="M789" s="4"/>
      <c r="N789" s="4"/>
    </row>
    <row r="790" customFormat="false" ht="13.8" hidden="false" customHeight="false" outlineLevel="0" collapsed="false">
      <c r="A790" s="3" t="n">
        <v>44022</v>
      </c>
      <c r="B790" s="1" t="n">
        <v>3043</v>
      </c>
      <c r="G790" s="4"/>
      <c r="H790" s="4"/>
      <c r="I790" s="4"/>
      <c r="J790" s="4"/>
      <c r="K790" s="4"/>
      <c r="L790" s="4"/>
      <c r="M790" s="4"/>
      <c r="N790" s="4"/>
    </row>
    <row r="791" customFormat="false" ht="13.8" hidden="false" customHeight="false" outlineLevel="0" collapsed="false">
      <c r="A791" s="3" t="n">
        <v>44023</v>
      </c>
      <c r="B791" s="1" t="n">
        <v>2356</v>
      </c>
      <c r="G791" s="4"/>
      <c r="H791" s="4"/>
      <c r="I791" s="4"/>
      <c r="J791" s="4"/>
      <c r="K791" s="4"/>
      <c r="L791" s="4"/>
      <c r="M791" s="4"/>
      <c r="N791" s="4"/>
    </row>
    <row r="792" customFormat="false" ht="13.8" hidden="false" customHeight="false" outlineLevel="0" collapsed="false">
      <c r="A792" s="3" t="n">
        <v>44024</v>
      </c>
      <c r="B792" s="1" t="n">
        <v>1747</v>
      </c>
      <c r="G792" s="4"/>
      <c r="H792" s="4"/>
      <c r="I792" s="4"/>
      <c r="J792" s="4"/>
      <c r="K792" s="4"/>
      <c r="L792" s="4"/>
      <c r="M792" s="4"/>
      <c r="N792" s="4"/>
    </row>
    <row r="793" customFormat="false" ht="13.8" hidden="false" customHeight="false" outlineLevel="0" collapsed="false">
      <c r="A793" s="3" t="n">
        <v>44025</v>
      </c>
      <c r="B793" s="1" t="n">
        <v>3078</v>
      </c>
      <c r="G793" s="4"/>
      <c r="H793" s="4"/>
      <c r="I793" s="4"/>
      <c r="J793" s="4"/>
      <c r="K793" s="4"/>
      <c r="L793" s="4"/>
      <c r="M793" s="4"/>
      <c r="N793" s="4"/>
    </row>
    <row r="794" customFormat="false" ht="13.8" hidden="false" customHeight="false" outlineLevel="0" collapsed="false">
      <c r="A794" s="3" t="n">
        <v>44026</v>
      </c>
      <c r="B794" s="1" t="n">
        <v>2998</v>
      </c>
      <c r="G794" s="4"/>
      <c r="H794" s="4"/>
      <c r="I794" s="4"/>
      <c r="J794" s="4"/>
      <c r="K794" s="4"/>
      <c r="L794" s="4"/>
      <c r="M794" s="4"/>
      <c r="N794" s="4"/>
    </row>
    <row r="795" customFormat="false" ht="13.8" hidden="false" customHeight="false" outlineLevel="0" collapsed="false">
      <c r="A795" s="3" t="n">
        <v>44027</v>
      </c>
      <c r="B795" s="1" t="n">
        <v>2553</v>
      </c>
      <c r="G795" s="4"/>
      <c r="H795" s="4"/>
      <c r="I795" s="4"/>
      <c r="J795" s="4"/>
      <c r="K795" s="4"/>
      <c r="L795" s="4"/>
      <c r="M795" s="4"/>
      <c r="N795" s="4"/>
    </row>
    <row r="796" customFormat="false" ht="13.8" hidden="false" customHeight="false" outlineLevel="0" collapsed="false">
      <c r="A796" s="3" t="n">
        <v>44028</v>
      </c>
      <c r="B796" s="1" t="n">
        <v>3141</v>
      </c>
      <c r="G796" s="4"/>
      <c r="H796" s="4"/>
      <c r="I796" s="4"/>
      <c r="J796" s="4"/>
      <c r="K796" s="4"/>
      <c r="L796" s="4"/>
      <c r="M796" s="4"/>
      <c r="N796" s="4"/>
    </row>
    <row r="797" customFormat="false" ht="13.8" hidden="false" customHeight="false" outlineLevel="0" collapsed="false">
      <c r="A797" s="3" t="n">
        <v>44029</v>
      </c>
      <c r="B797" s="1" t="n">
        <v>3187</v>
      </c>
      <c r="G797" s="4"/>
      <c r="H797" s="4"/>
      <c r="I797" s="4"/>
      <c r="J797" s="4"/>
      <c r="K797" s="4"/>
      <c r="L797" s="4"/>
      <c r="M797" s="4"/>
      <c r="N797" s="4"/>
    </row>
    <row r="798" customFormat="false" ht="13.8" hidden="false" customHeight="false" outlineLevel="0" collapsed="false">
      <c r="A798" s="3" t="n">
        <v>44030</v>
      </c>
      <c r="B798" s="1" t="n">
        <v>2318</v>
      </c>
      <c r="G798" s="4"/>
      <c r="H798" s="4"/>
      <c r="I798" s="4"/>
      <c r="J798" s="4"/>
      <c r="K798" s="4"/>
      <c r="L798" s="4"/>
      <c r="M798" s="4"/>
      <c r="N798" s="4"/>
    </row>
    <row r="799" customFormat="false" ht="13.8" hidden="false" customHeight="false" outlineLevel="0" collapsed="false">
      <c r="A799" s="3" t="n">
        <v>44031</v>
      </c>
      <c r="B799" s="1" t="n">
        <v>1659</v>
      </c>
      <c r="G799" s="4"/>
      <c r="H799" s="4"/>
      <c r="I799" s="4"/>
      <c r="J799" s="4"/>
      <c r="K799" s="4"/>
      <c r="L799" s="4"/>
      <c r="M799" s="4"/>
      <c r="N799" s="4"/>
    </row>
    <row r="800" customFormat="false" ht="13.8" hidden="false" customHeight="false" outlineLevel="0" collapsed="false">
      <c r="A800" s="3" t="n">
        <v>44032</v>
      </c>
      <c r="B800" s="1" t="n">
        <v>3005</v>
      </c>
      <c r="G800" s="4"/>
      <c r="H800" s="4"/>
      <c r="I800" s="4"/>
      <c r="J800" s="4"/>
      <c r="K800" s="4"/>
      <c r="L800" s="4"/>
      <c r="M800" s="4"/>
      <c r="N800" s="4"/>
    </row>
    <row r="801" customFormat="false" ht="13.8" hidden="false" customHeight="false" outlineLevel="0" collapsed="false">
      <c r="A801" s="3" t="n">
        <v>44033</v>
      </c>
      <c r="B801" s="1" t="n">
        <v>2818</v>
      </c>
      <c r="G801" s="4"/>
      <c r="H801" s="4"/>
      <c r="I801" s="4"/>
      <c r="J801" s="4"/>
      <c r="K801" s="4"/>
      <c r="L801" s="4"/>
      <c r="M801" s="4"/>
      <c r="N801" s="4"/>
    </row>
    <row r="802" customFormat="false" ht="13.8" hidden="false" customHeight="false" outlineLevel="0" collapsed="false">
      <c r="A802" s="3" t="n">
        <v>44034</v>
      </c>
      <c r="B802" s="1" t="n">
        <v>2932</v>
      </c>
      <c r="G802" s="4"/>
      <c r="H802" s="4"/>
      <c r="I802" s="4"/>
      <c r="J802" s="4"/>
      <c r="K802" s="4"/>
      <c r="L802" s="4"/>
      <c r="M802" s="4"/>
      <c r="N802" s="4"/>
    </row>
    <row r="803" customFormat="false" ht="13.8" hidden="false" customHeight="false" outlineLevel="0" collapsed="false">
      <c r="A803" s="3" t="n">
        <v>44035</v>
      </c>
      <c r="B803" s="1" t="n">
        <v>3260</v>
      </c>
      <c r="G803" s="4"/>
      <c r="H803" s="4"/>
      <c r="I803" s="4"/>
      <c r="J803" s="4"/>
      <c r="K803" s="4"/>
      <c r="L803" s="4"/>
      <c r="M803" s="4"/>
      <c r="N803" s="4"/>
    </row>
    <row r="804" customFormat="false" ht="13.8" hidden="false" customHeight="false" outlineLevel="0" collapsed="false">
      <c r="A804" s="3" t="n">
        <v>44036</v>
      </c>
      <c r="B804" s="1" t="n">
        <v>2876</v>
      </c>
      <c r="G804" s="4"/>
      <c r="H804" s="4"/>
      <c r="I804" s="4"/>
      <c r="J804" s="4"/>
      <c r="K804" s="4"/>
      <c r="L804" s="4"/>
      <c r="M804" s="4"/>
      <c r="N804" s="4"/>
    </row>
    <row r="805" customFormat="false" ht="13.8" hidden="false" customHeight="false" outlineLevel="0" collapsed="false">
      <c r="A805" s="3" t="n">
        <v>44037</v>
      </c>
      <c r="B805" s="1" t="n">
        <v>2334</v>
      </c>
      <c r="G805" s="4"/>
      <c r="H805" s="4"/>
      <c r="I805" s="4"/>
      <c r="J805" s="4"/>
      <c r="K805" s="4"/>
      <c r="L805" s="4"/>
      <c r="M805" s="4"/>
      <c r="N805" s="4"/>
    </row>
    <row r="806" customFormat="false" ht="13.8" hidden="false" customHeight="false" outlineLevel="0" collapsed="false">
      <c r="A806" s="3" t="n">
        <v>44038</v>
      </c>
      <c r="B806" s="1" t="n">
        <v>1815</v>
      </c>
      <c r="G806" s="4"/>
      <c r="H806" s="4"/>
      <c r="I806" s="4"/>
      <c r="J806" s="4"/>
      <c r="K806" s="4"/>
      <c r="L806" s="4"/>
      <c r="M806" s="4"/>
      <c r="N806" s="4"/>
    </row>
    <row r="807" customFormat="false" ht="13.8" hidden="false" customHeight="false" outlineLevel="0" collapsed="false">
      <c r="A807" s="3" t="n">
        <v>44039</v>
      </c>
      <c r="B807" s="1" t="n">
        <v>2990</v>
      </c>
      <c r="G807" s="4"/>
      <c r="H807" s="4"/>
      <c r="I807" s="4"/>
      <c r="J807" s="4"/>
      <c r="K807" s="4"/>
      <c r="L807" s="4"/>
      <c r="M807" s="4"/>
      <c r="N807" s="4"/>
    </row>
    <row r="808" customFormat="false" ht="13.8" hidden="false" customHeight="false" outlineLevel="0" collapsed="false">
      <c r="A808" s="3" t="n">
        <v>44040</v>
      </c>
      <c r="B808" s="1" t="n">
        <v>3172</v>
      </c>
      <c r="G808" s="4"/>
      <c r="H808" s="4"/>
      <c r="I808" s="4"/>
      <c r="J808" s="4"/>
      <c r="K808" s="4"/>
      <c r="L808" s="4"/>
      <c r="M808" s="4"/>
      <c r="N808" s="4"/>
    </row>
    <row r="809" customFormat="false" ht="13.8" hidden="false" customHeight="false" outlineLevel="0" collapsed="false">
      <c r="A809" s="3" t="n">
        <v>44041</v>
      </c>
      <c r="B809" s="1" t="n">
        <v>3275</v>
      </c>
      <c r="G809" s="4"/>
      <c r="H809" s="4"/>
      <c r="I809" s="4"/>
      <c r="J809" s="4"/>
      <c r="K809" s="4"/>
      <c r="L809" s="4"/>
      <c r="M809" s="4"/>
      <c r="N809" s="4"/>
    </row>
    <row r="810" customFormat="false" ht="13.8" hidden="false" customHeight="false" outlineLevel="0" collapsed="false">
      <c r="A810" s="3" t="n">
        <v>44042</v>
      </c>
      <c r="B810" s="1" t="n">
        <v>2660</v>
      </c>
      <c r="G810" s="4"/>
      <c r="H810" s="4"/>
      <c r="I810" s="4"/>
      <c r="J810" s="4"/>
      <c r="K810" s="4"/>
      <c r="L810" s="4"/>
      <c r="M810" s="4"/>
      <c r="N810" s="4"/>
    </row>
    <row r="811" customFormat="false" ht="13.8" hidden="false" customHeight="false" outlineLevel="0" collapsed="false">
      <c r="A811" s="3" t="n">
        <v>44043</v>
      </c>
      <c r="B811" s="1" t="n">
        <v>1072</v>
      </c>
      <c r="G811" s="4"/>
      <c r="H811" s="4"/>
      <c r="I811" s="4"/>
      <c r="J811" s="4"/>
      <c r="K811" s="4"/>
      <c r="L811" s="4"/>
      <c r="M811" s="4"/>
      <c r="N811" s="4"/>
    </row>
    <row r="812" customFormat="false" ht="13.8" hidden="false" customHeight="false" outlineLevel="0" collapsed="false">
      <c r="A812" s="3" t="n">
        <v>44044</v>
      </c>
      <c r="B812" s="1" t="n">
        <v>1409</v>
      </c>
      <c r="G812" s="4"/>
      <c r="H812" s="4"/>
      <c r="I812" s="4"/>
      <c r="J812" s="4"/>
      <c r="K812" s="4"/>
      <c r="L812" s="4"/>
      <c r="M812" s="4"/>
      <c r="N812" s="4"/>
    </row>
    <row r="813" customFormat="false" ht="13.8" hidden="false" customHeight="false" outlineLevel="0" collapsed="false">
      <c r="A813" s="3" t="n">
        <v>44045</v>
      </c>
      <c r="B813" s="1" t="n">
        <v>1326</v>
      </c>
      <c r="G813" s="4"/>
      <c r="H813" s="4"/>
      <c r="I813" s="4"/>
      <c r="J813" s="4"/>
      <c r="K813" s="4"/>
      <c r="L813" s="4"/>
      <c r="M813" s="4"/>
      <c r="N813" s="4"/>
    </row>
    <row r="814" customFormat="false" ht="13.8" hidden="false" customHeight="false" outlineLevel="0" collapsed="false">
      <c r="A814" s="3" t="n">
        <v>44046</v>
      </c>
      <c r="B814" s="1" t="n">
        <v>1535</v>
      </c>
      <c r="G814" s="4"/>
      <c r="H814" s="4"/>
      <c r="I814" s="4"/>
      <c r="J814" s="4"/>
      <c r="K814" s="4"/>
      <c r="L814" s="4"/>
      <c r="M814" s="4"/>
      <c r="N814" s="4"/>
    </row>
    <row r="815" customFormat="false" ht="13.8" hidden="false" customHeight="false" outlineLevel="0" collapsed="false">
      <c r="A815" s="3" t="n">
        <v>44047</v>
      </c>
      <c r="B815" s="1" t="n">
        <v>3100</v>
      </c>
      <c r="G815" s="4"/>
      <c r="H815" s="4"/>
      <c r="I815" s="4"/>
      <c r="J815" s="4"/>
      <c r="K815" s="4"/>
      <c r="L815" s="4"/>
      <c r="M815" s="4"/>
      <c r="N815" s="4"/>
    </row>
    <row r="816" customFormat="false" ht="13.8" hidden="false" customHeight="false" outlineLevel="0" collapsed="false">
      <c r="A816" s="3" t="n">
        <v>44048</v>
      </c>
      <c r="B816" s="1" t="n">
        <v>2823</v>
      </c>
      <c r="G816" s="4"/>
      <c r="H816" s="4"/>
      <c r="I816" s="4"/>
      <c r="J816" s="4"/>
      <c r="K816" s="4"/>
      <c r="L816" s="4"/>
      <c r="M816" s="4"/>
      <c r="N816" s="4"/>
    </row>
    <row r="817" customFormat="false" ht="13.8" hidden="false" customHeight="false" outlineLevel="0" collapsed="false">
      <c r="A817" s="3" t="n">
        <v>44049</v>
      </c>
      <c r="B817" s="1" t="n">
        <v>2500</v>
      </c>
      <c r="G817" s="4"/>
      <c r="H817" s="4"/>
      <c r="I817" s="4"/>
      <c r="J817" s="4"/>
      <c r="K817" s="4"/>
      <c r="L817" s="4"/>
      <c r="M817" s="4"/>
      <c r="N817" s="4"/>
    </row>
    <row r="818" customFormat="false" ht="13.8" hidden="false" customHeight="false" outlineLevel="0" collapsed="false">
      <c r="A818" s="3" t="n">
        <v>44050</v>
      </c>
      <c r="B818" s="1" t="n">
        <v>2895</v>
      </c>
      <c r="G818" s="4"/>
      <c r="H818" s="4"/>
      <c r="I818" s="4"/>
      <c r="J818" s="4"/>
      <c r="K818" s="4"/>
      <c r="L818" s="4"/>
      <c r="M818" s="4"/>
      <c r="N818" s="4"/>
    </row>
    <row r="819" customFormat="false" ht="13.8" hidden="false" customHeight="false" outlineLevel="0" collapsed="false">
      <c r="A819" s="3" t="n">
        <v>44051</v>
      </c>
      <c r="B819" s="1" t="n">
        <v>2051</v>
      </c>
      <c r="G819" s="4"/>
      <c r="H819" s="4"/>
      <c r="I819" s="4"/>
      <c r="J819" s="4"/>
      <c r="K819" s="4"/>
      <c r="L819" s="4"/>
      <c r="M819" s="4"/>
      <c r="N819" s="4"/>
    </row>
    <row r="820" customFormat="false" ht="13.8" hidden="false" customHeight="false" outlineLevel="0" collapsed="false">
      <c r="A820" s="3" t="n">
        <v>44052</v>
      </c>
      <c r="B820" s="1" t="n">
        <v>1633</v>
      </c>
      <c r="G820" s="4"/>
      <c r="H820" s="4"/>
      <c r="I820" s="4"/>
      <c r="J820" s="4"/>
      <c r="K820" s="4"/>
      <c r="L820" s="4"/>
      <c r="M820" s="4"/>
      <c r="N820" s="4"/>
    </row>
    <row r="821" customFormat="false" ht="13.8" hidden="false" customHeight="false" outlineLevel="0" collapsed="false">
      <c r="A821" s="3" t="n">
        <v>44053</v>
      </c>
      <c r="B821" s="1" t="n">
        <v>2682</v>
      </c>
      <c r="G821" s="4"/>
      <c r="H821" s="4"/>
      <c r="I821" s="4"/>
      <c r="J821" s="4"/>
      <c r="K821" s="4"/>
      <c r="L821" s="4"/>
      <c r="M821" s="4"/>
      <c r="N821" s="4"/>
    </row>
    <row r="822" customFormat="false" ht="13.8" hidden="false" customHeight="false" outlineLevel="0" collapsed="false">
      <c r="A822" s="3" t="n">
        <v>44054</v>
      </c>
      <c r="B822" s="1" t="n">
        <v>2599</v>
      </c>
      <c r="G822" s="4"/>
      <c r="H822" s="4"/>
      <c r="I822" s="4"/>
      <c r="J822" s="4"/>
      <c r="K822" s="4"/>
      <c r="L822" s="4"/>
      <c r="M822" s="4"/>
      <c r="N822" s="4"/>
    </row>
    <row r="823" customFormat="false" ht="13.8" hidden="false" customHeight="false" outlineLevel="0" collapsed="false">
      <c r="A823" s="3" t="n">
        <v>44055</v>
      </c>
      <c r="B823" s="1" t="n">
        <v>2697</v>
      </c>
      <c r="G823" s="4"/>
      <c r="H823" s="4"/>
      <c r="I823" s="4"/>
      <c r="J823" s="4"/>
      <c r="K823" s="4"/>
      <c r="L823" s="4"/>
      <c r="M823" s="4"/>
      <c r="N823" s="4"/>
    </row>
    <row r="824" customFormat="false" ht="13.8" hidden="false" customHeight="false" outlineLevel="0" collapsed="false">
      <c r="A824" s="3" t="n">
        <v>44056</v>
      </c>
      <c r="B824" s="1" t="n">
        <v>2539</v>
      </c>
      <c r="G824" s="4"/>
      <c r="H824" s="4"/>
      <c r="I824" s="4"/>
      <c r="J824" s="4"/>
      <c r="K824" s="4"/>
      <c r="L824" s="4"/>
      <c r="M824" s="4"/>
      <c r="N824" s="4"/>
    </row>
    <row r="825" customFormat="false" ht="13.8" hidden="false" customHeight="false" outlineLevel="0" collapsed="false">
      <c r="A825" s="3" t="n">
        <v>44057</v>
      </c>
      <c r="B825" s="1" t="n">
        <v>2636</v>
      </c>
      <c r="G825" s="4"/>
      <c r="H825" s="4"/>
      <c r="I825" s="4"/>
      <c r="J825" s="4"/>
      <c r="K825" s="4"/>
      <c r="L825" s="4"/>
      <c r="M825" s="4"/>
      <c r="N825" s="4"/>
    </row>
    <row r="826" customFormat="false" ht="13.8" hidden="false" customHeight="false" outlineLevel="0" collapsed="false">
      <c r="A826" s="3" t="n">
        <v>44058</v>
      </c>
      <c r="B826" s="1" t="n">
        <v>2050</v>
      </c>
      <c r="G826" s="4"/>
      <c r="H826" s="4"/>
      <c r="I826" s="4"/>
      <c r="J826" s="4"/>
      <c r="K826" s="4"/>
      <c r="L826" s="4"/>
      <c r="M826" s="4"/>
      <c r="N826" s="4"/>
    </row>
    <row r="827" customFormat="false" ht="13.8" hidden="false" customHeight="false" outlineLevel="0" collapsed="false">
      <c r="A827" s="3" t="n">
        <v>44059</v>
      </c>
      <c r="B827" s="1" t="n">
        <v>1609</v>
      </c>
      <c r="G827" s="4"/>
      <c r="H827" s="4"/>
      <c r="I827" s="4"/>
      <c r="J827" s="4"/>
      <c r="K827" s="4"/>
      <c r="L827" s="4"/>
      <c r="M827" s="4"/>
      <c r="N827" s="4"/>
    </row>
    <row r="828" customFormat="false" ht="13.8" hidden="false" customHeight="false" outlineLevel="0" collapsed="false">
      <c r="A828" s="3" t="n">
        <v>44060</v>
      </c>
      <c r="B828" s="1" t="n">
        <v>2692</v>
      </c>
      <c r="G828" s="4"/>
      <c r="H828" s="4"/>
      <c r="I828" s="4"/>
      <c r="J828" s="4"/>
      <c r="K828" s="4"/>
      <c r="L828" s="4"/>
      <c r="M828" s="4"/>
      <c r="N828" s="4"/>
    </row>
    <row r="829" customFormat="false" ht="13.8" hidden="false" customHeight="false" outlineLevel="0" collapsed="false">
      <c r="A829" s="3" t="n">
        <v>44061</v>
      </c>
      <c r="B829" s="1" t="n">
        <v>2731</v>
      </c>
      <c r="G829" s="4"/>
      <c r="H829" s="4"/>
      <c r="I829" s="4"/>
      <c r="J829" s="4"/>
      <c r="K829" s="4"/>
      <c r="L829" s="4"/>
      <c r="M829" s="4"/>
      <c r="N829" s="4"/>
    </row>
    <row r="830" customFormat="false" ht="13.8" hidden="false" customHeight="false" outlineLevel="0" collapsed="false">
      <c r="A830" s="3" t="n">
        <v>44062</v>
      </c>
      <c r="B830" s="1" t="n">
        <v>2764</v>
      </c>
      <c r="G830" s="4"/>
      <c r="H830" s="4"/>
      <c r="I830" s="4"/>
      <c r="J830" s="4"/>
      <c r="K830" s="4"/>
      <c r="L830" s="4"/>
      <c r="M830" s="4"/>
      <c r="N830" s="4"/>
    </row>
    <row r="831" customFormat="false" ht="13.8" hidden="false" customHeight="false" outlineLevel="0" collapsed="false">
      <c r="A831" s="3" t="n">
        <v>44063</v>
      </c>
      <c r="B831" s="1" t="n">
        <v>2626</v>
      </c>
      <c r="G831" s="4"/>
      <c r="H831" s="4"/>
      <c r="I831" s="4"/>
      <c r="J831" s="4"/>
      <c r="K831" s="4"/>
      <c r="L831" s="4"/>
      <c r="M831" s="4"/>
      <c r="N831" s="4"/>
    </row>
    <row r="832" customFormat="false" ht="13.8" hidden="false" customHeight="false" outlineLevel="0" collapsed="false">
      <c r="A832" s="3" t="n">
        <v>44064</v>
      </c>
      <c r="B832" s="1" t="n">
        <v>2485</v>
      </c>
      <c r="G832" s="4"/>
      <c r="H832" s="4"/>
      <c r="I832" s="4"/>
      <c r="J832" s="4"/>
      <c r="K832" s="4"/>
      <c r="L832" s="4"/>
      <c r="M832" s="4"/>
      <c r="N832" s="4"/>
    </row>
    <row r="833" customFormat="false" ht="13.8" hidden="false" customHeight="false" outlineLevel="0" collapsed="false">
      <c r="A833" s="3" t="n">
        <v>44065</v>
      </c>
      <c r="B833" s="1" t="n">
        <v>2055</v>
      </c>
      <c r="G833" s="4"/>
      <c r="H833" s="4"/>
      <c r="I833" s="4"/>
      <c r="J833" s="4"/>
      <c r="K833" s="4"/>
      <c r="L833" s="4"/>
      <c r="M833" s="4"/>
      <c r="N833" s="4"/>
    </row>
    <row r="834" customFormat="false" ht="13.8" hidden="false" customHeight="false" outlineLevel="0" collapsed="false">
      <c r="A834" s="3" t="n">
        <v>44066</v>
      </c>
      <c r="B834" s="1" t="n">
        <v>1553</v>
      </c>
      <c r="G834" s="4"/>
      <c r="H834" s="4"/>
      <c r="I834" s="4"/>
      <c r="J834" s="4"/>
      <c r="K834" s="4"/>
      <c r="L834" s="4"/>
      <c r="M834" s="4"/>
      <c r="N834" s="4"/>
    </row>
    <row r="835" customFormat="false" ht="13.8" hidden="false" customHeight="false" outlineLevel="0" collapsed="false">
      <c r="A835" s="3" t="n">
        <v>44067</v>
      </c>
      <c r="B835" s="1" t="n">
        <v>2669</v>
      </c>
      <c r="G835" s="4"/>
      <c r="H835" s="4"/>
      <c r="I835" s="4"/>
      <c r="J835" s="4"/>
      <c r="K835" s="4"/>
      <c r="L835" s="4"/>
      <c r="M835" s="4"/>
      <c r="N835" s="4"/>
    </row>
    <row r="836" customFormat="false" ht="13.8" hidden="false" customHeight="false" outlineLevel="0" collapsed="false">
      <c r="A836" s="3" t="n">
        <v>44068</v>
      </c>
      <c r="B836" s="1" t="n">
        <v>2655</v>
      </c>
      <c r="G836" s="4"/>
      <c r="H836" s="4"/>
      <c r="I836" s="4"/>
      <c r="J836" s="4"/>
      <c r="K836" s="4"/>
      <c r="L836" s="4"/>
      <c r="M836" s="4"/>
      <c r="N836" s="4"/>
    </row>
    <row r="837" customFormat="false" ht="13.8" hidden="false" customHeight="false" outlineLevel="0" collapsed="false">
      <c r="A837" s="3" t="n">
        <v>44069</v>
      </c>
      <c r="B837" s="1" t="n">
        <v>2779</v>
      </c>
      <c r="G837" s="4"/>
      <c r="H837" s="4"/>
      <c r="I837" s="4"/>
      <c r="J837" s="4"/>
      <c r="K837" s="4"/>
      <c r="L837" s="4"/>
      <c r="M837" s="4"/>
      <c r="N837" s="4"/>
    </row>
    <row r="838" customFormat="false" ht="13.8" hidden="false" customHeight="false" outlineLevel="0" collapsed="false">
      <c r="A838" s="3" t="n">
        <v>44070</v>
      </c>
      <c r="B838" s="1" t="n">
        <v>2706</v>
      </c>
      <c r="G838" s="4"/>
      <c r="H838" s="4"/>
      <c r="I838" s="4"/>
      <c r="J838" s="4"/>
      <c r="K838" s="4"/>
      <c r="L838" s="4"/>
      <c r="M838" s="4"/>
      <c r="N838" s="4"/>
    </row>
    <row r="839" customFormat="false" ht="13.8" hidden="false" customHeight="false" outlineLevel="0" collapsed="false">
      <c r="A839" s="3" t="n">
        <v>44071</v>
      </c>
      <c r="B839" s="1" t="n">
        <v>2811</v>
      </c>
      <c r="G839" s="4"/>
      <c r="H839" s="4"/>
      <c r="I839" s="4"/>
      <c r="J839" s="4"/>
      <c r="K839" s="4"/>
      <c r="L839" s="4"/>
      <c r="M839" s="4"/>
      <c r="N839" s="4"/>
    </row>
    <row r="840" customFormat="false" ht="13.8" hidden="false" customHeight="false" outlineLevel="0" collapsed="false">
      <c r="A840" s="3" t="n">
        <v>44072</v>
      </c>
      <c r="B840" s="1" t="n">
        <v>2140</v>
      </c>
      <c r="G840" s="4"/>
      <c r="H840" s="4"/>
      <c r="I840" s="4"/>
      <c r="J840" s="4"/>
      <c r="K840" s="4"/>
      <c r="L840" s="4"/>
      <c r="M840" s="4"/>
      <c r="N840" s="4"/>
    </row>
    <row r="841" customFormat="false" ht="13.8" hidden="false" customHeight="false" outlineLevel="0" collapsed="false">
      <c r="A841" s="3" t="n">
        <v>44073</v>
      </c>
      <c r="B841" s="1" t="n">
        <v>1470</v>
      </c>
      <c r="G841" s="4"/>
      <c r="H841" s="4"/>
      <c r="I841" s="4"/>
      <c r="J841" s="4"/>
      <c r="K841" s="4"/>
      <c r="L841" s="4"/>
      <c r="M841" s="4"/>
      <c r="N841" s="4"/>
    </row>
    <row r="842" customFormat="false" ht="13.8" hidden="false" customHeight="false" outlineLevel="0" collapsed="false">
      <c r="A842" s="3" t="n">
        <v>44074</v>
      </c>
      <c r="B842" s="1" t="n">
        <v>2949</v>
      </c>
      <c r="G842" s="4"/>
      <c r="H842" s="4"/>
      <c r="I842" s="4"/>
      <c r="J842" s="4"/>
      <c r="K842" s="4"/>
      <c r="L842" s="4"/>
      <c r="M842" s="4"/>
      <c r="N842" s="4"/>
    </row>
    <row r="843" customFormat="false" ht="13.8" hidden="false" customHeight="false" outlineLevel="0" collapsed="false">
      <c r="A843" s="3" t="n">
        <v>44075</v>
      </c>
      <c r="B843" s="1" t="n">
        <v>2971</v>
      </c>
      <c r="G843" s="4"/>
      <c r="H843" s="4"/>
      <c r="I843" s="4"/>
      <c r="J843" s="4"/>
      <c r="K843" s="4"/>
      <c r="L843" s="4"/>
      <c r="M843" s="4"/>
      <c r="N843" s="4"/>
    </row>
    <row r="844" customFormat="false" ht="13.8" hidden="false" customHeight="false" outlineLevel="0" collapsed="false">
      <c r="A844" s="3" t="n">
        <v>44076</v>
      </c>
      <c r="B844" s="1" t="n">
        <v>2849</v>
      </c>
      <c r="G844" s="4"/>
      <c r="H844" s="4"/>
      <c r="I844" s="4"/>
      <c r="J844" s="4"/>
      <c r="K844" s="4"/>
      <c r="L844" s="4"/>
      <c r="M844" s="4"/>
      <c r="N844" s="4"/>
    </row>
    <row r="845" customFormat="false" ht="13.8" hidden="false" customHeight="false" outlineLevel="0" collapsed="false">
      <c r="A845" s="3" t="n">
        <v>44077</v>
      </c>
      <c r="B845" s="1" t="n">
        <v>2648</v>
      </c>
      <c r="G845" s="4"/>
      <c r="H845" s="4"/>
      <c r="I845" s="4"/>
      <c r="J845" s="4"/>
      <c r="K845" s="4"/>
      <c r="L845" s="4"/>
      <c r="M845" s="4"/>
      <c r="N845" s="4"/>
    </row>
    <row r="846" customFormat="false" ht="13.8" hidden="false" customHeight="false" outlineLevel="0" collapsed="false">
      <c r="A846" s="3" t="n">
        <v>44078</v>
      </c>
      <c r="B846" s="1" t="n">
        <v>2713</v>
      </c>
      <c r="G846" s="4"/>
      <c r="H846" s="4"/>
      <c r="I846" s="4"/>
      <c r="J846" s="4"/>
      <c r="K846" s="4"/>
      <c r="L846" s="4"/>
      <c r="M846" s="4"/>
      <c r="N846" s="4"/>
    </row>
    <row r="847" customFormat="false" ht="13.8" hidden="false" customHeight="false" outlineLevel="0" collapsed="false">
      <c r="A847" s="3" t="n">
        <v>44079</v>
      </c>
      <c r="B847" s="1" t="n">
        <v>2051</v>
      </c>
      <c r="G847" s="4"/>
      <c r="H847" s="4"/>
      <c r="I847" s="4"/>
      <c r="J847" s="4"/>
      <c r="K847" s="4"/>
      <c r="L847" s="4"/>
      <c r="M847" s="4"/>
      <c r="N847" s="4"/>
    </row>
    <row r="848" customFormat="false" ht="13.8" hidden="false" customHeight="false" outlineLevel="0" collapsed="false">
      <c r="A848" s="3" t="n">
        <v>44080</v>
      </c>
      <c r="B848" s="1" t="n">
        <v>1577</v>
      </c>
      <c r="G848" s="4"/>
      <c r="H848" s="4"/>
      <c r="I848" s="4"/>
      <c r="J848" s="4"/>
      <c r="K848" s="4"/>
      <c r="L848" s="4"/>
      <c r="M848" s="4"/>
      <c r="N848" s="4"/>
    </row>
    <row r="849" customFormat="false" ht="13.8" hidden="false" customHeight="false" outlineLevel="0" collapsed="false">
      <c r="A849" s="3" t="n">
        <v>44081</v>
      </c>
      <c r="B849" s="1" t="n">
        <v>2794</v>
      </c>
      <c r="G849" s="4"/>
      <c r="H849" s="4"/>
      <c r="I849" s="4"/>
      <c r="J849" s="4"/>
      <c r="K849" s="4"/>
      <c r="L849" s="4"/>
      <c r="M849" s="4"/>
      <c r="N849" s="4"/>
    </row>
    <row r="850" customFormat="false" ht="13.8" hidden="false" customHeight="false" outlineLevel="0" collapsed="false">
      <c r="A850" s="3" t="n">
        <v>44082</v>
      </c>
      <c r="B850" s="1" t="n">
        <v>2658</v>
      </c>
      <c r="G850" s="4"/>
      <c r="H850" s="4"/>
      <c r="I850" s="4"/>
      <c r="J850" s="4"/>
      <c r="K850" s="4"/>
      <c r="L850" s="4"/>
      <c r="M850" s="4"/>
      <c r="N850" s="4"/>
    </row>
    <row r="851" customFormat="false" ht="13.8" hidden="false" customHeight="false" outlineLevel="0" collapsed="false">
      <c r="A851" s="3" t="n">
        <v>44083</v>
      </c>
      <c r="B851" s="1" t="n">
        <v>2669</v>
      </c>
      <c r="G851" s="4"/>
      <c r="H851" s="4"/>
      <c r="I851" s="4"/>
      <c r="J851" s="4"/>
      <c r="K851" s="4"/>
      <c r="L851" s="4"/>
      <c r="M851" s="4"/>
      <c r="N851" s="4"/>
    </row>
    <row r="852" customFormat="false" ht="13.8" hidden="false" customHeight="false" outlineLevel="0" collapsed="false">
      <c r="A852" s="3" t="n">
        <v>44084</v>
      </c>
      <c r="B852" s="1" t="n">
        <v>2813</v>
      </c>
      <c r="G852" s="4"/>
      <c r="H852" s="4"/>
      <c r="I852" s="4"/>
      <c r="J852" s="4"/>
      <c r="K852" s="4"/>
      <c r="L852" s="4"/>
      <c r="M852" s="4"/>
      <c r="N852" s="4"/>
    </row>
    <row r="853" customFormat="false" ht="13.8" hidden="false" customHeight="false" outlineLevel="0" collapsed="false">
      <c r="A853" s="3" t="n">
        <v>44085</v>
      </c>
      <c r="B853" s="1" t="n">
        <v>2820</v>
      </c>
      <c r="G853" s="4"/>
      <c r="H853" s="4"/>
      <c r="I853" s="4"/>
      <c r="J853" s="4"/>
      <c r="K853" s="4"/>
      <c r="L853" s="4"/>
      <c r="M853" s="4"/>
      <c r="N853" s="4"/>
    </row>
    <row r="854" customFormat="false" ht="13.8" hidden="false" customHeight="false" outlineLevel="0" collapsed="false">
      <c r="A854" s="3" t="n">
        <v>44086</v>
      </c>
      <c r="B854" s="1" t="n">
        <v>2152</v>
      </c>
      <c r="G854" s="4"/>
      <c r="H854" s="4"/>
      <c r="I854" s="4"/>
      <c r="J854" s="4"/>
      <c r="K854" s="4"/>
      <c r="L854" s="4"/>
      <c r="M854" s="4"/>
      <c r="N854" s="4"/>
    </row>
    <row r="855" customFormat="false" ht="13.8" hidden="false" customHeight="false" outlineLevel="0" collapsed="false">
      <c r="A855" s="3" t="n">
        <v>44087</v>
      </c>
      <c r="B855" s="1" t="n">
        <v>1538</v>
      </c>
      <c r="G855" s="4"/>
      <c r="H855" s="4"/>
      <c r="I855" s="4"/>
      <c r="J855" s="4"/>
      <c r="K855" s="4"/>
      <c r="L855" s="4"/>
      <c r="M855" s="4"/>
      <c r="N855" s="4"/>
    </row>
    <row r="856" customFormat="false" ht="13.8" hidden="false" customHeight="false" outlineLevel="0" collapsed="false">
      <c r="A856" s="3" t="n">
        <v>44088</v>
      </c>
      <c r="B856" s="1" t="n">
        <v>2725</v>
      </c>
      <c r="G856" s="4"/>
      <c r="H856" s="4"/>
      <c r="I856" s="4"/>
      <c r="J856" s="4"/>
      <c r="K856" s="4"/>
      <c r="L856" s="4"/>
      <c r="M856" s="4"/>
      <c r="N856" s="4"/>
    </row>
    <row r="857" customFormat="false" ht="13.8" hidden="false" customHeight="false" outlineLevel="0" collapsed="false">
      <c r="A857" s="3" t="n">
        <v>44089</v>
      </c>
      <c r="B857" s="1" t="n">
        <v>2791</v>
      </c>
      <c r="G857" s="4"/>
      <c r="H857" s="4"/>
      <c r="I857" s="4"/>
      <c r="J857" s="4"/>
      <c r="K857" s="4"/>
      <c r="L857" s="4"/>
      <c r="M857" s="4"/>
      <c r="N857" s="4"/>
    </row>
    <row r="858" customFormat="false" ht="13.8" hidden="false" customHeight="false" outlineLevel="0" collapsed="false">
      <c r="A858" s="3" t="n">
        <v>44090</v>
      </c>
      <c r="B858" s="1" t="n">
        <v>2762</v>
      </c>
      <c r="G858" s="4"/>
      <c r="H858" s="4"/>
      <c r="I858" s="4"/>
      <c r="J858" s="4"/>
      <c r="K858" s="4"/>
      <c r="L858" s="4"/>
      <c r="M858" s="4"/>
      <c r="N858" s="4"/>
    </row>
    <row r="859" customFormat="false" ht="13.8" hidden="false" customHeight="false" outlineLevel="0" collapsed="false">
      <c r="A859" s="3" t="n">
        <v>44091</v>
      </c>
      <c r="B859" s="1" t="n">
        <v>2601</v>
      </c>
      <c r="G859" s="4"/>
      <c r="H859" s="4"/>
      <c r="I859" s="4"/>
      <c r="J859" s="4"/>
      <c r="K859" s="4"/>
      <c r="L859" s="4"/>
      <c r="M859" s="4"/>
      <c r="N859" s="4"/>
    </row>
    <row r="860" customFormat="false" ht="13.8" hidden="false" customHeight="false" outlineLevel="0" collapsed="false">
      <c r="A860" s="3" t="n">
        <v>44092</v>
      </c>
      <c r="B860" s="1" t="n">
        <v>2903</v>
      </c>
      <c r="G860" s="4"/>
      <c r="H860" s="4"/>
      <c r="I860" s="4"/>
      <c r="J860" s="4"/>
      <c r="K860" s="4"/>
      <c r="L860" s="4"/>
      <c r="M860" s="4"/>
      <c r="N860" s="4"/>
    </row>
    <row r="861" customFormat="false" ht="13.8" hidden="false" customHeight="false" outlineLevel="0" collapsed="false">
      <c r="A861" s="3" t="n">
        <v>44093</v>
      </c>
      <c r="B861" s="1" t="n">
        <v>1970</v>
      </c>
      <c r="G861" s="4"/>
      <c r="H861" s="4"/>
      <c r="I861" s="4"/>
      <c r="J861" s="4"/>
      <c r="K861" s="4"/>
      <c r="L861" s="4"/>
      <c r="M861" s="4"/>
      <c r="N861" s="4"/>
    </row>
    <row r="862" customFormat="false" ht="13.8" hidden="false" customHeight="false" outlineLevel="0" collapsed="false">
      <c r="A862" s="3" t="n">
        <v>44094</v>
      </c>
      <c r="B862" s="1" t="n">
        <v>1521</v>
      </c>
      <c r="G862" s="4"/>
      <c r="H862" s="4"/>
      <c r="I862" s="4"/>
      <c r="J862" s="4"/>
      <c r="K862" s="4"/>
      <c r="L862" s="4"/>
      <c r="M862" s="4"/>
      <c r="N862" s="4"/>
    </row>
    <row r="863" customFormat="false" ht="13.8" hidden="false" customHeight="false" outlineLevel="0" collapsed="false">
      <c r="A863" s="3" t="n">
        <v>44095</v>
      </c>
      <c r="B863" s="1" t="n">
        <v>2584</v>
      </c>
      <c r="G863" s="4"/>
      <c r="H863" s="4"/>
      <c r="I863" s="4"/>
      <c r="J863" s="4"/>
      <c r="K863" s="4"/>
      <c r="L863" s="4"/>
      <c r="M863" s="4"/>
      <c r="N863" s="4"/>
    </row>
    <row r="864" customFormat="false" ht="13.8" hidden="false" customHeight="false" outlineLevel="0" collapsed="false">
      <c r="A864" s="3" t="n">
        <v>44096</v>
      </c>
      <c r="B864" s="1" t="n">
        <v>2470</v>
      </c>
      <c r="G864" s="4"/>
      <c r="H864" s="4"/>
      <c r="I864" s="4"/>
      <c r="J864" s="4"/>
      <c r="K864" s="4"/>
      <c r="L864" s="4"/>
      <c r="M864" s="4"/>
      <c r="N864" s="4"/>
    </row>
    <row r="865" customFormat="false" ht="13.8" hidden="false" customHeight="false" outlineLevel="0" collapsed="false">
      <c r="A865" s="3" t="n">
        <v>44097</v>
      </c>
      <c r="B865" s="1" t="n">
        <v>2478</v>
      </c>
      <c r="G865" s="4"/>
      <c r="H865" s="4"/>
      <c r="I865" s="4"/>
      <c r="J865" s="4"/>
      <c r="K865" s="4"/>
      <c r="L865" s="4"/>
      <c r="M865" s="4"/>
      <c r="N865" s="4"/>
    </row>
    <row r="866" customFormat="false" ht="13.8" hidden="false" customHeight="false" outlineLevel="0" collapsed="false">
      <c r="A866" s="3" t="n">
        <v>44098</v>
      </c>
      <c r="B866" s="1" t="n">
        <v>2456</v>
      </c>
      <c r="G866" s="4"/>
      <c r="H866" s="4"/>
      <c r="I866" s="4"/>
      <c r="J866" s="4"/>
      <c r="K866" s="4"/>
      <c r="L866" s="4"/>
      <c r="M866" s="4"/>
      <c r="N866" s="4"/>
    </row>
    <row r="867" customFormat="false" ht="13.8" hidden="false" customHeight="false" outlineLevel="0" collapsed="false">
      <c r="A867" s="3" t="n">
        <v>44099</v>
      </c>
      <c r="B867" s="1" t="n">
        <v>2519</v>
      </c>
      <c r="G867" s="4"/>
      <c r="H867" s="4"/>
      <c r="I867" s="4"/>
      <c r="J867" s="4"/>
      <c r="K867" s="4"/>
      <c r="L867" s="4"/>
      <c r="M867" s="4"/>
      <c r="N867" s="4"/>
    </row>
    <row r="868" customFormat="false" ht="13.8" hidden="false" customHeight="false" outlineLevel="0" collapsed="false">
      <c r="A868" s="3" t="n">
        <v>44100</v>
      </c>
      <c r="B868" s="1" t="n">
        <v>1730</v>
      </c>
      <c r="G868" s="4"/>
      <c r="H868" s="4"/>
      <c r="I868" s="4"/>
      <c r="J868" s="4"/>
      <c r="K868" s="4"/>
      <c r="L868" s="4"/>
      <c r="M868" s="4"/>
      <c r="N868" s="4"/>
    </row>
    <row r="869" customFormat="false" ht="13.8" hidden="false" customHeight="false" outlineLevel="0" collapsed="false">
      <c r="A869" s="3" t="n">
        <v>44101</v>
      </c>
      <c r="B869" s="1" t="n">
        <v>1336</v>
      </c>
      <c r="G869" s="4"/>
      <c r="H869" s="4"/>
      <c r="I869" s="4"/>
      <c r="J869" s="4"/>
      <c r="K869" s="4"/>
      <c r="L869" s="4"/>
      <c r="M869" s="4"/>
      <c r="N869" s="4"/>
    </row>
    <row r="870" customFormat="false" ht="13.8" hidden="false" customHeight="false" outlineLevel="0" collapsed="false">
      <c r="A870" s="3" t="n">
        <v>44102</v>
      </c>
      <c r="B870" s="1" t="n">
        <v>2810</v>
      </c>
      <c r="G870" s="4"/>
      <c r="H870" s="4"/>
      <c r="I870" s="4"/>
      <c r="J870" s="4"/>
      <c r="K870" s="4"/>
      <c r="L870" s="4"/>
      <c r="M870" s="4"/>
      <c r="N870" s="4"/>
    </row>
    <row r="871" customFormat="false" ht="13.8" hidden="false" customHeight="false" outlineLevel="0" collapsed="false">
      <c r="A871" s="3" t="n">
        <v>44103</v>
      </c>
      <c r="B871" s="1" t="n">
        <v>2762</v>
      </c>
      <c r="G871" s="4"/>
      <c r="H871" s="4"/>
      <c r="I871" s="4"/>
      <c r="J871" s="4"/>
      <c r="K871" s="4"/>
      <c r="L871" s="4"/>
      <c r="M871" s="4"/>
      <c r="N871" s="4"/>
    </row>
    <row r="872" customFormat="false" ht="13.8" hidden="false" customHeight="false" outlineLevel="0" collapsed="false">
      <c r="A872" s="3" t="n">
        <v>44104</v>
      </c>
      <c r="B872" s="1" t="n">
        <v>2660</v>
      </c>
      <c r="G872" s="4"/>
      <c r="H872" s="4"/>
      <c r="I872" s="4"/>
      <c r="J872" s="4"/>
      <c r="K872" s="4"/>
      <c r="L872" s="4"/>
      <c r="M872" s="4"/>
      <c r="N872" s="4"/>
    </row>
    <row r="873" customFormat="false" ht="13.8" hidden="false" customHeight="false" outlineLevel="0" collapsed="false">
      <c r="A873" s="3" t="n">
        <v>44105</v>
      </c>
      <c r="B873" s="1" t="n">
        <v>2556</v>
      </c>
      <c r="G873" s="4"/>
      <c r="H873" s="4"/>
      <c r="I873" s="4"/>
      <c r="J873" s="4"/>
      <c r="K873" s="4"/>
      <c r="L873" s="4"/>
      <c r="M873" s="4"/>
      <c r="N873" s="4"/>
    </row>
    <row r="874" customFormat="false" ht="13.8" hidden="false" customHeight="false" outlineLevel="0" collapsed="false">
      <c r="A874" s="3" t="n">
        <v>44106</v>
      </c>
      <c r="B874" s="1" t="n">
        <v>2308</v>
      </c>
      <c r="G874" s="4"/>
      <c r="H874" s="4"/>
      <c r="I874" s="4"/>
      <c r="J874" s="4"/>
      <c r="K874" s="4"/>
      <c r="L874" s="4"/>
      <c r="M874" s="4"/>
      <c r="N874" s="4"/>
    </row>
    <row r="875" customFormat="false" ht="13.8" hidden="false" customHeight="false" outlineLevel="0" collapsed="false">
      <c r="A875" s="3" t="n">
        <v>44107</v>
      </c>
      <c r="B875" s="1" t="n">
        <v>1859</v>
      </c>
      <c r="G875" s="4"/>
      <c r="H875" s="4"/>
      <c r="I875" s="4"/>
      <c r="J875" s="4"/>
      <c r="K875" s="4"/>
      <c r="L875" s="4"/>
      <c r="M875" s="4"/>
      <c r="N875" s="4"/>
    </row>
    <row r="876" customFormat="false" ht="13.8" hidden="false" customHeight="false" outlineLevel="0" collapsed="false">
      <c r="A876" s="3" t="n">
        <v>44108</v>
      </c>
      <c r="B876" s="1" t="n">
        <v>1263</v>
      </c>
      <c r="G876" s="4"/>
      <c r="H876" s="4"/>
      <c r="I876" s="4"/>
      <c r="J876" s="4"/>
      <c r="K876" s="4"/>
      <c r="L876" s="4"/>
      <c r="M876" s="4"/>
      <c r="N876" s="4"/>
    </row>
    <row r="877" customFormat="false" ht="13.8" hidden="false" customHeight="false" outlineLevel="0" collapsed="false">
      <c r="A877" s="3" t="n">
        <v>44109</v>
      </c>
      <c r="B877" s="1" t="n">
        <v>2398</v>
      </c>
      <c r="G877" s="4"/>
      <c r="H877" s="4"/>
      <c r="I877" s="4"/>
      <c r="J877" s="4"/>
      <c r="K877" s="4"/>
      <c r="L877" s="4"/>
      <c r="M877" s="4"/>
      <c r="N877" s="4"/>
    </row>
    <row r="878" customFormat="false" ht="13.8" hidden="false" customHeight="false" outlineLevel="0" collapsed="false">
      <c r="A878" s="3" t="n">
        <v>44110</v>
      </c>
      <c r="B878" s="1" t="n">
        <v>2262</v>
      </c>
      <c r="G878" s="4"/>
      <c r="H878" s="4"/>
      <c r="I878" s="4"/>
      <c r="J878" s="4"/>
      <c r="K878" s="4"/>
      <c r="L878" s="4"/>
      <c r="M878" s="4"/>
      <c r="N878" s="4"/>
    </row>
    <row r="879" customFormat="false" ht="13.8" hidden="false" customHeight="false" outlineLevel="0" collapsed="false">
      <c r="A879" s="3" t="n">
        <v>44111</v>
      </c>
      <c r="B879" s="1" t="n">
        <v>2726</v>
      </c>
      <c r="G879" s="4"/>
      <c r="H879" s="4"/>
      <c r="I879" s="4"/>
      <c r="J879" s="4"/>
      <c r="K879" s="4"/>
      <c r="L879" s="4"/>
      <c r="M879" s="4"/>
      <c r="N879" s="4"/>
    </row>
    <row r="880" customFormat="false" ht="13.8" hidden="false" customHeight="false" outlineLevel="0" collapsed="false">
      <c r="A880" s="3" t="n">
        <v>44112</v>
      </c>
      <c r="B880" s="1" t="n">
        <v>2182</v>
      </c>
      <c r="G880" s="4"/>
      <c r="H880" s="4"/>
      <c r="I880" s="4"/>
      <c r="J880" s="4"/>
      <c r="K880" s="4"/>
      <c r="L880" s="4"/>
      <c r="M880" s="4"/>
      <c r="N88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3" activeCellId="0" sqref="E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.46"/>
  </cols>
  <sheetData>
    <row r="1" customFormat="false" ht="12.8" hidden="false" customHeight="false" outlineLevel="0" collapsed="false">
      <c r="A1" s="5" t="n">
        <v>0</v>
      </c>
      <c r="B1" s="6" t="n">
        <v>18.145157</v>
      </c>
      <c r="D1" s="5" t="n">
        <v>1</v>
      </c>
      <c r="E1" s="6" t="n">
        <v>1340.84180530645</v>
      </c>
    </row>
    <row r="2" customFormat="false" ht="12.8" hidden="false" customHeight="false" outlineLevel="0" collapsed="false">
      <c r="A2" s="7" t="n">
        <v>1</v>
      </c>
      <c r="B2" s="8" t="n">
        <v>179.026710531746</v>
      </c>
      <c r="D2" s="7" t="n">
        <v>2</v>
      </c>
      <c r="E2" s="8" t="n">
        <v>-26.3611757529412</v>
      </c>
    </row>
    <row r="3" customFormat="false" ht="12.8" hidden="false" customHeight="false" outlineLevel="0" collapsed="false">
      <c r="A3" s="7" t="n">
        <v>2</v>
      </c>
      <c r="B3" s="8" t="n">
        <v>-105.328679134921</v>
      </c>
      <c r="D3" s="7" t="n">
        <v>3</v>
      </c>
      <c r="E3" s="8" t="n">
        <v>-543.38655354945</v>
      </c>
    </row>
    <row r="4" customFormat="false" ht="12.8" hidden="false" customHeight="false" outlineLevel="0" collapsed="false">
      <c r="A4" s="7" t="n">
        <v>3</v>
      </c>
      <c r="B4" s="8" t="n">
        <v>-204.763433880952</v>
      </c>
      <c r="D4" s="7" t="n">
        <v>4</v>
      </c>
      <c r="E4" s="8" t="n">
        <v>-785.804231089888</v>
      </c>
    </row>
    <row r="5" customFormat="false" ht="12.8" hidden="false" customHeight="false" outlineLevel="0" collapsed="false">
      <c r="A5" s="7" t="n">
        <v>4</v>
      </c>
      <c r="B5" s="8" t="n">
        <v>-160.206125134921</v>
      </c>
      <c r="D5" s="7" t="n">
        <v>5</v>
      </c>
      <c r="E5" s="8" t="n">
        <v>-732.595136106061</v>
      </c>
    </row>
    <row r="6" customFormat="false" ht="12.8" hidden="false" customHeight="false" outlineLevel="0" collapsed="false">
      <c r="A6" s="7" t="n">
        <v>5</v>
      </c>
      <c r="B6" s="8" t="n">
        <v>154.306603</v>
      </c>
      <c r="D6" s="7" t="n">
        <v>6</v>
      </c>
      <c r="E6" s="8" t="n">
        <v>-199.775509</v>
      </c>
    </row>
    <row r="7" customFormat="false" ht="12.8" hidden="false" customHeight="false" outlineLevel="0" collapsed="false">
      <c r="A7" s="7" t="n">
        <v>6</v>
      </c>
      <c r="B7" s="9" t="n">
        <v>121.30588</v>
      </c>
      <c r="D7" s="7" t="n">
        <v>7</v>
      </c>
      <c r="E7" s="8" t="n">
        <v>8.75876208064517</v>
      </c>
    </row>
    <row r="8" customFormat="false" ht="12.8" hidden="false" customHeight="false" outlineLevel="0" collapsed="false">
      <c r="B8" s="6" t="n">
        <v>18.145157</v>
      </c>
      <c r="D8" s="7" t="n">
        <v>8</v>
      </c>
      <c r="E8" s="8" t="n">
        <v>240.642184119048</v>
      </c>
    </row>
    <row r="9" customFormat="false" ht="12.8" hidden="false" customHeight="false" outlineLevel="0" collapsed="false">
      <c r="B9" s="8" t="n">
        <v>179.026710531746</v>
      </c>
      <c r="D9" s="7" t="n">
        <v>9</v>
      </c>
      <c r="E9" s="8" t="n">
        <v>-19.9403560555556</v>
      </c>
    </row>
    <row r="10" customFormat="false" ht="12.8" hidden="false" customHeight="false" outlineLevel="0" collapsed="false">
      <c r="B10" s="8" t="n">
        <v>-105.328679134921</v>
      </c>
      <c r="D10" s="7" t="n">
        <v>10</v>
      </c>
      <c r="E10" s="8" t="n">
        <v>11.2517811594203</v>
      </c>
    </row>
    <row r="11" customFormat="false" ht="12.8" hidden="false" customHeight="false" outlineLevel="0" collapsed="false">
      <c r="B11" s="8" t="n">
        <v>-204.763433880952</v>
      </c>
      <c r="D11" s="7" t="n">
        <v>11</v>
      </c>
      <c r="E11" s="8" t="n">
        <v>22.8291167457627</v>
      </c>
    </row>
    <row r="12" customFormat="false" ht="12.8" hidden="false" customHeight="false" outlineLevel="0" collapsed="false">
      <c r="B12" s="8" t="n">
        <v>-160.206125134921</v>
      </c>
      <c r="D12" s="7" t="n">
        <v>12</v>
      </c>
      <c r="E12" s="9" t="n">
        <v>1254.27286346774</v>
      </c>
    </row>
    <row r="13" customFormat="false" ht="12.8" hidden="false" customHeight="false" outlineLevel="0" collapsed="false">
      <c r="B13" s="8" t="n">
        <v>154.306603</v>
      </c>
    </row>
    <row r="14" customFormat="false" ht="12.8" hidden="false" customHeight="false" outlineLevel="0" collapsed="false">
      <c r="B14" s="9" t="n">
        <v>121.30588</v>
      </c>
    </row>
    <row r="15" customFormat="false" ht="12.8" hidden="false" customHeight="false" outlineLevel="0" collapsed="false">
      <c r="B15" s="6" t="n">
        <v>18.145157</v>
      </c>
    </row>
    <row r="16" customFormat="false" ht="12.8" hidden="false" customHeight="false" outlineLevel="0" collapsed="false">
      <c r="B16" s="8" t="n">
        <v>179.026710531746</v>
      </c>
    </row>
    <row r="17" customFormat="false" ht="12.8" hidden="false" customHeight="false" outlineLevel="0" collapsed="false">
      <c r="B17" s="8" t="n">
        <v>-105.328679134921</v>
      </c>
    </row>
    <row r="18" customFormat="false" ht="12.8" hidden="false" customHeight="false" outlineLevel="0" collapsed="false">
      <c r="B18" s="8" t="n">
        <v>-204.763433880952</v>
      </c>
    </row>
    <row r="19" customFormat="false" ht="12.8" hidden="false" customHeight="false" outlineLevel="0" collapsed="false">
      <c r="B19" s="8" t="n">
        <v>-160.206125134921</v>
      </c>
    </row>
    <row r="20" customFormat="false" ht="12.8" hidden="false" customHeight="false" outlineLevel="0" collapsed="false">
      <c r="B20" s="8" t="n">
        <v>154.306603</v>
      </c>
    </row>
    <row r="21" customFormat="false" ht="12.8" hidden="false" customHeight="false" outlineLevel="0" collapsed="false">
      <c r="B21" s="9" t="n">
        <v>121.30588</v>
      </c>
    </row>
    <row r="22" customFormat="false" ht="12.8" hidden="false" customHeight="false" outlineLevel="0" collapsed="false">
      <c r="B22" s="6" t="n">
        <v>18.145157</v>
      </c>
    </row>
    <row r="23" customFormat="false" ht="12.8" hidden="false" customHeight="false" outlineLevel="0" collapsed="false">
      <c r="B23" s="8" t="n">
        <v>179.026710531746</v>
      </c>
    </row>
    <row r="24" customFormat="false" ht="12.8" hidden="false" customHeight="false" outlineLevel="0" collapsed="false">
      <c r="B24" s="8" t="n">
        <v>-105.328679134921</v>
      </c>
    </row>
    <row r="25" customFormat="false" ht="12.8" hidden="false" customHeight="false" outlineLevel="0" collapsed="false">
      <c r="B25" s="8" t="n">
        <v>-204.763433880952</v>
      </c>
    </row>
    <row r="26" customFormat="false" ht="12.8" hidden="false" customHeight="false" outlineLevel="0" collapsed="false">
      <c r="B26" s="8" t="n">
        <v>-160.206125134921</v>
      </c>
    </row>
    <row r="27" customFormat="false" ht="12.8" hidden="false" customHeight="false" outlineLevel="0" collapsed="false">
      <c r="B27" s="8" t="n">
        <v>154.306603</v>
      </c>
    </row>
    <row r="28" customFormat="false" ht="12.8" hidden="false" customHeight="false" outlineLevel="0" collapsed="false">
      <c r="B28" s="9" t="n">
        <v>121.30588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3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3" activeCellId="0" sqref="B1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0" t="s">
        <v>1</v>
      </c>
      <c r="B1" s="11" t="s">
        <v>2</v>
      </c>
    </row>
    <row r="2" customFormat="false" ht="12.8" hidden="false" customHeight="false" outlineLevel="0" collapsed="false">
      <c r="A2" s="12" t="n">
        <v>511</v>
      </c>
      <c r="B2" s="13"/>
    </row>
    <row r="3" customFormat="false" ht="12.8" hidden="false" customHeight="false" outlineLevel="0" collapsed="false">
      <c r="A3" s="14" t="n">
        <v>532</v>
      </c>
      <c r="B3" s="15"/>
    </row>
    <row r="4" customFormat="false" ht="12.8" hidden="false" customHeight="false" outlineLevel="0" collapsed="false">
      <c r="A4" s="14" t="n">
        <v>545</v>
      </c>
      <c r="B4" s="15"/>
    </row>
    <row r="5" customFormat="false" ht="12.8" hidden="false" customHeight="false" outlineLevel="0" collapsed="false">
      <c r="A5" s="14" t="n">
        <v>550</v>
      </c>
      <c r="B5" s="15"/>
    </row>
    <row r="6" customFormat="false" ht="12.8" hidden="false" customHeight="false" outlineLevel="0" collapsed="false">
      <c r="A6" s="14" t="n">
        <v>583</v>
      </c>
      <c r="B6" s="15"/>
    </row>
    <row r="7" customFormat="false" ht="12.8" hidden="false" customHeight="false" outlineLevel="0" collapsed="false">
      <c r="A7" s="14" t="n">
        <v>659</v>
      </c>
      <c r="B7" s="15"/>
    </row>
    <row r="8" customFormat="false" ht="12.8" hidden="false" customHeight="false" outlineLevel="0" collapsed="false">
      <c r="A8" s="14" t="n">
        <v>668</v>
      </c>
      <c r="B8" s="15"/>
    </row>
    <row r="9" customFormat="false" ht="12.8" hidden="false" customHeight="false" outlineLevel="0" collapsed="false">
      <c r="A9" s="14" t="n">
        <v>669</v>
      </c>
      <c r="B9" s="15"/>
    </row>
    <row r="10" customFormat="false" ht="12.8" hidden="false" customHeight="false" outlineLevel="0" collapsed="false">
      <c r="A10" s="14" t="n">
        <v>680</v>
      </c>
      <c r="B10" s="15"/>
    </row>
    <row r="11" customFormat="false" ht="12.8" hidden="false" customHeight="false" outlineLevel="0" collapsed="false">
      <c r="A11" s="14" t="n">
        <v>690</v>
      </c>
      <c r="B11" s="15"/>
    </row>
    <row r="12" customFormat="false" ht="12.8" hidden="false" customHeight="false" outlineLevel="0" collapsed="false">
      <c r="A12" s="14" t="n">
        <v>731</v>
      </c>
      <c r="B12" s="15"/>
    </row>
    <row r="13" customFormat="false" ht="12.8" hidden="false" customHeight="false" outlineLevel="0" collapsed="false">
      <c r="A13" s="14" t="n">
        <v>744</v>
      </c>
      <c r="B13" s="15"/>
    </row>
    <row r="14" customFormat="false" ht="12.8" hidden="false" customHeight="false" outlineLevel="0" collapsed="false">
      <c r="A14" s="14" t="n">
        <v>758</v>
      </c>
      <c r="B14" s="15"/>
    </row>
    <row r="15" customFormat="false" ht="12.8" hidden="false" customHeight="false" outlineLevel="0" collapsed="false">
      <c r="A15" s="14" t="n">
        <v>771</v>
      </c>
      <c r="B15" s="15"/>
    </row>
    <row r="16" customFormat="false" ht="12.8" hidden="false" customHeight="false" outlineLevel="0" collapsed="false">
      <c r="A16" s="14" t="n">
        <v>804</v>
      </c>
      <c r="B16" s="15"/>
    </row>
    <row r="17" customFormat="false" ht="12.8" hidden="false" customHeight="false" outlineLevel="0" collapsed="false">
      <c r="A17" s="14" t="n">
        <v>861</v>
      </c>
      <c r="B17" s="15"/>
    </row>
    <row r="18" customFormat="false" ht="12.8" hidden="false" customHeight="false" outlineLevel="0" collapsed="false">
      <c r="A18" s="14" t="n">
        <v>873</v>
      </c>
      <c r="B18" s="15"/>
    </row>
    <row r="19" customFormat="false" ht="12.8" hidden="false" customHeight="false" outlineLevel="0" collapsed="false">
      <c r="A19" s="14" t="n">
        <v>880</v>
      </c>
      <c r="B19" s="15"/>
    </row>
    <row r="20" customFormat="false" ht="12.8" hidden="false" customHeight="false" outlineLevel="0" collapsed="false">
      <c r="A20" s="14" t="n">
        <v>914</v>
      </c>
      <c r="B20" s="15"/>
    </row>
    <row r="21" customFormat="false" ht="12.8" hidden="false" customHeight="false" outlineLevel="0" collapsed="false">
      <c r="A21" s="14" t="n">
        <v>926</v>
      </c>
      <c r="B21" s="15"/>
    </row>
    <row r="22" customFormat="false" ht="12.8" hidden="false" customHeight="false" outlineLevel="0" collapsed="false">
      <c r="A22" s="14" t="n">
        <v>950</v>
      </c>
      <c r="B22" s="15"/>
    </row>
    <row r="23" customFormat="false" ht="12.8" hidden="false" customHeight="false" outlineLevel="0" collapsed="false">
      <c r="A23" s="14" t="n">
        <v>1026</v>
      </c>
      <c r="B23" s="15"/>
    </row>
    <row r="24" customFormat="false" ht="12.8" hidden="false" customHeight="false" outlineLevel="0" collapsed="false">
      <c r="A24" s="14" t="n">
        <v>1059</v>
      </c>
      <c r="B24" s="15"/>
    </row>
    <row r="25" customFormat="false" ht="12.8" hidden="false" customHeight="false" outlineLevel="0" collapsed="false">
      <c r="A25" s="14" t="n">
        <v>1072</v>
      </c>
      <c r="B25" s="15"/>
    </row>
    <row r="26" customFormat="false" ht="12.8" hidden="false" customHeight="false" outlineLevel="0" collapsed="false">
      <c r="A26" s="14" t="n">
        <v>1123</v>
      </c>
      <c r="B26" s="15"/>
    </row>
    <row r="27" customFormat="false" ht="12.8" hidden="false" customHeight="false" outlineLevel="0" collapsed="false">
      <c r="A27" s="14" t="n">
        <v>1147</v>
      </c>
      <c r="B27" s="15"/>
    </row>
    <row r="28" customFormat="false" ht="12.8" hidden="false" customHeight="false" outlineLevel="0" collapsed="false">
      <c r="A28" s="14" t="n">
        <v>1263</v>
      </c>
      <c r="B28" s="15"/>
    </row>
    <row r="29" customFormat="false" ht="12.8" hidden="false" customHeight="false" outlineLevel="0" collapsed="false">
      <c r="A29" s="14" t="n">
        <v>1288</v>
      </c>
      <c r="B29" s="15"/>
    </row>
    <row r="30" customFormat="false" ht="12.8" hidden="false" customHeight="false" outlineLevel="0" collapsed="false">
      <c r="A30" s="14" t="n">
        <v>1290</v>
      </c>
      <c r="B30" s="15"/>
    </row>
    <row r="31" customFormat="false" ht="12.8" hidden="false" customHeight="false" outlineLevel="0" collapsed="false">
      <c r="A31" s="14" t="n">
        <v>1302</v>
      </c>
      <c r="B31" s="15"/>
    </row>
    <row r="32" customFormat="false" ht="12.8" hidden="false" customHeight="false" outlineLevel="0" collapsed="false">
      <c r="A32" s="14" t="n">
        <v>1317</v>
      </c>
      <c r="B32" s="15"/>
    </row>
    <row r="33" customFormat="false" ht="12.8" hidden="false" customHeight="false" outlineLevel="0" collapsed="false">
      <c r="A33" s="14" t="n">
        <v>1326</v>
      </c>
      <c r="B33" s="15"/>
    </row>
    <row r="34" customFormat="false" ht="12.8" hidden="false" customHeight="false" outlineLevel="0" collapsed="false">
      <c r="A34" s="14" t="n">
        <v>1336</v>
      </c>
      <c r="B34" s="15"/>
    </row>
    <row r="35" customFormat="false" ht="12.8" hidden="false" customHeight="false" outlineLevel="0" collapsed="false">
      <c r="A35" s="14" t="n">
        <v>1378</v>
      </c>
      <c r="B35" s="15"/>
    </row>
    <row r="36" customFormat="false" ht="12.8" hidden="false" customHeight="false" outlineLevel="0" collapsed="false">
      <c r="A36" s="14" t="n">
        <v>1409</v>
      </c>
      <c r="B36" s="15"/>
    </row>
    <row r="37" customFormat="false" ht="12.8" hidden="false" customHeight="false" outlineLevel="0" collapsed="false">
      <c r="A37" s="14" t="n">
        <v>1424</v>
      </c>
      <c r="B37" s="15"/>
    </row>
    <row r="38" customFormat="false" ht="12.8" hidden="false" customHeight="false" outlineLevel="0" collapsed="false">
      <c r="A38" s="14" t="n">
        <v>1443</v>
      </c>
      <c r="B38" s="15"/>
    </row>
    <row r="39" customFormat="false" ht="12.8" hidden="false" customHeight="false" outlineLevel="0" collapsed="false">
      <c r="A39" s="14" t="n">
        <v>1462</v>
      </c>
      <c r="B39" s="15"/>
    </row>
    <row r="40" customFormat="false" ht="12.8" hidden="false" customHeight="false" outlineLevel="0" collapsed="false">
      <c r="A40" s="14" t="n">
        <v>1470</v>
      </c>
      <c r="B40" s="15"/>
    </row>
    <row r="41" customFormat="false" ht="12.8" hidden="false" customHeight="false" outlineLevel="0" collapsed="false">
      <c r="A41" s="14" t="n">
        <v>1501</v>
      </c>
      <c r="B41" s="15"/>
    </row>
    <row r="42" customFormat="false" ht="12.8" hidden="false" customHeight="false" outlineLevel="0" collapsed="false">
      <c r="A42" s="14" t="n">
        <v>1509</v>
      </c>
      <c r="B42" s="15"/>
    </row>
    <row r="43" customFormat="false" ht="12.8" hidden="false" customHeight="false" outlineLevel="0" collapsed="false">
      <c r="A43" s="14" t="n">
        <v>1519</v>
      </c>
      <c r="B43" s="15"/>
    </row>
    <row r="44" customFormat="false" ht="12.8" hidden="false" customHeight="false" outlineLevel="0" collapsed="false">
      <c r="A44" s="14" t="n">
        <v>1521</v>
      </c>
      <c r="B44" s="15"/>
    </row>
    <row r="45" customFormat="false" ht="12.8" hidden="false" customHeight="false" outlineLevel="0" collapsed="false">
      <c r="A45" s="14" t="n">
        <v>1533</v>
      </c>
      <c r="B45" s="15"/>
    </row>
    <row r="46" customFormat="false" ht="12.8" hidden="false" customHeight="false" outlineLevel="0" collapsed="false">
      <c r="A46" s="14" t="n">
        <v>1535</v>
      </c>
      <c r="B46" s="15"/>
    </row>
    <row r="47" customFormat="false" ht="12.8" hidden="false" customHeight="false" outlineLevel="0" collapsed="false">
      <c r="A47" s="14" t="n">
        <v>1536</v>
      </c>
      <c r="B47" s="15"/>
    </row>
    <row r="48" customFormat="false" ht="12.8" hidden="false" customHeight="false" outlineLevel="0" collapsed="false">
      <c r="A48" s="14" t="n">
        <v>1538</v>
      </c>
      <c r="B48" s="15"/>
    </row>
    <row r="49" customFormat="false" ht="12.8" hidden="false" customHeight="false" outlineLevel="0" collapsed="false">
      <c r="A49" s="14" t="n">
        <v>1541</v>
      </c>
      <c r="B49" s="15"/>
    </row>
    <row r="50" customFormat="false" ht="12.8" hidden="false" customHeight="false" outlineLevel="0" collapsed="false">
      <c r="A50" s="14" t="n">
        <v>1548</v>
      </c>
      <c r="B50" s="15"/>
    </row>
    <row r="51" customFormat="false" ht="12.8" hidden="false" customHeight="false" outlineLevel="0" collapsed="false">
      <c r="A51" s="14" t="n">
        <v>1553</v>
      </c>
      <c r="B51" s="15"/>
    </row>
    <row r="52" customFormat="false" ht="12.8" hidden="false" customHeight="false" outlineLevel="0" collapsed="false">
      <c r="A52" s="14" t="n">
        <v>1557</v>
      </c>
      <c r="B52" s="15"/>
    </row>
    <row r="53" customFormat="false" ht="12.8" hidden="false" customHeight="false" outlineLevel="0" collapsed="false">
      <c r="A53" s="14" t="n">
        <v>1560</v>
      </c>
      <c r="B53" s="15"/>
    </row>
    <row r="54" customFormat="false" ht="12.8" hidden="false" customHeight="false" outlineLevel="0" collapsed="false">
      <c r="A54" s="14" t="n">
        <v>1569</v>
      </c>
      <c r="B54" s="15"/>
    </row>
    <row r="55" customFormat="false" ht="12.8" hidden="false" customHeight="false" outlineLevel="0" collapsed="false">
      <c r="A55" s="14" t="n">
        <v>1574</v>
      </c>
      <c r="B55" s="15"/>
    </row>
    <row r="56" customFormat="false" ht="12.8" hidden="false" customHeight="false" outlineLevel="0" collapsed="false">
      <c r="A56" s="14" t="n">
        <v>1577</v>
      </c>
      <c r="B56" s="15"/>
    </row>
    <row r="57" customFormat="false" ht="12.8" hidden="false" customHeight="false" outlineLevel="0" collapsed="false">
      <c r="A57" s="14" t="n">
        <v>1581</v>
      </c>
      <c r="B57" s="15"/>
    </row>
    <row r="58" customFormat="false" ht="12.8" hidden="false" customHeight="false" outlineLevel="0" collapsed="false">
      <c r="A58" s="14" t="n">
        <v>1582</v>
      </c>
      <c r="B58" s="15"/>
    </row>
    <row r="59" customFormat="false" ht="12.8" hidden="false" customHeight="false" outlineLevel="0" collapsed="false">
      <c r="A59" s="14" t="n">
        <v>1594</v>
      </c>
      <c r="B59" s="15"/>
    </row>
    <row r="60" customFormat="false" ht="12.8" hidden="false" customHeight="false" outlineLevel="0" collapsed="false">
      <c r="A60" s="14" t="n">
        <v>1603</v>
      </c>
      <c r="B60" s="15"/>
    </row>
    <row r="61" customFormat="false" ht="12.8" hidden="false" customHeight="false" outlineLevel="0" collapsed="false">
      <c r="A61" s="14" t="n">
        <v>1609</v>
      </c>
      <c r="B61" s="15"/>
    </row>
    <row r="62" customFormat="false" ht="12.8" hidden="false" customHeight="false" outlineLevel="0" collapsed="false">
      <c r="A62" s="14" t="n">
        <v>1626</v>
      </c>
      <c r="B62" s="15"/>
    </row>
    <row r="63" customFormat="false" ht="12.8" hidden="false" customHeight="false" outlineLevel="0" collapsed="false">
      <c r="A63" s="14" t="n">
        <v>1633</v>
      </c>
      <c r="B63" s="15"/>
    </row>
    <row r="64" customFormat="false" ht="12.8" hidden="false" customHeight="false" outlineLevel="0" collapsed="false">
      <c r="A64" s="14" t="n">
        <v>1640</v>
      </c>
      <c r="B64" s="15"/>
    </row>
    <row r="65" customFormat="false" ht="12.8" hidden="false" customHeight="false" outlineLevel="0" collapsed="false">
      <c r="A65" s="14" t="n">
        <v>1659</v>
      </c>
      <c r="B65" s="15"/>
    </row>
    <row r="66" customFormat="false" ht="12.8" hidden="false" customHeight="false" outlineLevel="0" collapsed="false">
      <c r="A66" s="14" t="n">
        <v>1676</v>
      </c>
      <c r="B66" s="15"/>
    </row>
    <row r="67" customFormat="false" ht="12.8" hidden="false" customHeight="false" outlineLevel="0" collapsed="false">
      <c r="A67" s="14" t="n">
        <v>1677</v>
      </c>
      <c r="B67" s="15"/>
    </row>
    <row r="68" customFormat="false" ht="12.8" hidden="false" customHeight="false" outlineLevel="0" collapsed="false">
      <c r="A68" s="14" t="n">
        <v>1679</v>
      </c>
      <c r="B68" s="15"/>
    </row>
    <row r="69" customFormat="false" ht="12.8" hidden="false" customHeight="false" outlineLevel="0" collapsed="false">
      <c r="A69" s="14" t="n">
        <v>1681</v>
      </c>
      <c r="B69" s="15"/>
    </row>
    <row r="70" customFormat="false" ht="12.8" hidden="false" customHeight="false" outlineLevel="0" collapsed="false">
      <c r="A70" s="14" t="n">
        <v>1689</v>
      </c>
      <c r="B70" s="15"/>
    </row>
    <row r="71" customFormat="false" ht="12.8" hidden="false" customHeight="false" outlineLevel="0" collapsed="false">
      <c r="A71" s="14" t="n">
        <v>1691</v>
      </c>
      <c r="B71" s="15"/>
    </row>
    <row r="72" customFormat="false" ht="12.8" hidden="false" customHeight="false" outlineLevel="0" collapsed="false">
      <c r="A72" s="14" t="n">
        <v>1701</v>
      </c>
      <c r="B72" s="15"/>
    </row>
    <row r="73" customFormat="false" ht="12.8" hidden="false" customHeight="false" outlineLevel="0" collapsed="false">
      <c r="A73" s="14" t="n">
        <v>1705</v>
      </c>
      <c r="B73" s="15"/>
    </row>
    <row r="74" customFormat="false" ht="12.8" hidden="false" customHeight="false" outlineLevel="0" collapsed="false">
      <c r="A74" s="14" t="n">
        <v>1708</v>
      </c>
      <c r="B74" s="15"/>
    </row>
    <row r="75" customFormat="false" ht="12.8" hidden="false" customHeight="false" outlineLevel="0" collapsed="false">
      <c r="A75" s="14" t="n">
        <v>1720</v>
      </c>
      <c r="B75" s="15"/>
    </row>
    <row r="76" customFormat="false" ht="12.8" hidden="false" customHeight="false" outlineLevel="0" collapsed="false">
      <c r="A76" s="14" t="n">
        <v>1722</v>
      </c>
      <c r="B76" s="15"/>
    </row>
    <row r="77" customFormat="false" ht="12.8" hidden="false" customHeight="false" outlineLevel="0" collapsed="false">
      <c r="A77" s="14" t="n">
        <v>1723</v>
      </c>
      <c r="B77" s="15"/>
    </row>
    <row r="78" customFormat="false" ht="12.8" hidden="false" customHeight="false" outlineLevel="0" collapsed="false">
      <c r="A78" s="14" t="n">
        <v>1730</v>
      </c>
      <c r="B78" s="15"/>
    </row>
    <row r="79" customFormat="false" ht="12.8" hidden="false" customHeight="false" outlineLevel="0" collapsed="false">
      <c r="A79" s="14" t="n">
        <v>1737</v>
      </c>
      <c r="B79" s="15"/>
    </row>
    <row r="80" customFormat="false" ht="12.8" hidden="false" customHeight="false" outlineLevel="0" collapsed="false">
      <c r="A80" s="14" t="n">
        <v>1739</v>
      </c>
      <c r="B80" s="15"/>
    </row>
    <row r="81" customFormat="false" ht="12.8" hidden="false" customHeight="false" outlineLevel="0" collapsed="false">
      <c r="A81" s="14" t="n">
        <v>1740</v>
      </c>
      <c r="B81" s="15"/>
    </row>
    <row r="82" customFormat="false" ht="12.8" hidden="false" customHeight="false" outlineLevel="0" collapsed="false">
      <c r="A82" s="14" t="n">
        <v>1742</v>
      </c>
      <c r="B82" s="15"/>
    </row>
    <row r="83" customFormat="false" ht="12.8" hidden="false" customHeight="false" outlineLevel="0" collapsed="false">
      <c r="A83" s="14" t="n">
        <v>1744</v>
      </c>
      <c r="B83" s="15"/>
    </row>
    <row r="84" customFormat="false" ht="12.8" hidden="false" customHeight="false" outlineLevel="0" collapsed="false">
      <c r="A84" s="14" t="n">
        <v>1745</v>
      </c>
      <c r="B84" s="15"/>
    </row>
    <row r="85" customFormat="false" ht="12.8" hidden="false" customHeight="false" outlineLevel="0" collapsed="false">
      <c r="A85" s="14" t="n">
        <v>1747</v>
      </c>
      <c r="B85" s="15"/>
    </row>
    <row r="86" customFormat="false" ht="12.8" hidden="false" customHeight="false" outlineLevel="0" collapsed="false">
      <c r="A86" s="14" t="n">
        <v>1751</v>
      </c>
      <c r="B86" s="15"/>
    </row>
    <row r="87" customFormat="false" ht="12.8" hidden="false" customHeight="false" outlineLevel="0" collapsed="false">
      <c r="A87" s="14" t="n">
        <v>1752</v>
      </c>
      <c r="B87" s="15"/>
    </row>
    <row r="88" customFormat="false" ht="12.8" hidden="false" customHeight="false" outlineLevel="0" collapsed="false">
      <c r="A88" s="14" t="n">
        <v>1762</v>
      </c>
      <c r="B88" s="15"/>
    </row>
    <row r="89" customFormat="false" ht="12.8" hidden="false" customHeight="false" outlineLevel="0" collapsed="false">
      <c r="A89" s="14" t="n">
        <v>1769</v>
      </c>
      <c r="B89" s="15"/>
    </row>
    <row r="90" customFormat="false" ht="12.8" hidden="false" customHeight="false" outlineLevel="0" collapsed="false">
      <c r="A90" s="14" t="n">
        <v>1771</v>
      </c>
      <c r="B90" s="15"/>
    </row>
    <row r="91" customFormat="false" ht="12.8" hidden="false" customHeight="false" outlineLevel="0" collapsed="false">
      <c r="A91" s="14" t="n">
        <v>1773</v>
      </c>
      <c r="B91" s="15"/>
    </row>
    <row r="92" customFormat="false" ht="12.8" hidden="false" customHeight="false" outlineLevel="0" collapsed="false">
      <c r="A92" s="14" t="n">
        <v>1779</v>
      </c>
      <c r="B92" s="15"/>
    </row>
    <row r="93" customFormat="false" ht="12.8" hidden="false" customHeight="false" outlineLevel="0" collapsed="false">
      <c r="A93" s="14" t="n">
        <v>1781</v>
      </c>
      <c r="B93" s="15"/>
    </row>
    <row r="94" customFormat="false" ht="12.8" hidden="false" customHeight="false" outlineLevel="0" collapsed="false">
      <c r="A94" s="14" t="n">
        <v>1786</v>
      </c>
      <c r="B94" s="15"/>
    </row>
    <row r="95" customFormat="false" ht="12.8" hidden="false" customHeight="false" outlineLevel="0" collapsed="false">
      <c r="A95" s="14" t="n">
        <v>1793</v>
      </c>
      <c r="B95" s="15"/>
    </row>
    <row r="96" customFormat="false" ht="12.8" hidden="false" customHeight="false" outlineLevel="0" collapsed="false">
      <c r="A96" s="14" t="n">
        <v>1808</v>
      </c>
      <c r="B96" s="15"/>
    </row>
    <row r="97" customFormat="false" ht="12.8" hidden="false" customHeight="false" outlineLevel="0" collapsed="false">
      <c r="A97" s="14" t="n">
        <v>1810</v>
      </c>
      <c r="B97" s="15"/>
    </row>
    <row r="98" customFormat="false" ht="12.8" hidden="false" customHeight="false" outlineLevel="0" collapsed="false">
      <c r="A98" s="14" t="n">
        <v>1815</v>
      </c>
      <c r="B98" s="15"/>
    </row>
    <row r="99" customFormat="false" ht="12.8" hidden="false" customHeight="false" outlineLevel="0" collapsed="false">
      <c r="A99" s="14" t="n">
        <v>1825</v>
      </c>
      <c r="B99" s="15"/>
    </row>
    <row r="100" customFormat="false" ht="12.8" hidden="false" customHeight="false" outlineLevel="0" collapsed="false">
      <c r="A100" s="14" t="n">
        <v>1827</v>
      </c>
      <c r="B100" s="15"/>
    </row>
    <row r="101" customFormat="false" ht="12.8" hidden="false" customHeight="false" outlineLevel="0" collapsed="false">
      <c r="A101" s="14" t="n">
        <v>1829</v>
      </c>
      <c r="B101" s="15"/>
    </row>
    <row r="102" customFormat="false" ht="12.8" hidden="false" customHeight="false" outlineLevel="0" collapsed="false">
      <c r="A102" s="14" t="n">
        <v>1842</v>
      </c>
      <c r="B102" s="15"/>
    </row>
    <row r="103" customFormat="false" ht="12.8" hidden="false" customHeight="false" outlineLevel="0" collapsed="false">
      <c r="A103" s="14" t="n">
        <v>1856</v>
      </c>
      <c r="B103" s="15"/>
    </row>
    <row r="104" customFormat="false" ht="12.8" hidden="false" customHeight="false" outlineLevel="0" collapsed="false">
      <c r="A104" s="14" t="n">
        <v>1858</v>
      </c>
      <c r="B104" s="15"/>
    </row>
    <row r="105" customFormat="false" ht="12.8" hidden="false" customHeight="false" outlineLevel="0" collapsed="false">
      <c r="A105" s="14" t="n">
        <v>1859</v>
      </c>
      <c r="B105" s="15"/>
    </row>
    <row r="106" customFormat="false" ht="12.8" hidden="false" customHeight="false" outlineLevel="0" collapsed="false">
      <c r="A106" s="14" t="n">
        <v>1861</v>
      </c>
      <c r="B106" s="15"/>
    </row>
    <row r="107" customFormat="false" ht="12.8" hidden="false" customHeight="false" outlineLevel="0" collapsed="false">
      <c r="A107" s="14" t="n">
        <v>1864</v>
      </c>
      <c r="B107" s="15"/>
    </row>
    <row r="108" customFormat="false" ht="12.8" hidden="false" customHeight="false" outlineLevel="0" collapsed="false">
      <c r="A108" s="14" t="n">
        <v>1866</v>
      </c>
      <c r="B108" s="15"/>
    </row>
    <row r="109" customFormat="false" ht="12.8" hidden="false" customHeight="false" outlineLevel="0" collapsed="false">
      <c r="A109" s="14" t="n">
        <v>1870</v>
      </c>
      <c r="B109" s="15"/>
    </row>
    <row r="110" customFormat="false" ht="12.8" hidden="false" customHeight="false" outlineLevel="0" collapsed="false">
      <c r="A110" s="14" t="n">
        <v>1875</v>
      </c>
      <c r="B110" s="15"/>
    </row>
    <row r="111" customFormat="false" ht="12.8" hidden="false" customHeight="false" outlineLevel="0" collapsed="false">
      <c r="A111" s="14" t="n">
        <v>1878</v>
      </c>
      <c r="B111" s="15"/>
    </row>
    <row r="112" customFormat="false" ht="12.8" hidden="false" customHeight="false" outlineLevel="0" collapsed="false">
      <c r="A112" s="14" t="n">
        <v>1890</v>
      </c>
      <c r="B112" s="15"/>
    </row>
    <row r="113" customFormat="false" ht="12.8" hidden="false" customHeight="false" outlineLevel="0" collapsed="false">
      <c r="A113" s="14" t="n">
        <v>1892</v>
      </c>
      <c r="B113" s="15"/>
    </row>
    <row r="114" customFormat="false" ht="12.8" hidden="false" customHeight="false" outlineLevel="0" collapsed="false">
      <c r="A114" s="14" t="n">
        <v>1898</v>
      </c>
      <c r="B114" s="15"/>
    </row>
    <row r="115" customFormat="false" ht="12.8" hidden="false" customHeight="false" outlineLevel="0" collapsed="false">
      <c r="A115" s="14" t="n">
        <v>1910</v>
      </c>
      <c r="B115" s="15"/>
    </row>
    <row r="116" customFormat="false" ht="12.8" hidden="false" customHeight="false" outlineLevel="0" collapsed="false">
      <c r="A116" s="14" t="n">
        <v>1919</v>
      </c>
      <c r="B116" s="15"/>
    </row>
    <row r="117" customFormat="false" ht="12.8" hidden="false" customHeight="false" outlineLevel="0" collapsed="false">
      <c r="A117" s="14" t="n">
        <v>1921</v>
      </c>
      <c r="B117" s="15"/>
    </row>
    <row r="118" customFormat="false" ht="12.8" hidden="false" customHeight="false" outlineLevel="0" collapsed="false">
      <c r="A118" s="14" t="n">
        <v>1924</v>
      </c>
      <c r="B118" s="15"/>
    </row>
    <row r="119" customFormat="false" ht="12.8" hidden="false" customHeight="false" outlineLevel="0" collapsed="false">
      <c r="A119" s="14" t="n">
        <v>1927</v>
      </c>
      <c r="B119" s="15"/>
    </row>
    <row r="120" customFormat="false" ht="12.8" hidden="false" customHeight="false" outlineLevel="0" collapsed="false">
      <c r="A120" s="14" t="n">
        <v>1931</v>
      </c>
      <c r="B120" s="15"/>
    </row>
    <row r="121" customFormat="false" ht="12.8" hidden="false" customHeight="false" outlineLevel="0" collapsed="false">
      <c r="A121" s="14" t="n">
        <v>1934</v>
      </c>
      <c r="B121" s="15"/>
    </row>
    <row r="122" customFormat="false" ht="12.8" hidden="false" customHeight="false" outlineLevel="0" collapsed="false">
      <c r="A122" s="14" t="n">
        <v>1943</v>
      </c>
      <c r="B122" s="15"/>
    </row>
    <row r="123" customFormat="false" ht="12.8" hidden="false" customHeight="false" outlineLevel="0" collapsed="false">
      <c r="A123" s="14" t="n">
        <v>1948</v>
      </c>
      <c r="B123" s="15"/>
    </row>
    <row r="124" customFormat="false" ht="12.8" hidden="false" customHeight="false" outlineLevel="0" collapsed="false">
      <c r="A124" s="14" t="n">
        <v>1953</v>
      </c>
      <c r="B124" s="15"/>
    </row>
    <row r="125" customFormat="false" ht="12.8" hidden="false" customHeight="false" outlineLevel="0" collapsed="false">
      <c r="A125" s="14" t="n">
        <v>1955</v>
      </c>
      <c r="B125" s="15"/>
    </row>
    <row r="126" customFormat="false" ht="12.8" hidden="false" customHeight="false" outlineLevel="0" collapsed="false">
      <c r="A126" s="14" t="n">
        <v>1960</v>
      </c>
      <c r="B126" s="15"/>
    </row>
    <row r="127" customFormat="false" ht="12.8" hidden="false" customHeight="false" outlineLevel="0" collapsed="false">
      <c r="A127" s="14" t="n">
        <v>1963</v>
      </c>
      <c r="B127" s="15"/>
    </row>
    <row r="128" customFormat="false" ht="12.8" hidden="false" customHeight="false" outlineLevel="0" collapsed="false">
      <c r="A128" s="14" t="n">
        <v>1968</v>
      </c>
      <c r="B128" s="15"/>
    </row>
    <row r="129" customFormat="false" ht="12.8" hidden="false" customHeight="false" outlineLevel="0" collapsed="false">
      <c r="A129" s="14" t="n">
        <v>1970</v>
      </c>
      <c r="B129" s="15"/>
    </row>
    <row r="130" customFormat="false" ht="12.8" hidden="false" customHeight="false" outlineLevel="0" collapsed="false">
      <c r="A130" s="14" t="n">
        <v>1975</v>
      </c>
      <c r="B130" s="15"/>
    </row>
    <row r="131" customFormat="false" ht="12.8" hidden="false" customHeight="false" outlineLevel="0" collapsed="false">
      <c r="A131" s="14" t="n">
        <v>1977</v>
      </c>
      <c r="B131" s="15"/>
    </row>
    <row r="132" customFormat="false" ht="12.8" hidden="false" customHeight="false" outlineLevel="0" collapsed="false">
      <c r="A132" s="14" t="n">
        <v>1978</v>
      </c>
      <c r="B132" s="15"/>
    </row>
    <row r="133" customFormat="false" ht="12.8" hidden="false" customHeight="false" outlineLevel="0" collapsed="false">
      <c r="A133" s="14" t="n">
        <v>1985</v>
      </c>
      <c r="B133" s="15"/>
    </row>
    <row r="134" customFormat="false" ht="12.8" hidden="false" customHeight="false" outlineLevel="0" collapsed="false">
      <c r="A134" s="14" t="n">
        <v>2000</v>
      </c>
      <c r="B134" s="15"/>
    </row>
    <row r="135" customFormat="false" ht="12.8" hidden="false" customHeight="false" outlineLevel="0" collapsed="false">
      <c r="A135" s="14" t="n">
        <v>2006</v>
      </c>
      <c r="B135" s="15"/>
    </row>
    <row r="136" customFormat="false" ht="12.8" hidden="false" customHeight="false" outlineLevel="0" collapsed="false">
      <c r="A136" s="14" t="n">
        <v>2016</v>
      </c>
      <c r="B136" s="15"/>
    </row>
    <row r="137" customFormat="false" ht="12.8" hidden="false" customHeight="false" outlineLevel="0" collapsed="false">
      <c r="A137" s="14" t="n">
        <v>2028</v>
      </c>
      <c r="B137" s="15"/>
    </row>
    <row r="138" customFormat="false" ht="12.8" hidden="false" customHeight="false" outlineLevel="0" collapsed="false">
      <c r="A138" s="14" t="n">
        <v>2036</v>
      </c>
      <c r="B138" s="15"/>
    </row>
    <row r="139" customFormat="false" ht="12.8" hidden="false" customHeight="false" outlineLevel="0" collapsed="false">
      <c r="A139" s="14" t="n">
        <v>2041</v>
      </c>
      <c r="B139" s="15"/>
    </row>
    <row r="140" customFormat="false" ht="12.8" hidden="false" customHeight="false" outlineLevel="0" collapsed="false">
      <c r="A140" s="14" t="n">
        <v>2046</v>
      </c>
      <c r="B140" s="15"/>
    </row>
    <row r="141" customFormat="false" ht="12.8" hidden="false" customHeight="false" outlineLevel="0" collapsed="false">
      <c r="A141" s="14" t="n">
        <v>2050</v>
      </c>
      <c r="B141" s="15"/>
    </row>
    <row r="142" customFormat="false" ht="12.8" hidden="false" customHeight="false" outlineLevel="0" collapsed="false">
      <c r="A142" s="14" t="n">
        <v>2051</v>
      </c>
      <c r="B142" s="15"/>
    </row>
    <row r="143" customFormat="false" ht="12.8" hidden="false" customHeight="false" outlineLevel="0" collapsed="false">
      <c r="A143" s="14" t="n">
        <v>2055</v>
      </c>
      <c r="B143" s="15"/>
    </row>
    <row r="144" customFormat="false" ht="12.8" hidden="false" customHeight="false" outlineLevel="0" collapsed="false">
      <c r="A144" s="14" t="n">
        <v>2062</v>
      </c>
      <c r="B144" s="15"/>
    </row>
    <row r="145" customFormat="false" ht="12.8" hidden="false" customHeight="false" outlineLevel="0" collapsed="false">
      <c r="A145" s="14" t="n">
        <v>2070</v>
      </c>
      <c r="B145" s="15"/>
    </row>
    <row r="146" customFormat="false" ht="12.8" hidden="false" customHeight="false" outlineLevel="0" collapsed="false">
      <c r="A146" s="14" t="n">
        <v>2072</v>
      </c>
      <c r="B146" s="15"/>
    </row>
    <row r="147" customFormat="false" ht="12.8" hidden="false" customHeight="false" outlineLevel="0" collapsed="false">
      <c r="A147" s="14" t="n">
        <v>2096</v>
      </c>
      <c r="B147" s="15"/>
    </row>
    <row r="148" customFormat="false" ht="12.8" hidden="false" customHeight="false" outlineLevel="0" collapsed="false">
      <c r="A148" s="14" t="n">
        <v>2099</v>
      </c>
      <c r="B148" s="15"/>
    </row>
    <row r="149" customFormat="false" ht="12.8" hidden="false" customHeight="false" outlineLevel="0" collapsed="false">
      <c r="A149" s="14" t="n">
        <v>2101</v>
      </c>
      <c r="B149" s="15"/>
    </row>
    <row r="150" customFormat="false" ht="12.8" hidden="false" customHeight="false" outlineLevel="0" collapsed="false">
      <c r="A150" s="14" t="n">
        <v>2102</v>
      </c>
      <c r="B150" s="15"/>
    </row>
    <row r="151" customFormat="false" ht="12.8" hidden="false" customHeight="false" outlineLevel="0" collapsed="false">
      <c r="A151" s="14" t="n">
        <v>2106</v>
      </c>
      <c r="B151" s="15"/>
    </row>
    <row r="152" customFormat="false" ht="12.8" hidden="false" customHeight="false" outlineLevel="0" collapsed="false">
      <c r="A152" s="14" t="n">
        <v>2109</v>
      </c>
      <c r="B152" s="15"/>
    </row>
    <row r="153" customFormat="false" ht="12.8" hidden="false" customHeight="false" outlineLevel="0" collapsed="false">
      <c r="A153" s="14" t="n">
        <v>2123</v>
      </c>
      <c r="B153" s="15"/>
    </row>
    <row r="154" customFormat="false" ht="12.8" hidden="false" customHeight="false" outlineLevel="0" collapsed="false">
      <c r="A154" s="14" t="n">
        <v>2126</v>
      </c>
      <c r="B154" s="15"/>
    </row>
    <row r="155" customFormat="false" ht="12.8" hidden="false" customHeight="false" outlineLevel="0" collapsed="false">
      <c r="A155" s="14" t="n">
        <v>2130</v>
      </c>
      <c r="B155" s="15"/>
    </row>
    <row r="156" customFormat="false" ht="12.8" hidden="false" customHeight="false" outlineLevel="0" collapsed="false">
      <c r="A156" s="14" t="n">
        <v>2133</v>
      </c>
      <c r="B156" s="15"/>
    </row>
    <row r="157" customFormat="false" ht="12.8" hidden="false" customHeight="false" outlineLevel="0" collapsed="false">
      <c r="A157" s="14" t="n">
        <v>2140</v>
      </c>
      <c r="B157" s="15"/>
    </row>
    <row r="158" customFormat="false" ht="12.8" hidden="false" customHeight="false" outlineLevel="0" collapsed="false">
      <c r="A158" s="14" t="n">
        <v>2152</v>
      </c>
      <c r="B158" s="15"/>
    </row>
    <row r="159" customFormat="false" ht="12.8" hidden="false" customHeight="false" outlineLevel="0" collapsed="false">
      <c r="A159" s="14" t="n">
        <v>2155</v>
      </c>
      <c r="B159" s="15"/>
    </row>
    <row r="160" customFormat="false" ht="12.8" hidden="false" customHeight="false" outlineLevel="0" collapsed="false">
      <c r="A160" s="14" t="n">
        <v>2162</v>
      </c>
      <c r="B160" s="15"/>
    </row>
    <row r="161" customFormat="false" ht="12.8" hidden="false" customHeight="false" outlineLevel="0" collapsed="false">
      <c r="A161" s="14" t="n">
        <v>2172</v>
      </c>
      <c r="B161" s="15"/>
    </row>
    <row r="162" customFormat="false" ht="12.8" hidden="false" customHeight="false" outlineLevel="0" collapsed="false">
      <c r="A162" s="14" t="n">
        <v>2181</v>
      </c>
      <c r="B162" s="15"/>
    </row>
    <row r="163" customFormat="false" ht="12.8" hidden="false" customHeight="false" outlineLevel="0" collapsed="false">
      <c r="A163" s="14" t="n">
        <v>2182</v>
      </c>
      <c r="B163" s="15"/>
    </row>
    <row r="164" customFormat="false" ht="12.8" hidden="false" customHeight="false" outlineLevel="0" collapsed="false">
      <c r="A164" s="14" t="n">
        <v>2193</v>
      </c>
      <c r="B164" s="15"/>
    </row>
    <row r="165" customFormat="false" ht="12.8" hidden="false" customHeight="false" outlineLevel="0" collapsed="false">
      <c r="A165" s="14" t="n">
        <v>2210</v>
      </c>
      <c r="B165" s="15"/>
    </row>
    <row r="166" customFormat="false" ht="12.8" hidden="false" customHeight="false" outlineLevel="0" collapsed="false">
      <c r="A166" s="14" t="n">
        <v>2225</v>
      </c>
      <c r="B166" s="15"/>
    </row>
    <row r="167" customFormat="false" ht="12.8" hidden="false" customHeight="false" outlineLevel="0" collapsed="false">
      <c r="A167" s="14" t="n">
        <v>2230</v>
      </c>
      <c r="B167" s="15"/>
    </row>
    <row r="168" customFormat="false" ht="12.8" hidden="false" customHeight="false" outlineLevel="0" collapsed="false">
      <c r="A168" s="14" t="n">
        <v>2249</v>
      </c>
      <c r="B168" s="15"/>
    </row>
    <row r="169" customFormat="false" ht="12.8" hidden="false" customHeight="false" outlineLevel="0" collapsed="false">
      <c r="A169" s="14" t="n">
        <v>2254</v>
      </c>
      <c r="B169" s="15"/>
    </row>
    <row r="170" customFormat="false" ht="12.8" hidden="false" customHeight="false" outlineLevel="0" collapsed="false">
      <c r="A170" s="14" t="n">
        <v>2255</v>
      </c>
      <c r="B170" s="15"/>
    </row>
    <row r="171" customFormat="false" ht="12.8" hidden="false" customHeight="false" outlineLevel="0" collapsed="false">
      <c r="A171" s="14" t="n">
        <v>2257</v>
      </c>
      <c r="B171" s="15"/>
    </row>
    <row r="172" customFormat="false" ht="12.8" hidden="false" customHeight="false" outlineLevel="0" collapsed="false">
      <c r="A172" s="14" t="n">
        <v>2262</v>
      </c>
      <c r="B172" s="15"/>
    </row>
    <row r="173" customFormat="false" ht="12.8" hidden="false" customHeight="false" outlineLevel="0" collapsed="false">
      <c r="A173" s="14" t="n">
        <v>2286</v>
      </c>
      <c r="B173" s="15"/>
    </row>
    <row r="174" customFormat="false" ht="12.8" hidden="false" customHeight="false" outlineLevel="0" collapsed="false">
      <c r="A174" s="14" t="n">
        <v>2305</v>
      </c>
      <c r="B174" s="15"/>
    </row>
    <row r="175" customFormat="false" ht="12.8" hidden="false" customHeight="false" outlineLevel="0" collapsed="false">
      <c r="A175" s="14" t="n">
        <v>2308</v>
      </c>
      <c r="B175" s="15"/>
    </row>
    <row r="176" customFormat="false" ht="12.8" hidden="false" customHeight="false" outlineLevel="0" collapsed="false">
      <c r="A176" s="14" t="n">
        <v>2318</v>
      </c>
      <c r="B176" s="15"/>
    </row>
    <row r="177" customFormat="false" ht="12.8" hidden="false" customHeight="false" outlineLevel="0" collapsed="false">
      <c r="A177" s="14" t="n">
        <v>2322</v>
      </c>
      <c r="B177" s="15"/>
    </row>
    <row r="178" customFormat="false" ht="12.8" hidden="false" customHeight="false" outlineLevel="0" collapsed="false">
      <c r="A178" s="14" t="n">
        <v>2329</v>
      </c>
      <c r="B178" s="15"/>
    </row>
    <row r="179" customFormat="false" ht="12.8" hidden="false" customHeight="false" outlineLevel="0" collapsed="false">
      <c r="A179" s="14" t="n">
        <v>2334</v>
      </c>
      <c r="B179" s="15"/>
    </row>
    <row r="180" customFormat="false" ht="12.8" hidden="false" customHeight="false" outlineLevel="0" collapsed="false">
      <c r="A180" s="14" t="n">
        <v>2339</v>
      </c>
      <c r="B180" s="15"/>
    </row>
    <row r="181" customFormat="false" ht="12.8" hidden="false" customHeight="false" outlineLevel="0" collapsed="false">
      <c r="A181" s="14" t="n">
        <v>2340</v>
      </c>
      <c r="B181" s="15"/>
    </row>
    <row r="182" customFormat="false" ht="12.8" hidden="false" customHeight="false" outlineLevel="0" collapsed="false">
      <c r="A182" s="14" t="n">
        <v>2347</v>
      </c>
      <c r="B182" s="15"/>
    </row>
    <row r="183" customFormat="false" ht="12.8" hidden="false" customHeight="false" outlineLevel="0" collapsed="false">
      <c r="A183" s="14" t="n">
        <v>2351</v>
      </c>
      <c r="B183" s="15"/>
    </row>
    <row r="184" customFormat="false" ht="12.8" hidden="false" customHeight="false" outlineLevel="0" collapsed="false">
      <c r="A184" s="14" t="n">
        <v>2352</v>
      </c>
      <c r="B184" s="15"/>
    </row>
    <row r="185" customFormat="false" ht="12.8" hidden="false" customHeight="false" outlineLevel="0" collapsed="false">
      <c r="A185" s="14" t="n">
        <v>2354</v>
      </c>
      <c r="B185" s="15"/>
    </row>
    <row r="186" customFormat="false" ht="12.8" hidden="false" customHeight="false" outlineLevel="0" collapsed="false">
      <c r="A186" s="14" t="n">
        <v>2356</v>
      </c>
      <c r="B186" s="15"/>
    </row>
    <row r="187" customFormat="false" ht="12.8" hidden="false" customHeight="false" outlineLevel="0" collapsed="false">
      <c r="A187" s="14" t="n">
        <v>2357</v>
      </c>
      <c r="B187" s="15"/>
    </row>
    <row r="188" customFormat="false" ht="12.8" hidden="false" customHeight="false" outlineLevel="0" collapsed="false">
      <c r="A188" s="14" t="n">
        <v>2363</v>
      </c>
      <c r="B188" s="15"/>
    </row>
    <row r="189" customFormat="false" ht="12.8" hidden="false" customHeight="false" outlineLevel="0" collapsed="false">
      <c r="A189" s="14" t="n">
        <v>2380</v>
      </c>
      <c r="B189" s="15"/>
    </row>
    <row r="190" customFormat="false" ht="12.8" hidden="false" customHeight="false" outlineLevel="0" collapsed="false">
      <c r="A190" s="14" t="n">
        <v>2383</v>
      </c>
      <c r="B190" s="15"/>
    </row>
    <row r="191" customFormat="false" ht="12.8" hidden="false" customHeight="false" outlineLevel="0" collapsed="false">
      <c r="A191" s="14" t="n">
        <v>2385</v>
      </c>
      <c r="B191" s="15"/>
    </row>
    <row r="192" customFormat="false" ht="12.8" hidden="false" customHeight="false" outlineLevel="0" collapsed="false">
      <c r="A192" s="14" t="n">
        <v>2390</v>
      </c>
      <c r="B192" s="15"/>
    </row>
    <row r="193" customFormat="false" ht="12.8" hidden="false" customHeight="false" outlineLevel="0" collapsed="false">
      <c r="A193" s="14" t="n">
        <v>2397</v>
      </c>
      <c r="B193" s="15"/>
    </row>
    <row r="194" customFormat="false" ht="12.8" hidden="false" customHeight="false" outlineLevel="0" collapsed="false">
      <c r="A194" s="14" t="n">
        <v>2398</v>
      </c>
      <c r="B194" s="15"/>
    </row>
    <row r="195" customFormat="false" ht="12.8" hidden="false" customHeight="false" outlineLevel="0" collapsed="false">
      <c r="A195" s="14" t="n">
        <v>2400</v>
      </c>
      <c r="B195" s="15"/>
    </row>
    <row r="196" customFormat="false" ht="12.8" hidden="false" customHeight="false" outlineLevel="0" collapsed="false">
      <c r="A196" s="14" t="n">
        <v>2403</v>
      </c>
      <c r="B196" s="15"/>
    </row>
    <row r="197" customFormat="false" ht="12.8" hidden="false" customHeight="false" outlineLevel="0" collapsed="false">
      <c r="A197" s="14" t="n">
        <v>2405</v>
      </c>
      <c r="B197" s="15"/>
    </row>
    <row r="198" customFormat="false" ht="12.8" hidden="false" customHeight="false" outlineLevel="0" collapsed="false">
      <c r="A198" s="14" t="n">
        <v>2412</v>
      </c>
      <c r="B198" s="15"/>
    </row>
    <row r="199" customFormat="false" ht="12.8" hidden="false" customHeight="false" outlineLevel="0" collapsed="false">
      <c r="A199" s="14" t="n">
        <v>2422</v>
      </c>
      <c r="B199" s="15"/>
    </row>
    <row r="200" customFormat="false" ht="12.8" hidden="false" customHeight="false" outlineLevel="0" collapsed="false">
      <c r="A200" s="14" t="n">
        <v>2427</v>
      </c>
      <c r="B200" s="15"/>
    </row>
    <row r="201" customFormat="false" ht="12.8" hidden="false" customHeight="false" outlineLevel="0" collapsed="false">
      <c r="A201" s="14" t="n">
        <v>2431</v>
      </c>
      <c r="B201" s="15"/>
    </row>
    <row r="202" customFormat="false" ht="12.8" hidden="false" customHeight="false" outlineLevel="0" collapsed="false">
      <c r="A202" s="14" t="n">
        <v>2434</v>
      </c>
      <c r="B202" s="15"/>
    </row>
    <row r="203" customFormat="false" ht="12.8" hidden="false" customHeight="false" outlineLevel="0" collapsed="false">
      <c r="A203" s="14" t="n">
        <v>2437</v>
      </c>
      <c r="B203" s="15"/>
    </row>
    <row r="204" customFormat="false" ht="12.8" hidden="false" customHeight="false" outlineLevel="0" collapsed="false">
      <c r="A204" s="14" t="n">
        <v>2441</v>
      </c>
      <c r="B204" s="15"/>
    </row>
    <row r="205" customFormat="false" ht="12.8" hidden="false" customHeight="false" outlineLevel="0" collapsed="false">
      <c r="A205" s="14" t="n">
        <v>2442</v>
      </c>
      <c r="B205" s="15"/>
    </row>
    <row r="206" customFormat="false" ht="12.8" hidden="false" customHeight="false" outlineLevel="0" collapsed="false">
      <c r="A206" s="14" t="n">
        <v>2449</v>
      </c>
      <c r="B206" s="15"/>
    </row>
    <row r="207" customFormat="false" ht="12.8" hidden="false" customHeight="false" outlineLevel="0" collapsed="false">
      <c r="A207" s="14" t="n">
        <v>2456</v>
      </c>
      <c r="B207" s="15"/>
    </row>
    <row r="208" customFormat="false" ht="12.8" hidden="false" customHeight="false" outlineLevel="0" collapsed="false">
      <c r="A208" s="14" t="n">
        <v>2463</v>
      </c>
      <c r="B208" s="15"/>
    </row>
    <row r="209" customFormat="false" ht="12.8" hidden="false" customHeight="false" outlineLevel="0" collapsed="false">
      <c r="A209" s="14" t="n">
        <v>2465</v>
      </c>
      <c r="B209" s="15"/>
    </row>
    <row r="210" customFormat="false" ht="12.8" hidden="false" customHeight="false" outlineLevel="0" collapsed="false">
      <c r="A210" s="14" t="n">
        <v>2468</v>
      </c>
      <c r="B210" s="15"/>
    </row>
    <row r="211" customFormat="false" ht="12.8" hidden="false" customHeight="false" outlineLevel="0" collapsed="false">
      <c r="A211" s="14" t="n">
        <v>2470</v>
      </c>
      <c r="B211" s="15"/>
    </row>
    <row r="212" customFormat="false" ht="12.8" hidden="false" customHeight="false" outlineLevel="0" collapsed="false">
      <c r="A212" s="14" t="n">
        <v>2476</v>
      </c>
      <c r="B212" s="15"/>
    </row>
    <row r="213" customFormat="false" ht="12.8" hidden="false" customHeight="false" outlineLevel="0" collapsed="false">
      <c r="A213" s="14" t="n">
        <v>2478</v>
      </c>
      <c r="B213" s="15"/>
    </row>
    <row r="214" customFormat="false" ht="12.8" hidden="false" customHeight="false" outlineLevel="0" collapsed="false">
      <c r="A214" s="14" t="n">
        <v>2485</v>
      </c>
      <c r="B214" s="15"/>
    </row>
    <row r="215" customFormat="false" ht="12.8" hidden="false" customHeight="false" outlineLevel="0" collapsed="false">
      <c r="A215" s="14" t="n">
        <v>2495</v>
      </c>
      <c r="B215" s="15"/>
    </row>
    <row r="216" customFormat="false" ht="12.8" hidden="false" customHeight="false" outlineLevel="0" collapsed="false">
      <c r="A216" s="14" t="n">
        <v>2497</v>
      </c>
      <c r="B216" s="15"/>
    </row>
    <row r="217" customFormat="false" ht="12.8" hidden="false" customHeight="false" outlineLevel="0" collapsed="false">
      <c r="A217" s="14" t="n">
        <v>2499</v>
      </c>
      <c r="B217" s="15"/>
    </row>
    <row r="218" customFormat="false" ht="12.8" hidden="false" customHeight="false" outlineLevel="0" collapsed="false">
      <c r="A218" s="14" t="n">
        <v>2500</v>
      </c>
      <c r="B218" s="15"/>
    </row>
    <row r="219" customFormat="false" ht="12.8" hidden="false" customHeight="false" outlineLevel="0" collapsed="false">
      <c r="A219" s="14" t="n">
        <v>2502</v>
      </c>
      <c r="B219" s="15"/>
    </row>
    <row r="220" customFormat="false" ht="12.8" hidden="false" customHeight="false" outlineLevel="0" collapsed="false">
      <c r="A220" s="14" t="n">
        <v>2507</v>
      </c>
      <c r="B220" s="15"/>
    </row>
    <row r="221" customFormat="false" ht="12.8" hidden="false" customHeight="false" outlineLevel="0" collapsed="false">
      <c r="A221" s="14" t="n">
        <v>2516</v>
      </c>
      <c r="B221" s="15"/>
    </row>
    <row r="222" customFormat="false" ht="12.8" hidden="false" customHeight="false" outlineLevel="0" collapsed="false">
      <c r="A222" s="14" t="n">
        <v>2519</v>
      </c>
      <c r="B222" s="15"/>
    </row>
    <row r="223" customFormat="false" ht="12.8" hidden="false" customHeight="false" outlineLevel="0" collapsed="false">
      <c r="A223" s="14" t="n">
        <v>2521</v>
      </c>
      <c r="B223" s="15"/>
    </row>
    <row r="224" customFormat="false" ht="12.8" hidden="false" customHeight="false" outlineLevel="0" collapsed="false">
      <c r="A224" s="14" t="n">
        <v>2524</v>
      </c>
      <c r="B224" s="15"/>
    </row>
    <row r="225" customFormat="false" ht="12.8" hidden="false" customHeight="false" outlineLevel="0" collapsed="false">
      <c r="A225" s="14" t="n">
        <v>2531</v>
      </c>
      <c r="B225" s="15"/>
    </row>
    <row r="226" customFormat="false" ht="12.8" hidden="false" customHeight="false" outlineLevel="0" collapsed="false">
      <c r="A226" s="14" t="n">
        <v>2539</v>
      </c>
      <c r="B226" s="15"/>
    </row>
    <row r="227" customFormat="false" ht="12.8" hidden="false" customHeight="false" outlineLevel="0" collapsed="false">
      <c r="A227" s="14" t="n">
        <v>2550</v>
      </c>
      <c r="B227" s="15"/>
    </row>
    <row r="228" customFormat="false" ht="12.8" hidden="false" customHeight="false" outlineLevel="0" collapsed="false">
      <c r="A228" s="14" t="n">
        <v>2551</v>
      </c>
      <c r="B228" s="15"/>
    </row>
    <row r="229" customFormat="false" ht="12.8" hidden="false" customHeight="false" outlineLevel="0" collapsed="false">
      <c r="A229" s="14" t="n">
        <v>2553</v>
      </c>
      <c r="B229" s="15"/>
    </row>
    <row r="230" customFormat="false" ht="12.8" hidden="false" customHeight="false" outlineLevel="0" collapsed="false">
      <c r="A230" s="14" t="n">
        <v>2556</v>
      </c>
      <c r="B230" s="15"/>
    </row>
    <row r="231" customFormat="false" ht="12.8" hidden="false" customHeight="false" outlineLevel="0" collapsed="false">
      <c r="A231" s="14" t="n">
        <v>2558</v>
      </c>
      <c r="B231" s="15"/>
    </row>
    <row r="232" customFormat="false" ht="12.8" hidden="false" customHeight="false" outlineLevel="0" collapsed="false">
      <c r="A232" s="14" t="n">
        <v>2560</v>
      </c>
      <c r="B232" s="15"/>
    </row>
    <row r="233" customFormat="false" ht="12.8" hidden="false" customHeight="false" outlineLevel="0" collapsed="false">
      <c r="A233" s="14" t="n">
        <v>2563</v>
      </c>
      <c r="B233" s="15"/>
    </row>
    <row r="234" customFormat="false" ht="12.8" hidden="false" customHeight="false" outlineLevel="0" collapsed="false">
      <c r="A234" s="14" t="n">
        <v>2570</v>
      </c>
      <c r="B234" s="15"/>
    </row>
    <row r="235" customFormat="false" ht="12.8" hidden="false" customHeight="false" outlineLevel="0" collapsed="false">
      <c r="A235" s="14" t="n">
        <v>2572</v>
      </c>
      <c r="B235" s="15"/>
    </row>
    <row r="236" customFormat="false" ht="12.8" hidden="false" customHeight="false" outlineLevel="0" collapsed="false">
      <c r="A236" s="14" t="n">
        <v>2573</v>
      </c>
      <c r="B236" s="15"/>
    </row>
    <row r="237" customFormat="false" ht="12.8" hidden="false" customHeight="false" outlineLevel="0" collapsed="false">
      <c r="A237" s="14" t="n">
        <v>2584</v>
      </c>
      <c r="B237" s="15"/>
    </row>
    <row r="238" customFormat="false" ht="12.8" hidden="false" customHeight="false" outlineLevel="0" collapsed="false">
      <c r="A238" s="14" t="n">
        <v>2587</v>
      </c>
      <c r="B238" s="15"/>
    </row>
    <row r="239" customFormat="false" ht="12.8" hidden="false" customHeight="false" outlineLevel="0" collapsed="false">
      <c r="A239" s="14" t="n">
        <v>2590</v>
      </c>
      <c r="B239" s="15"/>
    </row>
    <row r="240" customFormat="false" ht="12.8" hidden="false" customHeight="false" outlineLevel="0" collapsed="false">
      <c r="A240" s="14" t="n">
        <v>2599</v>
      </c>
      <c r="B240" s="15"/>
    </row>
    <row r="241" customFormat="false" ht="12.8" hidden="false" customHeight="false" outlineLevel="0" collapsed="false">
      <c r="A241" s="14" t="n">
        <v>2601</v>
      </c>
      <c r="B241" s="15"/>
    </row>
    <row r="242" customFormat="false" ht="12.8" hidden="false" customHeight="false" outlineLevel="0" collapsed="false">
      <c r="A242" s="14" t="n">
        <v>2606</v>
      </c>
      <c r="B242" s="15"/>
    </row>
    <row r="243" customFormat="false" ht="12.8" hidden="false" customHeight="false" outlineLevel="0" collapsed="false">
      <c r="A243" s="14" t="n">
        <v>2612</v>
      </c>
      <c r="B243" s="15"/>
    </row>
    <row r="244" customFormat="false" ht="12.8" hidden="false" customHeight="false" outlineLevel="0" collapsed="false">
      <c r="A244" s="14" t="n">
        <v>2619</v>
      </c>
      <c r="B244" s="15"/>
    </row>
    <row r="245" customFormat="false" ht="12.8" hidden="false" customHeight="false" outlineLevel="0" collapsed="false">
      <c r="A245" s="14" t="n">
        <v>2626</v>
      </c>
      <c r="B245" s="15"/>
    </row>
    <row r="246" customFormat="false" ht="12.8" hidden="false" customHeight="false" outlineLevel="0" collapsed="false">
      <c r="A246" s="14" t="n">
        <v>2636</v>
      </c>
      <c r="B246" s="15"/>
    </row>
    <row r="247" customFormat="false" ht="12.8" hidden="false" customHeight="false" outlineLevel="0" collapsed="false">
      <c r="A247" s="14" t="n">
        <v>2643</v>
      </c>
      <c r="B247" s="15"/>
    </row>
    <row r="248" customFormat="false" ht="12.8" hidden="false" customHeight="false" outlineLevel="0" collapsed="false">
      <c r="A248" s="14" t="n">
        <v>2648</v>
      </c>
      <c r="B248" s="15"/>
    </row>
    <row r="249" customFormat="false" ht="12.8" hidden="false" customHeight="false" outlineLevel="0" collapsed="false">
      <c r="A249" s="14" t="n">
        <v>2650</v>
      </c>
      <c r="B249" s="15"/>
    </row>
    <row r="250" customFormat="false" ht="12.8" hidden="false" customHeight="false" outlineLevel="0" collapsed="false">
      <c r="A250" s="14" t="n">
        <v>2655</v>
      </c>
      <c r="B250" s="15"/>
    </row>
    <row r="251" customFormat="false" ht="12.8" hidden="false" customHeight="false" outlineLevel="0" collapsed="false">
      <c r="A251" s="14" t="n">
        <v>2658</v>
      </c>
      <c r="B251" s="15"/>
    </row>
    <row r="252" customFormat="false" ht="12.8" hidden="false" customHeight="false" outlineLevel="0" collapsed="false">
      <c r="A252" s="14" t="n">
        <v>2660</v>
      </c>
      <c r="B252" s="15"/>
    </row>
    <row r="253" customFormat="false" ht="12.8" hidden="false" customHeight="false" outlineLevel="0" collapsed="false">
      <c r="A253" s="14" t="n">
        <v>2663</v>
      </c>
      <c r="B253" s="15"/>
    </row>
    <row r="254" customFormat="false" ht="12.8" hidden="false" customHeight="false" outlineLevel="0" collapsed="false">
      <c r="A254" s="14" t="n">
        <v>2665</v>
      </c>
      <c r="B254" s="15"/>
    </row>
    <row r="255" customFormat="false" ht="12.8" hidden="false" customHeight="false" outlineLevel="0" collapsed="false">
      <c r="A255" s="14" t="n">
        <v>2667</v>
      </c>
      <c r="B255" s="15"/>
    </row>
    <row r="256" customFormat="false" ht="12.8" hidden="false" customHeight="false" outlineLevel="0" collapsed="false">
      <c r="A256" s="14" t="n">
        <v>2669</v>
      </c>
      <c r="B256" s="15"/>
    </row>
    <row r="257" customFormat="false" ht="12.8" hidden="false" customHeight="false" outlineLevel="0" collapsed="false">
      <c r="A257" s="14" t="n">
        <v>2674</v>
      </c>
      <c r="B257" s="15"/>
    </row>
    <row r="258" customFormat="false" ht="12.8" hidden="false" customHeight="false" outlineLevel="0" collapsed="false">
      <c r="A258" s="14" t="n">
        <v>2682</v>
      </c>
      <c r="B258" s="15"/>
    </row>
    <row r="259" customFormat="false" ht="12.8" hidden="false" customHeight="false" outlineLevel="0" collapsed="false">
      <c r="A259" s="14" t="n">
        <v>2689</v>
      </c>
      <c r="B259" s="15"/>
    </row>
    <row r="260" customFormat="false" ht="12.8" hidden="false" customHeight="false" outlineLevel="0" collapsed="false">
      <c r="A260" s="14" t="n">
        <v>2692</v>
      </c>
      <c r="B260" s="15"/>
    </row>
    <row r="261" customFormat="false" ht="12.8" hidden="false" customHeight="false" outlineLevel="0" collapsed="false">
      <c r="A261" s="14" t="n">
        <v>2694</v>
      </c>
      <c r="B261" s="15"/>
    </row>
    <row r="262" customFormat="false" ht="12.8" hidden="false" customHeight="false" outlineLevel="0" collapsed="false">
      <c r="A262" s="14" t="n">
        <v>2697</v>
      </c>
      <c r="B262" s="15"/>
    </row>
    <row r="263" customFormat="false" ht="12.8" hidden="false" customHeight="false" outlineLevel="0" collapsed="false">
      <c r="A263" s="14" t="n">
        <v>2706</v>
      </c>
      <c r="B263" s="15"/>
    </row>
    <row r="264" customFormat="false" ht="12.8" hidden="false" customHeight="false" outlineLevel="0" collapsed="false">
      <c r="A264" s="14" t="n">
        <v>2708</v>
      </c>
      <c r="B264" s="15"/>
    </row>
    <row r="265" customFormat="false" ht="12.8" hidden="false" customHeight="false" outlineLevel="0" collapsed="false">
      <c r="A265" s="14" t="n">
        <v>2709</v>
      </c>
      <c r="B265" s="15"/>
    </row>
    <row r="266" customFormat="false" ht="12.8" hidden="false" customHeight="false" outlineLevel="0" collapsed="false">
      <c r="A266" s="14" t="n">
        <v>2713</v>
      </c>
      <c r="B266" s="15"/>
    </row>
    <row r="267" customFormat="false" ht="12.8" hidden="false" customHeight="false" outlineLevel="0" collapsed="false">
      <c r="A267" s="14" t="n">
        <v>2716</v>
      </c>
      <c r="B267" s="15"/>
    </row>
    <row r="268" customFormat="false" ht="12.8" hidden="false" customHeight="false" outlineLevel="0" collapsed="false">
      <c r="A268" s="14" t="n">
        <v>2723</v>
      </c>
      <c r="B268" s="15"/>
    </row>
    <row r="269" customFormat="false" ht="12.8" hidden="false" customHeight="false" outlineLevel="0" collapsed="false">
      <c r="A269" s="14" t="n">
        <v>2725</v>
      </c>
      <c r="B269" s="15"/>
    </row>
    <row r="270" customFormat="false" ht="12.8" hidden="false" customHeight="false" outlineLevel="0" collapsed="false">
      <c r="A270" s="14" t="n">
        <v>2726</v>
      </c>
      <c r="B270" s="15"/>
    </row>
    <row r="271" customFormat="false" ht="12.8" hidden="false" customHeight="false" outlineLevel="0" collapsed="false">
      <c r="A271" s="14" t="n">
        <v>2728</v>
      </c>
      <c r="B271" s="15"/>
    </row>
    <row r="272" customFormat="false" ht="12.8" hidden="false" customHeight="false" outlineLevel="0" collapsed="false">
      <c r="A272" s="14" t="n">
        <v>2731</v>
      </c>
      <c r="B272" s="15"/>
    </row>
    <row r="273" customFormat="false" ht="12.8" hidden="false" customHeight="false" outlineLevel="0" collapsed="false">
      <c r="A273" s="14" t="n">
        <v>2735</v>
      </c>
      <c r="B273" s="15"/>
    </row>
    <row r="274" customFormat="false" ht="12.8" hidden="false" customHeight="false" outlineLevel="0" collapsed="false">
      <c r="A274" s="14" t="n">
        <v>2738</v>
      </c>
      <c r="B274" s="15"/>
    </row>
    <row r="275" customFormat="false" ht="12.8" hidden="false" customHeight="false" outlineLevel="0" collapsed="false">
      <c r="A275" s="14" t="n">
        <v>2752</v>
      </c>
      <c r="B275" s="15"/>
    </row>
    <row r="276" customFormat="false" ht="12.8" hidden="false" customHeight="false" outlineLevel="0" collapsed="false">
      <c r="A276" s="14" t="n">
        <v>2755</v>
      </c>
      <c r="B276" s="15"/>
    </row>
    <row r="277" customFormat="false" ht="12.8" hidden="false" customHeight="false" outlineLevel="0" collapsed="false">
      <c r="A277" s="14" t="n">
        <v>2759</v>
      </c>
      <c r="B277" s="15"/>
    </row>
    <row r="278" customFormat="false" ht="12.8" hidden="false" customHeight="false" outlineLevel="0" collapsed="false">
      <c r="A278" s="14" t="n">
        <v>2762</v>
      </c>
      <c r="B278" s="15"/>
    </row>
    <row r="279" customFormat="false" ht="12.8" hidden="false" customHeight="false" outlineLevel="0" collapsed="false">
      <c r="A279" s="14" t="n">
        <v>2764</v>
      </c>
      <c r="B279" s="15"/>
    </row>
    <row r="280" customFormat="false" ht="12.8" hidden="false" customHeight="false" outlineLevel="0" collapsed="false">
      <c r="A280" s="14" t="n">
        <v>2771</v>
      </c>
      <c r="B280" s="15"/>
    </row>
    <row r="281" customFormat="false" ht="12.8" hidden="false" customHeight="false" outlineLevel="0" collapsed="false">
      <c r="A281" s="14" t="n">
        <v>2776</v>
      </c>
      <c r="B281" s="15"/>
    </row>
    <row r="282" customFormat="false" ht="12.8" hidden="false" customHeight="false" outlineLevel="0" collapsed="false">
      <c r="A282" s="14" t="n">
        <v>2779</v>
      </c>
      <c r="B282" s="15"/>
    </row>
    <row r="283" customFormat="false" ht="12.8" hidden="false" customHeight="false" outlineLevel="0" collapsed="false">
      <c r="A283" s="14" t="n">
        <v>2782</v>
      </c>
      <c r="B283" s="15"/>
    </row>
    <row r="284" customFormat="false" ht="12.8" hidden="false" customHeight="false" outlineLevel="0" collapsed="false">
      <c r="A284" s="14" t="n">
        <v>2791</v>
      </c>
      <c r="B284" s="15"/>
    </row>
    <row r="285" customFormat="false" ht="12.8" hidden="false" customHeight="false" outlineLevel="0" collapsed="false">
      <c r="A285" s="14" t="n">
        <v>2794</v>
      </c>
      <c r="B285" s="15"/>
    </row>
    <row r="286" customFormat="false" ht="12.8" hidden="false" customHeight="false" outlineLevel="0" collapsed="false">
      <c r="A286" s="14" t="n">
        <v>2810</v>
      </c>
      <c r="B286" s="15"/>
    </row>
    <row r="287" customFormat="false" ht="12.8" hidden="false" customHeight="false" outlineLevel="0" collapsed="false">
      <c r="A287" s="14" t="n">
        <v>2811</v>
      </c>
      <c r="B287" s="15"/>
    </row>
    <row r="288" customFormat="false" ht="12.8" hidden="false" customHeight="false" outlineLevel="0" collapsed="false">
      <c r="A288" s="14" t="n">
        <v>2813</v>
      </c>
      <c r="B288" s="15"/>
    </row>
    <row r="289" customFormat="false" ht="12.8" hidden="false" customHeight="false" outlineLevel="0" collapsed="false">
      <c r="A289" s="14" t="n">
        <v>2816</v>
      </c>
      <c r="B289" s="15"/>
    </row>
    <row r="290" customFormat="false" ht="12.8" hidden="false" customHeight="false" outlineLevel="0" collapsed="false">
      <c r="A290" s="14" t="n">
        <v>2818</v>
      </c>
      <c r="B290" s="15"/>
    </row>
    <row r="291" customFormat="false" ht="12.8" hidden="false" customHeight="false" outlineLevel="0" collapsed="false">
      <c r="A291" s="14" t="n">
        <v>2820</v>
      </c>
      <c r="B291" s="15"/>
    </row>
    <row r="292" customFormat="false" ht="12.8" hidden="false" customHeight="false" outlineLevel="0" collapsed="false">
      <c r="A292" s="14" t="n">
        <v>2823</v>
      </c>
      <c r="B292" s="15"/>
    </row>
    <row r="293" customFormat="false" ht="12.8" hidden="false" customHeight="false" outlineLevel="0" collapsed="false">
      <c r="A293" s="14" t="n">
        <v>2825</v>
      </c>
      <c r="B293" s="15"/>
    </row>
    <row r="294" customFormat="false" ht="12.8" hidden="false" customHeight="false" outlineLevel="0" collapsed="false">
      <c r="A294" s="14" t="n">
        <v>2827</v>
      </c>
      <c r="B294" s="15"/>
    </row>
    <row r="295" customFormat="false" ht="12.8" hidden="false" customHeight="false" outlineLevel="0" collapsed="false">
      <c r="A295" s="14" t="n">
        <v>2828</v>
      </c>
      <c r="B295" s="15"/>
    </row>
    <row r="296" customFormat="false" ht="12.8" hidden="false" customHeight="false" outlineLevel="0" collapsed="false">
      <c r="A296" s="14" t="n">
        <v>2830</v>
      </c>
      <c r="B296" s="15"/>
    </row>
    <row r="297" customFormat="false" ht="12.8" hidden="false" customHeight="false" outlineLevel="0" collapsed="false">
      <c r="A297" s="14" t="n">
        <v>2839</v>
      </c>
      <c r="B297" s="15"/>
    </row>
    <row r="298" customFormat="false" ht="12.8" hidden="false" customHeight="false" outlineLevel="0" collapsed="false">
      <c r="A298" s="14" t="n">
        <v>2842</v>
      </c>
      <c r="B298" s="15"/>
    </row>
    <row r="299" customFormat="false" ht="12.8" hidden="false" customHeight="false" outlineLevel="0" collapsed="false">
      <c r="A299" s="14" t="n">
        <v>2844</v>
      </c>
      <c r="B299" s="15"/>
    </row>
    <row r="300" customFormat="false" ht="12.8" hidden="false" customHeight="false" outlineLevel="0" collapsed="false">
      <c r="A300" s="14" t="n">
        <v>2847</v>
      </c>
      <c r="B300" s="15"/>
    </row>
    <row r="301" customFormat="false" ht="12.8" hidden="false" customHeight="false" outlineLevel="0" collapsed="false">
      <c r="A301" s="14" t="n">
        <v>2849</v>
      </c>
      <c r="B301" s="15"/>
    </row>
    <row r="302" customFormat="false" ht="12.8" hidden="false" customHeight="false" outlineLevel="0" collapsed="false">
      <c r="A302" s="14" t="n">
        <v>2857</v>
      </c>
      <c r="B302" s="15"/>
    </row>
    <row r="303" customFormat="false" ht="12.8" hidden="false" customHeight="false" outlineLevel="0" collapsed="false">
      <c r="A303" s="14" t="n">
        <v>2874</v>
      </c>
      <c r="B303" s="15"/>
    </row>
    <row r="304" customFormat="false" ht="12.8" hidden="false" customHeight="false" outlineLevel="0" collapsed="false">
      <c r="A304" s="14" t="n">
        <v>2876</v>
      </c>
      <c r="B304" s="15"/>
    </row>
    <row r="305" customFormat="false" ht="12.8" hidden="false" customHeight="false" outlineLevel="0" collapsed="false">
      <c r="A305" s="14" t="n">
        <v>2878</v>
      </c>
      <c r="B305" s="15"/>
    </row>
    <row r="306" customFormat="false" ht="12.8" hidden="false" customHeight="false" outlineLevel="0" collapsed="false">
      <c r="A306" s="14" t="n">
        <v>2879</v>
      </c>
      <c r="B306" s="15"/>
    </row>
    <row r="307" customFormat="false" ht="12.8" hidden="false" customHeight="false" outlineLevel="0" collapsed="false">
      <c r="A307" s="14" t="n">
        <v>2881</v>
      </c>
      <c r="B307" s="15"/>
    </row>
    <row r="308" customFormat="false" ht="12.8" hidden="false" customHeight="false" outlineLevel="0" collapsed="false">
      <c r="A308" s="14" t="n">
        <v>2884</v>
      </c>
      <c r="B308" s="15"/>
    </row>
    <row r="309" customFormat="false" ht="12.8" hidden="false" customHeight="false" outlineLevel="0" collapsed="false">
      <c r="A309" s="14" t="n">
        <v>2895</v>
      </c>
      <c r="B309" s="15"/>
    </row>
    <row r="310" customFormat="false" ht="12.8" hidden="false" customHeight="false" outlineLevel="0" collapsed="false">
      <c r="A310" s="14" t="n">
        <v>2896</v>
      </c>
      <c r="B310" s="15"/>
    </row>
    <row r="311" customFormat="false" ht="12.8" hidden="false" customHeight="false" outlineLevel="0" collapsed="false">
      <c r="A311" s="14" t="n">
        <v>2903</v>
      </c>
      <c r="B311" s="15"/>
    </row>
    <row r="312" customFormat="false" ht="12.8" hidden="false" customHeight="false" outlineLevel="0" collapsed="false">
      <c r="A312" s="14" t="n">
        <v>2908</v>
      </c>
      <c r="B312" s="15"/>
    </row>
    <row r="313" customFormat="false" ht="12.8" hidden="false" customHeight="false" outlineLevel="0" collapsed="false">
      <c r="A313" s="14" t="n">
        <v>2912</v>
      </c>
      <c r="B313" s="15"/>
    </row>
    <row r="314" customFormat="false" ht="12.8" hidden="false" customHeight="false" outlineLevel="0" collapsed="false">
      <c r="A314" s="14" t="n">
        <v>2913</v>
      </c>
      <c r="B314" s="15"/>
    </row>
    <row r="315" customFormat="false" ht="12.8" hidden="false" customHeight="false" outlineLevel="0" collapsed="false">
      <c r="A315" s="14" t="n">
        <v>2915</v>
      </c>
      <c r="B315" s="15"/>
    </row>
    <row r="316" customFormat="false" ht="12.8" hidden="false" customHeight="false" outlineLevel="0" collapsed="false">
      <c r="A316" s="14" t="n">
        <v>2922</v>
      </c>
      <c r="B316" s="15"/>
    </row>
    <row r="317" customFormat="false" ht="12.8" hidden="false" customHeight="false" outlineLevel="0" collapsed="false">
      <c r="A317" s="14" t="n">
        <v>2924</v>
      </c>
      <c r="B317" s="15"/>
    </row>
    <row r="318" customFormat="false" ht="12.8" hidden="false" customHeight="false" outlineLevel="0" collapsed="false">
      <c r="A318" s="14" t="n">
        <v>2925</v>
      </c>
      <c r="B318" s="15"/>
    </row>
    <row r="319" customFormat="false" ht="12.8" hidden="false" customHeight="false" outlineLevel="0" collapsed="false">
      <c r="A319" s="14" t="n">
        <v>2929</v>
      </c>
      <c r="B319" s="15"/>
    </row>
    <row r="320" customFormat="false" ht="12.8" hidden="false" customHeight="false" outlineLevel="0" collapsed="false">
      <c r="A320" s="14" t="n">
        <v>2930</v>
      </c>
      <c r="B320" s="15"/>
    </row>
    <row r="321" customFormat="false" ht="12.8" hidden="false" customHeight="false" outlineLevel="0" collapsed="false">
      <c r="A321" s="14" t="n">
        <v>2932</v>
      </c>
      <c r="B321" s="15"/>
    </row>
    <row r="322" customFormat="false" ht="12.8" hidden="false" customHeight="false" outlineLevel="0" collapsed="false">
      <c r="A322" s="14" t="n">
        <v>2937</v>
      </c>
      <c r="B322" s="15"/>
    </row>
    <row r="323" customFormat="false" ht="12.8" hidden="false" customHeight="false" outlineLevel="0" collapsed="false">
      <c r="A323" s="14" t="n">
        <v>2939</v>
      </c>
      <c r="B323" s="15"/>
    </row>
    <row r="324" customFormat="false" ht="12.8" hidden="false" customHeight="false" outlineLevel="0" collapsed="false">
      <c r="A324" s="14" t="n">
        <v>2942</v>
      </c>
      <c r="B324" s="15"/>
    </row>
    <row r="325" customFormat="false" ht="12.8" hidden="false" customHeight="false" outlineLevel="0" collapsed="false">
      <c r="A325" s="14" t="n">
        <v>2944</v>
      </c>
      <c r="B325" s="15"/>
    </row>
    <row r="326" customFormat="false" ht="12.8" hidden="false" customHeight="false" outlineLevel="0" collapsed="false">
      <c r="A326" s="14" t="n">
        <v>2949</v>
      </c>
      <c r="B326" s="15"/>
    </row>
    <row r="327" customFormat="false" ht="12.8" hidden="false" customHeight="false" outlineLevel="0" collapsed="false">
      <c r="A327" s="14" t="n">
        <v>2958</v>
      </c>
      <c r="B327" s="15"/>
    </row>
    <row r="328" customFormat="false" ht="12.8" hidden="false" customHeight="false" outlineLevel="0" collapsed="false">
      <c r="A328" s="14" t="n">
        <v>2959</v>
      </c>
      <c r="B328" s="15"/>
    </row>
    <row r="329" customFormat="false" ht="12.8" hidden="false" customHeight="false" outlineLevel="0" collapsed="false">
      <c r="A329" s="14" t="n">
        <v>2961</v>
      </c>
      <c r="B329" s="15"/>
    </row>
    <row r="330" customFormat="false" ht="12.8" hidden="false" customHeight="false" outlineLevel="0" collapsed="false">
      <c r="A330" s="14" t="n">
        <v>2963</v>
      </c>
      <c r="B330" s="15"/>
    </row>
    <row r="331" customFormat="false" ht="12.8" hidden="false" customHeight="false" outlineLevel="0" collapsed="false">
      <c r="A331" s="14" t="n">
        <v>2966</v>
      </c>
      <c r="B331" s="15"/>
    </row>
    <row r="332" customFormat="false" ht="12.8" hidden="false" customHeight="false" outlineLevel="0" collapsed="false">
      <c r="A332" s="14" t="n">
        <v>2969</v>
      </c>
      <c r="B332" s="15"/>
    </row>
    <row r="333" customFormat="false" ht="12.8" hidden="false" customHeight="false" outlineLevel="0" collapsed="false">
      <c r="A333" s="14" t="n">
        <v>2971</v>
      </c>
      <c r="B333" s="15"/>
    </row>
    <row r="334" customFormat="false" ht="12.8" hidden="false" customHeight="false" outlineLevel="0" collapsed="false">
      <c r="A334" s="14" t="n">
        <v>2983</v>
      </c>
      <c r="B334" s="15"/>
    </row>
    <row r="335" customFormat="false" ht="12.8" hidden="false" customHeight="false" outlineLevel="0" collapsed="false">
      <c r="A335" s="14" t="n">
        <v>2985</v>
      </c>
      <c r="B335" s="15"/>
    </row>
    <row r="336" customFormat="false" ht="12.8" hidden="false" customHeight="false" outlineLevel="0" collapsed="false">
      <c r="A336" s="14" t="n">
        <v>2988</v>
      </c>
      <c r="B336" s="15"/>
    </row>
    <row r="337" customFormat="false" ht="12.8" hidden="false" customHeight="false" outlineLevel="0" collapsed="false">
      <c r="A337" s="14" t="n">
        <v>2990</v>
      </c>
      <c r="B337" s="15"/>
    </row>
    <row r="338" customFormat="false" ht="12.8" hidden="false" customHeight="false" outlineLevel="0" collapsed="false">
      <c r="A338" s="14" t="n">
        <v>2998</v>
      </c>
      <c r="B338" s="15"/>
    </row>
    <row r="339" customFormat="false" ht="12.8" hidden="false" customHeight="false" outlineLevel="0" collapsed="false">
      <c r="A339" s="14" t="n">
        <v>3000</v>
      </c>
      <c r="B339" s="15"/>
    </row>
    <row r="340" customFormat="false" ht="12.8" hidden="false" customHeight="false" outlineLevel="0" collapsed="false">
      <c r="A340" s="14" t="n">
        <v>3002</v>
      </c>
      <c r="B340" s="15"/>
    </row>
    <row r="341" customFormat="false" ht="12.8" hidden="false" customHeight="false" outlineLevel="0" collapsed="false">
      <c r="A341" s="14" t="n">
        <v>3003</v>
      </c>
      <c r="B341" s="15"/>
    </row>
    <row r="342" customFormat="false" ht="12.8" hidden="false" customHeight="false" outlineLevel="0" collapsed="false">
      <c r="A342" s="14" t="n">
        <v>3005</v>
      </c>
      <c r="B342" s="15"/>
    </row>
    <row r="343" customFormat="false" ht="12.8" hidden="false" customHeight="false" outlineLevel="0" collapsed="false">
      <c r="A343" s="14" t="n">
        <v>3012</v>
      </c>
      <c r="B343" s="15"/>
    </row>
    <row r="344" customFormat="false" ht="12.8" hidden="false" customHeight="false" outlineLevel="0" collapsed="false">
      <c r="A344" s="14" t="n">
        <v>3014</v>
      </c>
      <c r="B344" s="15"/>
    </row>
    <row r="345" customFormat="false" ht="12.8" hidden="false" customHeight="false" outlineLevel="0" collapsed="false">
      <c r="A345" s="14" t="n">
        <v>3019</v>
      </c>
      <c r="B345" s="15"/>
    </row>
    <row r="346" customFormat="false" ht="12.8" hidden="false" customHeight="false" outlineLevel="0" collapsed="false">
      <c r="A346" s="14" t="n">
        <v>3029</v>
      </c>
      <c r="B346" s="15"/>
    </row>
    <row r="347" customFormat="false" ht="12.8" hidden="false" customHeight="false" outlineLevel="0" collapsed="false">
      <c r="A347" s="14" t="n">
        <v>3032</v>
      </c>
      <c r="B347" s="15"/>
    </row>
    <row r="348" customFormat="false" ht="12.8" hidden="false" customHeight="false" outlineLevel="0" collapsed="false">
      <c r="A348" s="14" t="n">
        <v>3034</v>
      </c>
      <c r="B348" s="15"/>
    </row>
    <row r="349" customFormat="false" ht="12.8" hidden="false" customHeight="false" outlineLevel="0" collapsed="false">
      <c r="A349" s="14" t="n">
        <v>3041</v>
      </c>
      <c r="B349" s="15"/>
    </row>
    <row r="350" customFormat="false" ht="12.8" hidden="false" customHeight="false" outlineLevel="0" collapsed="false">
      <c r="A350" s="14" t="n">
        <v>3043</v>
      </c>
      <c r="B350" s="15"/>
    </row>
    <row r="351" customFormat="false" ht="12.8" hidden="false" customHeight="false" outlineLevel="0" collapsed="false">
      <c r="A351" s="14" t="n">
        <v>3044</v>
      </c>
      <c r="B351" s="15"/>
    </row>
    <row r="352" customFormat="false" ht="12.8" hidden="false" customHeight="false" outlineLevel="0" collapsed="false">
      <c r="A352" s="14" t="n">
        <v>3048</v>
      </c>
      <c r="B352" s="15"/>
    </row>
    <row r="353" customFormat="false" ht="12.8" hidden="false" customHeight="false" outlineLevel="0" collapsed="false">
      <c r="A353" s="14" t="n">
        <v>3049</v>
      </c>
      <c r="B353" s="15"/>
    </row>
    <row r="354" customFormat="false" ht="12.8" hidden="false" customHeight="false" outlineLevel="0" collapsed="false">
      <c r="A354" s="14" t="n">
        <v>3051</v>
      </c>
      <c r="B354" s="15"/>
    </row>
    <row r="355" customFormat="false" ht="12.8" hidden="false" customHeight="false" outlineLevel="0" collapsed="false">
      <c r="A355" s="14" t="n">
        <v>3058</v>
      </c>
      <c r="B355" s="15"/>
    </row>
    <row r="356" customFormat="false" ht="12.8" hidden="false" customHeight="false" outlineLevel="0" collapsed="false">
      <c r="A356" s="14" t="n">
        <v>3065</v>
      </c>
      <c r="B356" s="15"/>
    </row>
    <row r="357" customFormat="false" ht="12.8" hidden="false" customHeight="false" outlineLevel="0" collapsed="false">
      <c r="A357" s="14" t="n">
        <v>3066</v>
      </c>
      <c r="B357" s="15"/>
    </row>
    <row r="358" customFormat="false" ht="12.8" hidden="false" customHeight="false" outlineLevel="0" collapsed="false">
      <c r="A358" s="14" t="n">
        <v>3068</v>
      </c>
      <c r="B358" s="15"/>
    </row>
    <row r="359" customFormat="false" ht="12.8" hidden="false" customHeight="false" outlineLevel="0" collapsed="false">
      <c r="A359" s="14" t="n">
        <v>3075</v>
      </c>
      <c r="B359" s="15"/>
    </row>
    <row r="360" customFormat="false" ht="12.8" hidden="false" customHeight="false" outlineLevel="0" collapsed="false">
      <c r="A360" s="14" t="n">
        <v>3078</v>
      </c>
      <c r="B360" s="15"/>
    </row>
    <row r="361" customFormat="false" ht="12.8" hidden="false" customHeight="false" outlineLevel="0" collapsed="false">
      <c r="A361" s="14" t="n">
        <v>3080</v>
      </c>
      <c r="B361" s="15"/>
    </row>
    <row r="362" customFormat="false" ht="12.8" hidden="false" customHeight="false" outlineLevel="0" collapsed="false">
      <c r="A362" s="14" t="n">
        <v>3082</v>
      </c>
      <c r="B362" s="15"/>
    </row>
    <row r="363" customFormat="false" ht="12.8" hidden="false" customHeight="false" outlineLevel="0" collapsed="false">
      <c r="A363" s="14" t="n">
        <v>3083</v>
      </c>
      <c r="B363" s="15"/>
    </row>
    <row r="364" customFormat="false" ht="12.8" hidden="false" customHeight="false" outlineLevel="0" collapsed="false">
      <c r="A364" s="14" t="n">
        <v>3085</v>
      </c>
      <c r="B364" s="15"/>
    </row>
    <row r="365" customFormat="false" ht="12.8" hidden="false" customHeight="false" outlineLevel="0" collapsed="false">
      <c r="A365" s="14" t="n">
        <v>3088</v>
      </c>
      <c r="B365" s="15"/>
    </row>
    <row r="366" customFormat="false" ht="12.8" hidden="false" customHeight="false" outlineLevel="0" collapsed="false">
      <c r="A366" s="14" t="n">
        <v>3095</v>
      </c>
      <c r="B366" s="15"/>
    </row>
    <row r="367" customFormat="false" ht="12.8" hidden="false" customHeight="false" outlineLevel="0" collapsed="false">
      <c r="A367" s="14" t="n">
        <v>3099</v>
      </c>
      <c r="B367" s="15"/>
    </row>
    <row r="368" customFormat="false" ht="12.8" hidden="false" customHeight="false" outlineLevel="0" collapsed="false">
      <c r="A368" s="14" t="n">
        <v>3100</v>
      </c>
      <c r="B368" s="15"/>
    </row>
    <row r="369" customFormat="false" ht="12.8" hidden="false" customHeight="false" outlineLevel="0" collapsed="false">
      <c r="A369" s="14" t="n">
        <v>3104</v>
      </c>
      <c r="B369" s="15"/>
    </row>
    <row r="370" customFormat="false" ht="12.8" hidden="false" customHeight="false" outlineLevel="0" collapsed="false">
      <c r="A370" s="14" t="n">
        <v>3112</v>
      </c>
      <c r="B370" s="15"/>
    </row>
    <row r="371" customFormat="false" ht="12.8" hidden="false" customHeight="false" outlineLevel="0" collapsed="false">
      <c r="A371" s="14" t="n">
        <v>3114</v>
      </c>
      <c r="B371" s="15"/>
    </row>
    <row r="372" customFormat="false" ht="12.8" hidden="false" customHeight="false" outlineLevel="0" collapsed="false">
      <c r="A372" s="14" t="n">
        <v>3119</v>
      </c>
      <c r="B372" s="15"/>
    </row>
    <row r="373" customFormat="false" ht="12.8" hidden="false" customHeight="false" outlineLevel="0" collapsed="false">
      <c r="A373" s="14" t="n">
        <v>3122</v>
      </c>
      <c r="B373" s="15"/>
    </row>
    <row r="374" customFormat="false" ht="12.8" hidden="false" customHeight="false" outlineLevel="0" collapsed="false">
      <c r="A374" s="14" t="n">
        <v>3124</v>
      </c>
      <c r="B374" s="15"/>
    </row>
    <row r="375" customFormat="false" ht="12.8" hidden="false" customHeight="false" outlineLevel="0" collapsed="false">
      <c r="A375" s="14" t="n">
        <v>3126</v>
      </c>
      <c r="B375" s="15"/>
    </row>
    <row r="376" customFormat="false" ht="12.8" hidden="false" customHeight="false" outlineLevel="0" collapsed="false">
      <c r="A376" s="14" t="n">
        <v>3129</v>
      </c>
      <c r="B376" s="15"/>
    </row>
    <row r="377" customFormat="false" ht="12.8" hidden="false" customHeight="false" outlineLevel="0" collapsed="false">
      <c r="A377" s="14" t="n">
        <v>3131</v>
      </c>
      <c r="B377" s="15"/>
    </row>
    <row r="378" customFormat="false" ht="12.8" hidden="false" customHeight="false" outlineLevel="0" collapsed="false">
      <c r="A378" s="14" t="n">
        <v>3133</v>
      </c>
      <c r="B378" s="15"/>
    </row>
    <row r="379" customFormat="false" ht="12.8" hidden="false" customHeight="false" outlineLevel="0" collapsed="false">
      <c r="A379" s="14" t="n">
        <v>3136</v>
      </c>
      <c r="B379" s="15"/>
    </row>
    <row r="380" customFormat="false" ht="12.8" hidden="false" customHeight="false" outlineLevel="0" collapsed="false">
      <c r="A380" s="14" t="n">
        <v>3138</v>
      </c>
      <c r="B380" s="15"/>
    </row>
    <row r="381" customFormat="false" ht="12.8" hidden="false" customHeight="false" outlineLevel="0" collapsed="false">
      <c r="A381" s="14" t="n">
        <v>3141</v>
      </c>
      <c r="B381" s="15"/>
    </row>
    <row r="382" customFormat="false" ht="12.8" hidden="false" customHeight="false" outlineLevel="0" collapsed="false">
      <c r="A382" s="14" t="n">
        <v>3148</v>
      </c>
      <c r="B382" s="15"/>
    </row>
    <row r="383" customFormat="false" ht="12.8" hidden="false" customHeight="false" outlineLevel="0" collapsed="false">
      <c r="A383" s="14" t="n">
        <v>3151</v>
      </c>
      <c r="B383" s="15"/>
    </row>
    <row r="384" customFormat="false" ht="12.8" hidden="false" customHeight="false" outlineLevel="0" collapsed="false">
      <c r="A384" s="14" t="n">
        <v>3153</v>
      </c>
      <c r="B384" s="15"/>
    </row>
    <row r="385" customFormat="false" ht="12.8" hidden="false" customHeight="false" outlineLevel="0" collapsed="false">
      <c r="A385" s="14" t="n">
        <v>3155</v>
      </c>
      <c r="B385" s="15"/>
    </row>
    <row r="386" customFormat="false" ht="12.8" hidden="false" customHeight="false" outlineLevel="0" collapsed="false">
      <c r="A386" s="14" t="n">
        <v>3158</v>
      </c>
      <c r="B386" s="15"/>
    </row>
    <row r="387" customFormat="false" ht="12.8" hidden="false" customHeight="false" outlineLevel="0" collapsed="false">
      <c r="A387" s="14" t="n">
        <v>3165</v>
      </c>
      <c r="B387" s="15"/>
    </row>
    <row r="388" customFormat="false" ht="12.8" hidden="false" customHeight="false" outlineLevel="0" collapsed="false">
      <c r="A388" s="14" t="n">
        <v>3170</v>
      </c>
      <c r="B388" s="15"/>
    </row>
    <row r="389" customFormat="false" ht="12.8" hidden="false" customHeight="false" outlineLevel="0" collapsed="false">
      <c r="A389" s="14" t="n">
        <v>3172</v>
      </c>
      <c r="B389" s="15"/>
    </row>
    <row r="390" customFormat="false" ht="12.8" hidden="false" customHeight="false" outlineLevel="0" collapsed="false">
      <c r="A390" s="14" t="n">
        <v>3180</v>
      </c>
      <c r="B390" s="15"/>
    </row>
    <row r="391" customFormat="false" ht="12.8" hidden="false" customHeight="false" outlineLevel="0" collapsed="false">
      <c r="A391" s="14" t="n">
        <v>3182</v>
      </c>
      <c r="B391" s="15"/>
    </row>
    <row r="392" customFormat="false" ht="12.8" hidden="false" customHeight="false" outlineLevel="0" collapsed="false">
      <c r="A392" s="14" t="n">
        <v>3184</v>
      </c>
      <c r="B392" s="15"/>
    </row>
    <row r="393" customFormat="false" ht="12.8" hidden="false" customHeight="false" outlineLevel="0" collapsed="false">
      <c r="A393" s="14" t="n">
        <v>3187</v>
      </c>
      <c r="B393" s="15"/>
    </row>
    <row r="394" customFormat="false" ht="12.8" hidden="false" customHeight="false" outlineLevel="0" collapsed="false">
      <c r="A394" s="14" t="n">
        <v>3190</v>
      </c>
      <c r="B394" s="15"/>
    </row>
    <row r="395" customFormat="false" ht="12.8" hidden="false" customHeight="false" outlineLevel="0" collapsed="false">
      <c r="A395" s="14" t="n">
        <v>3192</v>
      </c>
      <c r="B395" s="15"/>
    </row>
    <row r="396" customFormat="false" ht="12.8" hidden="false" customHeight="false" outlineLevel="0" collapsed="false">
      <c r="A396" s="14" t="n">
        <v>3197</v>
      </c>
      <c r="B396" s="15"/>
    </row>
    <row r="397" customFormat="false" ht="12.8" hidden="false" customHeight="false" outlineLevel="0" collapsed="false">
      <c r="A397" s="14" t="n">
        <v>3202</v>
      </c>
      <c r="B397" s="15"/>
    </row>
    <row r="398" customFormat="false" ht="12.8" hidden="false" customHeight="false" outlineLevel="0" collapsed="false">
      <c r="A398" s="14" t="n">
        <v>3204</v>
      </c>
      <c r="B398" s="15"/>
    </row>
    <row r="399" customFormat="false" ht="12.8" hidden="false" customHeight="false" outlineLevel="0" collapsed="false">
      <c r="A399" s="14" t="n">
        <v>3207</v>
      </c>
      <c r="B399" s="15"/>
    </row>
    <row r="400" customFormat="false" ht="12.8" hidden="false" customHeight="false" outlineLevel="0" collapsed="false">
      <c r="A400" s="14" t="n">
        <v>3221</v>
      </c>
      <c r="B400" s="15"/>
    </row>
    <row r="401" customFormat="false" ht="12.8" hidden="false" customHeight="false" outlineLevel="0" collapsed="false">
      <c r="A401" s="14" t="n">
        <v>3223</v>
      </c>
      <c r="B401" s="15"/>
    </row>
    <row r="402" customFormat="false" ht="12.8" hidden="false" customHeight="false" outlineLevel="0" collapsed="false">
      <c r="A402" s="14" t="n">
        <v>3224</v>
      </c>
      <c r="B402" s="15"/>
    </row>
    <row r="403" customFormat="false" ht="12.8" hidden="false" customHeight="false" outlineLevel="0" collapsed="false">
      <c r="A403" s="14" t="n">
        <v>3226</v>
      </c>
      <c r="B403" s="15"/>
    </row>
    <row r="404" customFormat="false" ht="12.8" hidden="false" customHeight="false" outlineLevel="0" collapsed="false">
      <c r="A404" s="14" t="n">
        <v>3230</v>
      </c>
      <c r="B404" s="15"/>
    </row>
    <row r="405" customFormat="false" ht="12.8" hidden="false" customHeight="false" outlineLevel="0" collapsed="false">
      <c r="A405" s="14" t="n">
        <v>3231</v>
      </c>
      <c r="B405" s="15"/>
    </row>
    <row r="406" customFormat="false" ht="12.8" hidden="false" customHeight="false" outlineLevel="0" collapsed="false">
      <c r="A406" s="14" t="n">
        <v>3233</v>
      </c>
      <c r="B406" s="15"/>
    </row>
    <row r="407" customFormat="false" ht="12.8" hidden="false" customHeight="false" outlineLevel="0" collapsed="false">
      <c r="A407" s="14" t="n">
        <v>3235</v>
      </c>
      <c r="B407" s="15"/>
    </row>
    <row r="408" customFormat="false" ht="12.8" hidden="false" customHeight="false" outlineLevel="0" collapsed="false">
      <c r="A408" s="14" t="n">
        <v>3236</v>
      </c>
      <c r="B408" s="15"/>
    </row>
    <row r="409" customFormat="false" ht="12.8" hidden="false" customHeight="false" outlineLevel="0" collapsed="false">
      <c r="A409" s="14" t="n">
        <v>3241</v>
      </c>
      <c r="B409" s="15"/>
    </row>
    <row r="410" customFormat="false" ht="12.8" hidden="false" customHeight="false" outlineLevel="0" collapsed="false">
      <c r="A410" s="14" t="n">
        <v>3243</v>
      </c>
      <c r="B410" s="15"/>
    </row>
    <row r="411" customFormat="false" ht="12.8" hidden="false" customHeight="false" outlineLevel="0" collapsed="false">
      <c r="A411" s="14" t="n">
        <v>3247</v>
      </c>
      <c r="B411" s="15"/>
    </row>
    <row r="412" customFormat="false" ht="12.8" hidden="false" customHeight="false" outlineLevel="0" collapsed="false">
      <c r="A412" s="14" t="n">
        <v>3252</v>
      </c>
      <c r="B412" s="15"/>
    </row>
    <row r="413" customFormat="false" ht="12.8" hidden="false" customHeight="false" outlineLevel="0" collapsed="false">
      <c r="A413" s="14" t="n">
        <v>3253</v>
      </c>
      <c r="B413" s="15"/>
    </row>
    <row r="414" customFormat="false" ht="12.8" hidden="false" customHeight="false" outlineLevel="0" collapsed="false">
      <c r="A414" s="14" t="n">
        <v>3255</v>
      </c>
      <c r="B414" s="15"/>
    </row>
    <row r="415" customFormat="false" ht="12.8" hidden="false" customHeight="false" outlineLevel="0" collapsed="false">
      <c r="A415" s="14" t="n">
        <v>3257</v>
      </c>
      <c r="B415" s="15"/>
    </row>
    <row r="416" customFormat="false" ht="12.8" hidden="false" customHeight="false" outlineLevel="0" collapsed="false">
      <c r="A416" s="14" t="n">
        <v>3258</v>
      </c>
      <c r="B416" s="15"/>
    </row>
    <row r="417" customFormat="false" ht="12.8" hidden="false" customHeight="false" outlineLevel="0" collapsed="false">
      <c r="A417" s="14" t="n">
        <v>3260</v>
      </c>
      <c r="B417" s="15"/>
    </row>
    <row r="418" customFormat="false" ht="12.8" hidden="false" customHeight="false" outlineLevel="0" collapsed="false">
      <c r="A418" s="14" t="n">
        <v>3262</v>
      </c>
      <c r="B418" s="15"/>
    </row>
    <row r="419" customFormat="false" ht="12.8" hidden="false" customHeight="false" outlineLevel="0" collapsed="false">
      <c r="A419" s="14" t="n">
        <v>3264</v>
      </c>
      <c r="B419" s="15"/>
    </row>
    <row r="420" customFormat="false" ht="12.8" hidden="false" customHeight="false" outlineLevel="0" collapsed="false">
      <c r="A420" s="14" t="n">
        <v>3265</v>
      </c>
      <c r="B420" s="15"/>
    </row>
    <row r="421" customFormat="false" ht="12.8" hidden="false" customHeight="false" outlineLevel="0" collapsed="false">
      <c r="A421" s="14" t="n">
        <v>3267</v>
      </c>
      <c r="B421" s="15"/>
    </row>
    <row r="422" customFormat="false" ht="12.8" hidden="false" customHeight="false" outlineLevel="0" collapsed="false">
      <c r="A422" s="14" t="n">
        <v>3270</v>
      </c>
      <c r="B422" s="15"/>
    </row>
    <row r="423" customFormat="false" ht="12.8" hidden="false" customHeight="false" outlineLevel="0" collapsed="false">
      <c r="A423" s="14" t="n">
        <v>3272</v>
      </c>
      <c r="B423" s="15"/>
    </row>
    <row r="424" customFormat="false" ht="12.8" hidden="false" customHeight="false" outlineLevel="0" collapsed="false">
      <c r="A424" s="14" t="n">
        <v>3274</v>
      </c>
      <c r="B424" s="15"/>
    </row>
    <row r="425" customFormat="false" ht="12.8" hidden="false" customHeight="false" outlineLevel="0" collapsed="false">
      <c r="A425" s="14" t="n">
        <v>3275</v>
      </c>
      <c r="B425" s="15"/>
    </row>
    <row r="426" customFormat="false" ht="12.8" hidden="false" customHeight="false" outlineLevel="0" collapsed="false">
      <c r="A426" s="14" t="n">
        <v>3277</v>
      </c>
      <c r="B426" s="15"/>
    </row>
    <row r="427" customFormat="false" ht="12.8" hidden="false" customHeight="false" outlineLevel="0" collapsed="false">
      <c r="A427" s="14" t="n">
        <v>3279</v>
      </c>
      <c r="B427" s="15"/>
    </row>
    <row r="428" customFormat="false" ht="12.8" hidden="false" customHeight="false" outlineLevel="0" collapsed="false">
      <c r="A428" s="14" t="n">
        <v>3281</v>
      </c>
      <c r="B428" s="15"/>
    </row>
    <row r="429" customFormat="false" ht="12.8" hidden="false" customHeight="false" outlineLevel="0" collapsed="false">
      <c r="A429" s="14" t="n">
        <v>3284</v>
      </c>
      <c r="B429" s="15"/>
    </row>
    <row r="430" customFormat="false" ht="12.8" hidden="false" customHeight="false" outlineLevel="0" collapsed="false">
      <c r="A430" s="14" t="n">
        <v>3289</v>
      </c>
      <c r="B430" s="15"/>
    </row>
    <row r="431" customFormat="false" ht="12.8" hidden="false" customHeight="false" outlineLevel="0" collapsed="false">
      <c r="A431" s="14" t="n">
        <v>3291</v>
      </c>
      <c r="B431" s="15"/>
    </row>
    <row r="432" customFormat="false" ht="12.8" hidden="false" customHeight="false" outlineLevel="0" collapsed="false">
      <c r="A432" s="14" t="n">
        <v>3294</v>
      </c>
      <c r="B432" s="15"/>
    </row>
    <row r="433" customFormat="false" ht="12.8" hidden="false" customHeight="false" outlineLevel="0" collapsed="false">
      <c r="A433" s="14" t="n">
        <v>3296</v>
      </c>
      <c r="B433" s="15"/>
    </row>
    <row r="434" customFormat="false" ht="12.8" hidden="false" customHeight="false" outlineLevel="0" collapsed="false">
      <c r="A434" s="14" t="n">
        <v>3299</v>
      </c>
      <c r="B434" s="15"/>
    </row>
    <row r="435" customFormat="false" ht="12.8" hidden="false" customHeight="false" outlineLevel="0" collapsed="false">
      <c r="A435" s="14" t="n">
        <v>3301</v>
      </c>
      <c r="B435" s="15"/>
    </row>
    <row r="436" customFormat="false" ht="12.8" hidden="false" customHeight="false" outlineLevel="0" collapsed="false">
      <c r="A436" s="14" t="n">
        <v>3303</v>
      </c>
      <c r="B436" s="15"/>
    </row>
    <row r="437" customFormat="false" ht="12.8" hidden="false" customHeight="false" outlineLevel="0" collapsed="false">
      <c r="A437" s="14" t="n">
        <v>3304</v>
      </c>
      <c r="B437" s="15"/>
    </row>
    <row r="438" customFormat="false" ht="12.8" hidden="false" customHeight="false" outlineLevel="0" collapsed="false">
      <c r="A438" s="14" t="n">
        <v>3306</v>
      </c>
      <c r="B438" s="15"/>
    </row>
    <row r="439" customFormat="false" ht="12.8" hidden="false" customHeight="false" outlineLevel="0" collapsed="false">
      <c r="A439" s="14" t="n">
        <v>3309</v>
      </c>
      <c r="B439" s="15"/>
    </row>
    <row r="440" customFormat="false" ht="12.8" hidden="false" customHeight="false" outlineLevel="0" collapsed="false">
      <c r="A440" s="14" t="n">
        <v>3313</v>
      </c>
      <c r="B440" s="15"/>
    </row>
    <row r="441" customFormat="false" ht="12.8" hidden="false" customHeight="false" outlineLevel="0" collapsed="false">
      <c r="A441" s="14" t="n">
        <v>3315</v>
      </c>
      <c r="B441" s="15"/>
    </row>
    <row r="442" customFormat="false" ht="12.8" hidden="false" customHeight="false" outlineLevel="0" collapsed="false">
      <c r="A442" s="14" t="n">
        <v>3316</v>
      </c>
      <c r="B442" s="15"/>
    </row>
    <row r="443" customFormat="false" ht="12.8" hidden="false" customHeight="false" outlineLevel="0" collapsed="false">
      <c r="A443" s="14" t="n">
        <v>3318</v>
      </c>
      <c r="B443" s="15"/>
    </row>
    <row r="444" customFormat="false" ht="12.8" hidden="false" customHeight="false" outlineLevel="0" collapsed="false">
      <c r="A444" s="14" t="n">
        <v>3320</v>
      </c>
      <c r="B444" s="15"/>
    </row>
    <row r="445" customFormat="false" ht="12.8" hidden="false" customHeight="false" outlineLevel="0" collapsed="false">
      <c r="A445" s="14" t="n">
        <v>3325</v>
      </c>
      <c r="B445" s="15"/>
    </row>
    <row r="446" customFormat="false" ht="12.8" hidden="false" customHeight="false" outlineLevel="0" collapsed="false">
      <c r="A446" s="14" t="n">
        <v>3332</v>
      </c>
      <c r="B446" s="15"/>
    </row>
    <row r="447" customFormat="false" ht="12.8" hidden="false" customHeight="false" outlineLevel="0" collapsed="false">
      <c r="A447" s="14" t="n">
        <v>3333</v>
      </c>
      <c r="B447" s="15"/>
    </row>
    <row r="448" customFormat="false" ht="12.8" hidden="false" customHeight="false" outlineLevel="0" collapsed="false">
      <c r="A448" s="14" t="n">
        <v>3335</v>
      </c>
      <c r="B448" s="15"/>
    </row>
    <row r="449" customFormat="false" ht="12.8" hidden="false" customHeight="false" outlineLevel="0" collapsed="false">
      <c r="A449" s="14" t="n">
        <v>3337</v>
      </c>
      <c r="B449" s="15"/>
    </row>
    <row r="450" customFormat="false" ht="12.8" hidden="false" customHeight="false" outlineLevel="0" collapsed="false">
      <c r="A450" s="14" t="n">
        <v>3338</v>
      </c>
      <c r="B450" s="15"/>
    </row>
    <row r="451" customFormat="false" ht="12.8" hidden="false" customHeight="false" outlineLevel="0" collapsed="false">
      <c r="A451" s="14" t="n">
        <v>3342</v>
      </c>
      <c r="B451" s="15"/>
    </row>
    <row r="452" customFormat="false" ht="12.8" hidden="false" customHeight="false" outlineLevel="0" collapsed="false">
      <c r="A452" s="14" t="n">
        <v>3345</v>
      </c>
      <c r="B452" s="15"/>
    </row>
    <row r="453" customFormat="false" ht="12.8" hidden="false" customHeight="false" outlineLevel="0" collapsed="false">
      <c r="A453" s="14" t="n">
        <v>3350</v>
      </c>
      <c r="B453" s="15"/>
    </row>
    <row r="454" customFormat="false" ht="12.8" hidden="false" customHeight="false" outlineLevel="0" collapsed="false">
      <c r="A454" s="14" t="n">
        <v>3352</v>
      </c>
      <c r="B454" s="15"/>
    </row>
    <row r="455" customFormat="false" ht="12.8" hidden="false" customHeight="false" outlineLevel="0" collapsed="false">
      <c r="A455" s="14" t="n">
        <v>3354</v>
      </c>
      <c r="B455" s="15"/>
    </row>
    <row r="456" customFormat="false" ht="12.8" hidden="false" customHeight="false" outlineLevel="0" collapsed="false">
      <c r="A456" s="14" t="n">
        <v>3355</v>
      </c>
      <c r="B456" s="15"/>
    </row>
    <row r="457" customFormat="false" ht="12.8" hidden="false" customHeight="false" outlineLevel="0" collapsed="false">
      <c r="A457" s="14" t="n">
        <v>3357</v>
      </c>
      <c r="B457" s="15"/>
    </row>
    <row r="458" customFormat="false" ht="12.8" hidden="false" customHeight="false" outlineLevel="0" collapsed="false">
      <c r="A458" s="14" t="n">
        <v>3364</v>
      </c>
      <c r="B458" s="15"/>
    </row>
    <row r="459" customFormat="false" ht="12.8" hidden="false" customHeight="false" outlineLevel="0" collapsed="false">
      <c r="A459" s="14" t="n">
        <v>3366</v>
      </c>
      <c r="B459" s="15"/>
    </row>
    <row r="460" customFormat="false" ht="12.8" hidden="false" customHeight="false" outlineLevel="0" collapsed="false">
      <c r="A460" s="14" t="n">
        <v>3369</v>
      </c>
      <c r="B460" s="15"/>
    </row>
    <row r="461" customFormat="false" ht="12.8" hidden="false" customHeight="false" outlineLevel="0" collapsed="false">
      <c r="A461" s="14" t="n">
        <v>3379</v>
      </c>
      <c r="B461" s="15"/>
    </row>
    <row r="462" customFormat="false" ht="12.8" hidden="false" customHeight="false" outlineLevel="0" collapsed="false">
      <c r="A462" s="14" t="n">
        <v>3381</v>
      </c>
      <c r="B462" s="15"/>
    </row>
    <row r="463" customFormat="false" ht="12.8" hidden="false" customHeight="false" outlineLevel="0" collapsed="false">
      <c r="A463" s="14" t="n">
        <v>3383</v>
      </c>
      <c r="B463" s="15"/>
    </row>
    <row r="464" customFormat="false" ht="12.8" hidden="false" customHeight="false" outlineLevel="0" collapsed="false">
      <c r="A464" s="14" t="n">
        <v>3384</v>
      </c>
      <c r="B464" s="15"/>
    </row>
    <row r="465" customFormat="false" ht="12.8" hidden="false" customHeight="false" outlineLevel="0" collapsed="false">
      <c r="A465" s="14" t="n">
        <v>3388</v>
      </c>
      <c r="B465" s="15"/>
    </row>
    <row r="466" customFormat="false" ht="12.8" hidden="false" customHeight="false" outlineLevel="0" collapsed="false">
      <c r="A466" s="14" t="n">
        <v>3393</v>
      </c>
      <c r="B466" s="15"/>
    </row>
    <row r="467" customFormat="false" ht="12.8" hidden="false" customHeight="false" outlineLevel="0" collapsed="false">
      <c r="A467" s="14" t="n">
        <v>3394</v>
      </c>
      <c r="B467" s="15"/>
    </row>
    <row r="468" customFormat="false" ht="12.8" hidden="false" customHeight="false" outlineLevel="0" collapsed="false">
      <c r="A468" s="14" t="n">
        <v>3396</v>
      </c>
      <c r="B468" s="15"/>
    </row>
    <row r="469" customFormat="false" ht="12.8" hidden="false" customHeight="false" outlineLevel="0" collapsed="false">
      <c r="A469" s="14" t="n">
        <v>3398</v>
      </c>
      <c r="B469" s="15"/>
    </row>
    <row r="470" customFormat="false" ht="12.8" hidden="false" customHeight="false" outlineLevel="0" collapsed="false">
      <c r="A470" s="14" t="n">
        <v>3401</v>
      </c>
      <c r="B470" s="15"/>
    </row>
    <row r="471" customFormat="false" ht="12.8" hidden="false" customHeight="false" outlineLevel="0" collapsed="false">
      <c r="A471" s="14" t="n">
        <v>3403</v>
      </c>
      <c r="B471" s="15"/>
    </row>
    <row r="472" customFormat="false" ht="12.8" hidden="false" customHeight="false" outlineLevel="0" collapsed="false">
      <c r="A472" s="14" t="n">
        <v>3405</v>
      </c>
      <c r="B472" s="15"/>
    </row>
    <row r="473" customFormat="false" ht="12.8" hidden="false" customHeight="false" outlineLevel="0" collapsed="false">
      <c r="A473" s="14" t="n">
        <v>3410</v>
      </c>
      <c r="B473" s="15"/>
    </row>
    <row r="474" customFormat="false" ht="12.8" hidden="false" customHeight="false" outlineLevel="0" collapsed="false">
      <c r="A474" s="14" t="n">
        <v>3413</v>
      </c>
      <c r="B474" s="15"/>
    </row>
    <row r="475" customFormat="false" ht="12.8" hidden="false" customHeight="false" outlineLevel="0" collapsed="false">
      <c r="A475" s="14" t="n">
        <v>3415</v>
      </c>
      <c r="B475" s="15"/>
    </row>
    <row r="476" customFormat="false" ht="12.8" hidden="false" customHeight="false" outlineLevel="0" collapsed="false">
      <c r="A476" s="14" t="n">
        <v>3418</v>
      </c>
      <c r="B476" s="15"/>
    </row>
    <row r="477" customFormat="false" ht="12.8" hidden="false" customHeight="false" outlineLevel="0" collapsed="false">
      <c r="A477" s="14" t="n">
        <v>3422</v>
      </c>
      <c r="B477" s="15"/>
    </row>
    <row r="478" customFormat="false" ht="12.8" hidden="false" customHeight="false" outlineLevel="0" collapsed="false">
      <c r="A478" s="14" t="n">
        <v>3425</v>
      </c>
      <c r="B478" s="15"/>
    </row>
    <row r="479" customFormat="false" ht="12.8" hidden="false" customHeight="false" outlineLevel="0" collapsed="false">
      <c r="A479" s="14" t="n">
        <v>3427</v>
      </c>
      <c r="B479" s="15"/>
    </row>
    <row r="480" customFormat="false" ht="12.8" hidden="false" customHeight="false" outlineLevel="0" collapsed="false">
      <c r="A480" s="14" t="n">
        <v>3435</v>
      </c>
      <c r="B480" s="15"/>
    </row>
    <row r="481" customFormat="false" ht="12.8" hidden="false" customHeight="false" outlineLevel="0" collapsed="false">
      <c r="A481" s="14" t="n">
        <v>3442</v>
      </c>
      <c r="B481" s="15"/>
    </row>
    <row r="482" customFormat="false" ht="12.8" hidden="false" customHeight="false" outlineLevel="0" collapsed="false">
      <c r="A482" s="14" t="n">
        <v>3451</v>
      </c>
      <c r="B482" s="15"/>
    </row>
    <row r="483" customFormat="false" ht="12.8" hidden="false" customHeight="false" outlineLevel="0" collapsed="false">
      <c r="A483" s="14" t="n">
        <v>3454</v>
      </c>
      <c r="B483" s="15"/>
    </row>
    <row r="484" customFormat="false" ht="12.8" hidden="false" customHeight="false" outlineLevel="0" collapsed="false">
      <c r="A484" s="14" t="n">
        <v>3456</v>
      </c>
      <c r="B484" s="15"/>
    </row>
    <row r="485" customFormat="false" ht="12.8" hidden="false" customHeight="false" outlineLevel="0" collapsed="false">
      <c r="A485" s="14" t="n">
        <v>3457</v>
      </c>
      <c r="B485" s="15"/>
    </row>
    <row r="486" customFormat="false" ht="12.8" hidden="false" customHeight="false" outlineLevel="0" collapsed="false">
      <c r="A486" s="14" t="n">
        <v>3461</v>
      </c>
      <c r="B486" s="15"/>
    </row>
    <row r="487" customFormat="false" ht="12.8" hidden="false" customHeight="false" outlineLevel="0" collapsed="false">
      <c r="A487" s="14" t="n">
        <v>3462</v>
      </c>
      <c r="B487" s="15"/>
    </row>
    <row r="488" customFormat="false" ht="12.8" hidden="false" customHeight="false" outlineLevel="0" collapsed="false">
      <c r="A488" s="14" t="n">
        <v>3464</v>
      </c>
      <c r="B488" s="15"/>
    </row>
    <row r="489" customFormat="false" ht="12.8" hidden="false" customHeight="false" outlineLevel="0" collapsed="false">
      <c r="A489" s="14" t="n">
        <v>3473</v>
      </c>
      <c r="B489" s="15"/>
    </row>
    <row r="490" customFormat="false" ht="12.8" hidden="false" customHeight="false" outlineLevel="0" collapsed="false">
      <c r="A490" s="14" t="n">
        <v>3479</v>
      </c>
      <c r="B490" s="15"/>
    </row>
    <row r="491" customFormat="false" ht="12.8" hidden="false" customHeight="false" outlineLevel="0" collapsed="false">
      <c r="A491" s="14" t="n">
        <v>3481</v>
      </c>
      <c r="B491" s="15"/>
    </row>
    <row r="492" customFormat="false" ht="12.8" hidden="false" customHeight="false" outlineLevel="0" collapsed="false">
      <c r="A492" s="14" t="n">
        <v>3488</v>
      </c>
      <c r="B492" s="15"/>
    </row>
    <row r="493" customFormat="false" ht="12.8" hidden="false" customHeight="false" outlineLevel="0" collapsed="false">
      <c r="A493" s="14" t="n">
        <v>3491</v>
      </c>
      <c r="B493" s="15"/>
    </row>
    <row r="494" customFormat="false" ht="12.8" hidden="false" customHeight="false" outlineLevel="0" collapsed="false">
      <c r="A494" s="14" t="n">
        <v>3496</v>
      </c>
      <c r="B494" s="15"/>
    </row>
    <row r="495" customFormat="false" ht="12.8" hidden="false" customHeight="false" outlineLevel="0" collapsed="false">
      <c r="A495" s="14" t="n">
        <v>3502</v>
      </c>
      <c r="B495" s="15"/>
    </row>
    <row r="496" customFormat="false" ht="12.8" hidden="false" customHeight="false" outlineLevel="0" collapsed="false">
      <c r="A496" s="14" t="n">
        <v>3505</v>
      </c>
      <c r="B496" s="15"/>
    </row>
    <row r="497" customFormat="false" ht="12.8" hidden="false" customHeight="false" outlineLevel="0" collapsed="false">
      <c r="A497" s="14" t="n">
        <v>3507</v>
      </c>
      <c r="B497" s="15"/>
    </row>
    <row r="498" customFormat="false" ht="12.8" hidden="false" customHeight="false" outlineLevel="0" collapsed="false">
      <c r="A498" s="14" t="n">
        <v>3510</v>
      </c>
      <c r="B498" s="15"/>
    </row>
    <row r="499" customFormat="false" ht="12.8" hidden="false" customHeight="false" outlineLevel="0" collapsed="false">
      <c r="A499" s="14" t="n">
        <v>3515</v>
      </c>
      <c r="B499" s="15"/>
    </row>
    <row r="500" customFormat="false" ht="12.8" hidden="false" customHeight="false" outlineLevel="0" collapsed="false">
      <c r="A500" s="14" t="n">
        <v>3527</v>
      </c>
      <c r="B500" s="15"/>
    </row>
    <row r="501" customFormat="false" ht="12.8" hidden="false" customHeight="false" outlineLevel="0" collapsed="false">
      <c r="A501" s="14" t="n">
        <v>3529</v>
      </c>
      <c r="B501" s="15"/>
    </row>
    <row r="502" customFormat="false" ht="12.8" hidden="false" customHeight="false" outlineLevel="0" collapsed="false">
      <c r="A502" s="14" t="n">
        <v>3537</v>
      </c>
      <c r="B502" s="15"/>
    </row>
    <row r="503" customFormat="false" ht="12.8" hidden="false" customHeight="false" outlineLevel="0" collapsed="false">
      <c r="A503" s="14" t="n">
        <v>3541</v>
      </c>
      <c r="B503" s="15"/>
    </row>
    <row r="504" customFormat="false" ht="12.8" hidden="false" customHeight="false" outlineLevel="0" collapsed="false">
      <c r="A504" s="14" t="n">
        <v>3542</v>
      </c>
      <c r="B504" s="15"/>
    </row>
    <row r="505" customFormat="false" ht="12.8" hidden="false" customHeight="false" outlineLevel="0" collapsed="false">
      <c r="A505" s="14" t="n">
        <v>3546</v>
      </c>
      <c r="B505" s="15"/>
    </row>
    <row r="506" customFormat="false" ht="12.8" hidden="false" customHeight="false" outlineLevel="0" collapsed="false">
      <c r="A506" s="14" t="n">
        <v>3547</v>
      </c>
      <c r="B506" s="15"/>
    </row>
    <row r="507" customFormat="false" ht="12.8" hidden="false" customHeight="false" outlineLevel="0" collapsed="false">
      <c r="A507" s="14" t="n">
        <v>3551</v>
      </c>
      <c r="B507" s="15"/>
    </row>
    <row r="508" customFormat="false" ht="12.8" hidden="false" customHeight="false" outlineLevel="0" collapsed="false">
      <c r="A508" s="14" t="n">
        <v>3553</v>
      </c>
      <c r="B508" s="15"/>
    </row>
    <row r="509" customFormat="false" ht="12.8" hidden="false" customHeight="false" outlineLevel="0" collapsed="false">
      <c r="A509" s="14" t="n">
        <v>3554</v>
      </c>
      <c r="B509" s="15"/>
    </row>
    <row r="510" customFormat="false" ht="12.8" hidden="false" customHeight="false" outlineLevel="0" collapsed="false">
      <c r="A510" s="14" t="n">
        <v>3556</v>
      </c>
      <c r="B510" s="15"/>
    </row>
    <row r="511" customFormat="false" ht="12.8" hidden="false" customHeight="false" outlineLevel="0" collapsed="false">
      <c r="A511" s="14" t="n">
        <v>3561</v>
      </c>
      <c r="B511" s="15"/>
    </row>
    <row r="512" customFormat="false" ht="12.8" hidden="false" customHeight="false" outlineLevel="0" collapsed="false">
      <c r="A512" s="14" t="n">
        <v>3564</v>
      </c>
      <c r="B512" s="15"/>
    </row>
    <row r="513" customFormat="false" ht="12.8" hidden="false" customHeight="false" outlineLevel="0" collapsed="false">
      <c r="A513" s="14" t="n">
        <v>3568</v>
      </c>
      <c r="B513" s="15"/>
    </row>
    <row r="514" customFormat="false" ht="12.8" hidden="false" customHeight="false" outlineLevel="0" collapsed="false">
      <c r="A514" s="14" t="n">
        <v>3571</v>
      </c>
      <c r="B514" s="15"/>
    </row>
    <row r="515" customFormat="false" ht="12.8" hidden="false" customHeight="false" outlineLevel="0" collapsed="false">
      <c r="A515" s="14" t="n">
        <v>3573</v>
      </c>
      <c r="B515" s="15"/>
    </row>
    <row r="516" customFormat="false" ht="12.8" hidden="false" customHeight="false" outlineLevel="0" collapsed="false">
      <c r="A516" s="14" t="n">
        <v>3575</v>
      </c>
      <c r="B516" s="15"/>
    </row>
    <row r="517" customFormat="false" ht="12.8" hidden="false" customHeight="false" outlineLevel="0" collapsed="false">
      <c r="A517" s="14" t="n">
        <v>3576</v>
      </c>
      <c r="B517" s="15"/>
    </row>
    <row r="518" customFormat="false" ht="12.8" hidden="false" customHeight="false" outlineLevel="0" collapsed="false">
      <c r="A518" s="14" t="n">
        <v>3585</v>
      </c>
      <c r="B518" s="15"/>
    </row>
    <row r="519" customFormat="false" ht="12.8" hidden="false" customHeight="false" outlineLevel="0" collapsed="false">
      <c r="A519" s="14" t="n">
        <v>3593</v>
      </c>
      <c r="B519" s="15"/>
    </row>
    <row r="520" customFormat="false" ht="12.8" hidden="false" customHeight="false" outlineLevel="0" collapsed="false">
      <c r="A520" s="14" t="n">
        <v>3598</v>
      </c>
      <c r="B520" s="15"/>
    </row>
    <row r="521" customFormat="false" ht="12.8" hidden="false" customHeight="false" outlineLevel="0" collapsed="false">
      <c r="A521" s="14" t="n">
        <v>3600</v>
      </c>
      <c r="B521" s="15"/>
    </row>
    <row r="522" customFormat="false" ht="12.8" hidden="false" customHeight="false" outlineLevel="0" collapsed="false">
      <c r="A522" s="14" t="n">
        <v>3602</v>
      </c>
      <c r="B522" s="15"/>
    </row>
    <row r="523" customFormat="false" ht="12.8" hidden="false" customHeight="false" outlineLevel="0" collapsed="false">
      <c r="A523" s="14" t="n">
        <v>3604</v>
      </c>
      <c r="B523" s="15"/>
    </row>
    <row r="524" customFormat="false" ht="12.8" hidden="false" customHeight="false" outlineLevel="0" collapsed="false">
      <c r="A524" s="14" t="n">
        <v>3605</v>
      </c>
      <c r="B524" s="15"/>
    </row>
    <row r="525" customFormat="false" ht="12.8" hidden="false" customHeight="false" outlineLevel="0" collapsed="false">
      <c r="A525" s="14" t="n">
        <v>3607</v>
      </c>
      <c r="B525" s="15"/>
    </row>
    <row r="526" customFormat="false" ht="12.8" hidden="false" customHeight="false" outlineLevel="0" collapsed="false">
      <c r="A526" s="14" t="n">
        <v>3609</v>
      </c>
      <c r="B526" s="15"/>
    </row>
    <row r="527" customFormat="false" ht="12.8" hidden="false" customHeight="false" outlineLevel="0" collapsed="false">
      <c r="A527" s="14" t="n">
        <v>3612</v>
      </c>
      <c r="B527" s="15"/>
    </row>
    <row r="528" customFormat="false" ht="12.8" hidden="false" customHeight="false" outlineLevel="0" collapsed="false">
      <c r="A528" s="14" t="n">
        <v>3614</v>
      </c>
      <c r="B528" s="15"/>
    </row>
    <row r="529" customFormat="false" ht="12.8" hidden="false" customHeight="false" outlineLevel="0" collapsed="false">
      <c r="A529" s="14" t="n">
        <v>3624</v>
      </c>
      <c r="B529" s="15"/>
    </row>
    <row r="530" customFormat="false" ht="12.8" hidden="false" customHeight="false" outlineLevel="0" collapsed="false">
      <c r="A530" s="14" t="n">
        <v>3631</v>
      </c>
      <c r="B530" s="15"/>
    </row>
    <row r="531" customFormat="false" ht="12.8" hidden="false" customHeight="false" outlineLevel="0" collapsed="false">
      <c r="A531" s="14" t="n">
        <v>3632</v>
      </c>
      <c r="B531" s="15"/>
    </row>
    <row r="532" customFormat="false" ht="12.8" hidden="false" customHeight="false" outlineLevel="0" collapsed="false">
      <c r="A532" s="14" t="n">
        <v>3638</v>
      </c>
      <c r="B532" s="15"/>
    </row>
    <row r="533" customFormat="false" ht="12.8" hidden="false" customHeight="false" outlineLevel="0" collapsed="false">
      <c r="A533" s="14" t="n">
        <v>3641</v>
      </c>
      <c r="B533" s="15"/>
    </row>
    <row r="534" customFormat="false" ht="12.8" hidden="false" customHeight="false" outlineLevel="0" collapsed="false">
      <c r="A534" s="14" t="n">
        <v>3644</v>
      </c>
      <c r="B534" s="15"/>
    </row>
    <row r="535" customFormat="false" ht="12.8" hidden="false" customHeight="false" outlineLevel="0" collapsed="false">
      <c r="A535" s="14" t="n">
        <v>3646</v>
      </c>
      <c r="B535" s="15"/>
    </row>
    <row r="536" customFormat="false" ht="12.8" hidden="false" customHeight="false" outlineLevel="0" collapsed="false">
      <c r="A536" s="14" t="n">
        <v>3649</v>
      </c>
      <c r="B536" s="15"/>
    </row>
    <row r="537" customFormat="false" ht="12.8" hidden="false" customHeight="false" outlineLevel="0" collapsed="false">
      <c r="A537" s="14" t="n">
        <v>3651</v>
      </c>
      <c r="B537" s="15"/>
    </row>
    <row r="538" customFormat="false" ht="12.8" hidden="false" customHeight="false" outlineLevel="0" collapsed="false">
      <c r="A538" s="14" t="n">
        <v>3653</v>
      </c>
      <c r="B538" s="15"/>
    </row>
    <row r="539" customFormat="false" ht="12.8" hidden="false" customHeight="false" outlineLevel="0" collapsed="false">
      <c r="A539" s="14" t="n">
        <v>3666</v>
      </c>
      <c r="B539" s="15"/>
    </row>
    <row r="540" customFormat="false" ht="12.8" hidden="false" customHeight="false" outlineLevel="0" collapsed="false">
      <c r="A540" s="14" t="n">
        <v>3675</v>
      </c>
      <c r="B540" s="15"/>
    </row>
    <row r="541" customFormat="false" ht="12.8" hidden="false" customHeight="false" outlineLevel="0" collapsed="false">
      <c r="A541" s="14" t="n">
        <v>3677</v>
      </c>
      <c r="B541" s="15"/>
    </row>
    <row r="542" customFormat="false" ht="12.8" hidden="false" customHeight="false" outlineLevel="0" collapsed="false">
      <c r="A542" s="14" t="n">
        <v>3680</v>
      </c>
      <c r="B542" s="15"/>
    </row>
    <row r="543" customFormat="false" ht="12.8" hidden="false" customHeight="false" outlineLevel="0" collapsed="false">
      <c r="A543" s="14" t="n">
        <v>3683</v>
      </c>
      <c r="B543" s="15"/>
    </row>
    <row r="544" customFormat="false" ht="12.8" hidden="false" customHeight="false" outlineLevel="0" collapsed="false">
      <c r="A544" s="14" t="n">
        <v>3690</v>
      </c>
      <c r="B544" s="15"/>
    </row>
    <row r="545" customFormat="false" ht="12.8" hidden="false" customHeight="false" outlineLevel="0" collapsed="false">
      <c r="A545" s="14" t="n">
        <v>3692</v>
      </c>
      <c r="B545" s="15"/>
    </row>
    <row r="546" customFormat="false" ht="12.8" hidden="false" customHeight="false" outlineLevel="0" collapsed="false">
      <c r="A546" s="14" t="n">
        <v>3697</v>
      </c>
      <c r="B546" s="15"/>
    </row>
    <row r="547" customFormat="false" ht="12.8" hidden="false" customHeight="false" outlineLevel="0" collapsed="false">
      <c r="A547" s="14" t="n">
        <v>3704</v>
      </c>
      <c r="B547" s="15"/>
    </row>
    <row r="548" customFormat="false" ht="12.8" hidden="false" customHeight="false" outlineLevel="0" collapsed="false">
      <c r="A548" s="14" t="n">
        <v>3711</v>
      </c>
      <c r="B548" s="15"/>
    </row>
    <row r="549" customFormat="false" ht="12.8" hidden="false" customHeight="false" outlineLevel="0" collapsed="false">
      <c r="A549" s="14" t="n">
        <v>3712</v>
      </c>
      <c r="B549" s="15"/>
    </row>
    <row r="550" customFormat="false" ht="12.8" hidden="false" customHeight="false" outlineLevel="0" collapsed="false">
      <c r="A550" s="14" t="n">
        <v>3716</v>
      </c>
      <c r="B550" s="15"/>
    </row>
    <row r="551" customFormat="false" ht="12.8" hidden="false" customHeight="false" outlineLevel="0" collapsed="false">
      <c r="A551" s="14" t="n">
        <v>3717</v>
      </c>
      <c r="B551" s="15"/>
    </row>
    <row r="552" customFormat="false" ht="12.8" hidden="false" customHeight="false" outlineLevel="0" collapsed="false">
      <c r="A552" s="14" t="n">
        <v>3724</v>
      </c>
      <c r="B552" s="15"/>
    </row>
    <row r="553" customFormat="false" ht="12.8" hidden="false" customHeight="false" outlineLevel="0" collapsed="false">
      <c r="A553" s="14" t="n">
        <v>3726</v>
      </c>
      <c r="B553" s="15"/>
    </row>
    <row r="554" customFormat="false" ht="12.8" hidden="false" customHeight="false" outlineLevel="0" collapsed="false">
      <c r="A554" s="14" t="n">
        <v>3728</v>
      </c>
      <c r="B554" s="15"/>
    </row>
    <row r="555" customFormat="false" ht="12.8" hidden="false" customHeight="false" outlineLevel="0" collapsed="false">
      <c r="A555" s="14" t="n">
        <v>3736</v>
      </c>
      <c r="B555" s="15"/>
    </row>
    <row r="556" customFormat="false" ht="12.8" hidden="false" customHeight="false" outlineLevel="0" collapsed="false">
      <c r="A556" s="14" t="n">
        <v>3745</v>
      </c>
      <c r="B556" s="15"/>
    </row>
    <row r="557" customFormat="false" ht="12.8" hidden="false" customHeight="false" outlineLevel="0" collapsed="false">
      <c r="A557" s="14" t="n">
        <v>3748</v>
      </c>
      <c r="B557" s="15"/>
    </row>
    <row r="558" customFormat="false" ht="12.8" hidden="false" customHeight="false" outlineLevel="0" collapsed="false">
      <c r="A558" s="14" t="n">
        <v>3750</v>
      </c>
      <c r="B558" s="15"/>
    </row>
    <row r="559" customFormat="false" ht="12.8" hidden="false" customHeight="false" outlineLevel="0" collapsed="false">
      <c r="A559" s="14" t="n">
        <v>3753</v>
      </c>
      <c r="B559" s="15"/>
    </row>
    <row r="560" customFormat="false" ht="12.8" hidden="false" customHeight="false" outlineLevel="0" collapsed="false">
      <c r="A560" s="14" t="n">
        <v>3757</v>
      </c>
      <c r="B560" s="15"/>
    </row>
    <row r="561" customFormat="false" ht="12.8" hidden="false" customHeight="false" outlineLevel="0" collapsed="false">
      <c r="A561" s="14" t="n">
        <v>3760</v>
      </c>
      <c r="B561" s="15"/>
    </row>
    <row r="562" customFormat="false" ht="12.8" hidden="false" customHeight="false" outlineLevel="0" collapsed="false">
      <c r="A562" s="14" t="n">
        <v>3763</v>
      </c>
      <c r="B562" s="15"/>
    </row>
    <row r="563" customFormat="false" ht="12.8" hidden="false" customHeight="false" outlineLevel="0" collapsed="false">
      <c r="A563" s="14" t="n">
        <v>3765</v>
      </c>
      <c r="B563" s="15"/>
    </row>
    <row r="564" customFormat="false" ht="12.8" hidden="false" customHeight="false" outlineLevel="0" collapsed="false">
      <c r="A564" s="14" t="n">
        <v>3767</v>
      </c>
      <c r="B564" s="15"/>
    </row>
    <row r="565" customFormat="false" ht="12.8" hidden="false" customHeight="false" outlineLevel="0" collapsed="false">
      <c r="A565" s="14" t="n">
        <v>3770</v>
      </c>
      <c r="B565" s="15"/>
    </row>
    <row r="566" customFormat="false" ht="12.8" hidden="false" customHeight="false" outlineLevel="0" collapsed="false">
      <c r="A566" s="14" t="n">
        <v>3777</v>
      </c>
      <c r="B566" s="15"/>
    </row>
    <row r="567" customFormat="false" ht="12.8" hidden="false" customHeight="false" outlineLevel="0" collapsed="false">
      <c r="A567" s="14" t="n">
        <v>3780</v>
      </c>
      <c r="B567" s="15"/>
    </row>
    <row r="568" customFormat="false" ht="12.8" hidden="false" customHeight="false" outlineLevel="0" collapsed="false">
      <c r="A568" s="14" t="n">
        <v>3785</v>
      </c>
      <c r="B568" s="15"/>
    </row>
    <row r="569" customFormat="false" ht="12.8" hidden="false" customHeight="false" outlineLevel="0" collapsed="false">
      <c r="A569" s="14" t="n">
        <v>3787</v>
      </c>
      <c r="B569" s="15"/>
    </row>
    <row r="570" customFormat="false" ht="12.8" hidden="false" customHeight="false" outlineLevel="0" collapsed="false">
      <c r="A570" s="14" t="n">
        <v>3791</v>
      </c>
      <c r="B570" s="15"/>
    </row>
    <row r="571" customFormat="false" ht="12.8" hidden="false" customHeight="false" outlineLevel="0" collapsed="false">
      <c r="A571" s="14" t="n">
        <v>3799</v>
      </c>
      <c r="B571" s="15"/>
    </row>
    <row r="572" customFormat="false" ht="12.8" hidden="false" customHeight="false" outlineLevel="0" collapsed="false">
      <c r="A572" s="14" t="n">
        <v>3801</v>
      </c>
      <c r="B572" s="15"/>
    </row>
    <row r="573" customFormat="false" ht="12.8" hidden="false" customHeight="false" outlineLevel="0" collapsed="false">
      <c r="A573" s="14" t="n">
        <v>3806</v>
      </c>
      <c r="B573" s="15"/>
    </row>
    <row r="574" customFormat="false" ht="12.8" hidden="false" customHeight="false" outlineLevel="0" collapsed="false">
      <c r="A574" s="14" t="n">
        <v>3811</v>
      </c>
      <c r="B574" s="15"/>
    </row>
    <row r="575" customFormat="false" ht="12.8" hidden="false" customHeight="false" outlineLevel="0" collapsed="false">
      <c r="A575" s="14" t="n">
        <v>3821</v>
      </c>
      <c r="B575" s="15"/>
    </row>
    <row r="576" customFormat="false" ht="12.8" hidden="false" customHeight="false" outlineLevel="0" collapsed="false">
      <c r="A576" s="14" t="n">
        <v>3830</v>
      </c>
      <c r="B576" s="15"/>
    </row>
    <row r="577" customFormat="false" ht="12.8" hidden="false" customHeight="false" outlineLevel="0" collapsed="false">
      <c r="A577" s="14" t="n">
        <v>3833</v>
      </c>
      <c r="B577" s="15"/>
    </row>
    <row r="578" customFormat="false" ht="12.8" hidden="false" customHeight="false" outlineLevel="0" collapsed="false">
      <c r="A578" s="14" t="n">
        <v>3835</v>
      </c>
      <c r="B578" s="15"/>
    </row>
    <row r="579" customFormat="false" ht="12.8" hidden="false" customHeight="false" outlineLevel="0" collapsed="false">
      <c r="A579" s="14" t="n">
        <v>3836</v>
      </c>
      <c r="B579" s="15"/>
    </row>
    <row r="580" customFormat="false" ht="12.8" hidden="false" customHeight="false" outlineLevel="0" collapsed="false">
      <c r="A580" s="14" t="n">
        <v>3848</v>
      </c>
      <c r="B580" s="15"/>
    </row>
    <row r="581" customFormat="false" ht="12.8" hidden="false" customHeight="false" outlineLevel="0" collapsed="false">
      <c r="A581" s="14" t="n">
        <v>3852</v>
      </c>
      <c r="B581" s="15"/>
    </row>
    <row r="582" customFormat="false" ht="12.8" hidden="false" customHeight="false" outlineLevel="0" collapsed="false">
      <c r="A582" s="14" t="n">
        <v>3855</v>
      </c>
      <c r="B582" s="15"/>
    </row>
    <row r="583" customFormat="false" ht="12.8" hidden="false" customHeight="false" outlineLevel="0" collapsed="false">
      <c r="A583" s="14" t="n">
        <v>3860</v>
      </c>
      <c r="B583" s="15"/>
    </row>
    <row r="584" customFormat="false" ht="12.8" hidden="false" customHeight="false" outlineLevel="0" collapsed="false">
      <c r="A584" s="14" t="n">
        <v>3867</v>
      </c>
      <c r="B584" s="15"/>
    </row>
    <row r="585" customFormat="false" ht="12.8" hidden="false" customHeight="false" outlineLevel="0" collapsed="false">
      <c r="A585" s="14" t="n">
        <v>3870</v>
      </c>
      <c r="B585" s="15"/>
    </row>
    <row r="586" customFormat="false" ht="12.8" hidden="false" customHeight="false" outlineLevel="0" collapsed="false">
      <c r="A586" s="14" t="n">
        <v>3874</v>
      </c>
      <c r="B586" s="15"/>
    </row>
    <row r="587" customFormat="false" ht="12.8" hidden="false" customHeight="false" outlineLevel="0" collapsed="false">
      <c r="A587" s="14" t="n">
        <v>3879</v>
      </c>
      <c r="B587" s="15"/>
    </row>
    <row r="588" customFormat="false" ht="12.8" hidden="false" customHeight="false" outlineLevel="0" collapsed="false">
      <c r="A588" s="14" t="n">
        <v>3881</v>
      </c>
      <c r="B588" s="15"/>
    </row>
    <row r="589" customFormat="false" ht="12.8" hidden="false" customHeight="false" outlineLevel="0" collapsed="false">
      <c r="A589" s="14" t="n">
        <v>3882</v>
      </c>
      <c r="B589" s="15"/>
    </row>
    <row r="590" customFormat="false" ht="12.8" hidden="false" customHeight="false" outlineLevel="0" collapsed="false">
      <c r="A590" s="14" t="n">
        <v>3891</v>
      </c>
      <c r="B590" s="15"/>
    </row>
    <row r="591" customFormat="false" ht="12.8" hidden="false" customHeight="false" outlineLevel="0" collapsed="false">
      <c r="A591" s="14" t="n">
        <v>3896</v>
      </c>
      <c r="B591" s="15"/>
    </row>
    <row r="592" customFormat="false" ht="12.8" hidden="false" customHeight="false" outlineLevel="0" collapsed="false">
      <c r="A592" s="14" t="n">
        <v>3898</v>
      </c>
      <c r="B592" s="15"/>
    </row>
    <row r="593" customFormat="false" ht="12.8" hidden="false" customHeight="false" outlineLevel="0" collapsed="false">
      <c r="A593" s="14" t="n">
        <v>3904</v>
      </c>
      <c r="B593" s="15"/>
    </row>
    <row r="594" customFormat="false" ht="12.8" hidden="false" customHeight="false" outlineLevel="0" collapsed="false">
      <c r="A594" s="14" t="n">
        <v>3908</v>
      </c>
      <c r="B594" s="15"/>
    </row>
    <row r="595" customFormat="false" ht="12.8" hidden="false" customHeight="false" outlineLevel="0" collapsed="false">
      <c r="A595" s="14" t="n">
        <v>3911</v>
      </c>
      <c r="B595" s="15"/>
    </row>
    <row r="596" customFormat="false" ht="12.8" hidden="false" customHeight="false" outlineLevel="0" collapsed="false">
      <c r="A596" s="14" t="n">
        <v>3915</v>
      </c>
      <c r="B596" s="15"/>
    </row>
    <row r="597" customFormat="false" ht="12.8" hidden="false" customHeight="false" outlineLevel="0" collapsed="false">
      <c r="A597" s="14" t="n">
        <v>3916</v>
      </c>
      <c r="B597" s="15"/>
    </row>
    <row r="598" customFormat="false" ht="12.8" hidden="false" customHeight="false" outlineLevel="0" collapsed="false">
      <c r="A598" s="14" t="n">
        <v>3918</v>
      </c>
      <c r="B598" s="15"/>
    </row>
    <row r="599" customFormat="false" ht="12.8" hidden="false" customHeight="false" outlineLevel="0" collapsed="false">
      <c r="A599" s="14" t="n">
        <v>3920</v>
      </c>
      <c r="B599" s="15"/>
    </row>
    <row r="600" customFormat="false" ht="12.8" hidden="false" customHeight="false" outlineLevel="0" collapsed="false">
      <c r="A600" s="14" t="n">
        <v>3928</v>
      </c>
      <c r="B600" s="15"/>
    </row>
    <row r="601" customFormat="false" ht="12.8" hidden="false" customHeight="false" outlineLevel="0" collapsed="false">
      <c r="A601" s="14" t="n">
        <v>3933</v>
      </c>
      <c r="B601" s="15"/>
    </row>
    <row r="602" customFormat="false" ht="12.8" hidden="false" customHeight="false" outlineLevel="0" collapsed="false">
      <c r="A602" s="14" t="n">
        <v>3942</v>
      </c>
      <c r="B602" s="15"/>
    </row>
    <row r="603" customFormat="false" ht="12.8" hidden="false" customHeight="false" outlineLevel="0" collapsed="false">
      <c r="A603" s="14" t="n">
        <v>3944</v>
      </c>
      <c r="B603" s="15"/>
    </row>
    <row r="604" customFormat="false" ht="12.8" hidden="false" customHeight="false" outlineLevel="0" collapsed="false">
      <c r="A604" s="14" t="n">
        <v>3955</v>
      </c>
      <c r="B604" s="15"/>
    </row>
    <row r="605" customFormat="false" ht="12.8" hidden="false" customHeight="false" outlineLevel="0" collapsed="false">
      <c r="A605" s="14" t="n">
        <v>3964</v>
      </c>
      <c r="B605" s="15"/>
    </row>
    <row r="606" customFormat="false" ht="12.8" hidden="false" customHeight="false" outlineLevel="0" collapsed="false">
      <c r="A606" s="14" t="n">
        <v>3972</v>
      </c>
      <c r="B606" s="15"/>
    </row>
    <row r="607" customFormat="false" ht="12.8" hidden="false" customHeight="false" outlineLevel="0" collapsed="false">
      <c r="A607" s="14" t="n">
        <v>3976</v>
      </c>
      <c r="B607" s="15"/>
    </row>
    <row r="608" customFormat="false" ht="12.8" hidden="false" customHeight="false" outlineLevel="0" collapsed="false">
      <c r="A608" s="14" t="n">
        <v>3979</v>
      </c>
      <c r="B608" s="15"/>
    </row>
    <row r="609" customFormat="false" ht="12.8" hidden="false" customHeight="false" outlineLevel="0" collapsed="false">
      <c r="A609" s="14" t="n">
        <v>3989</v>
      </c>
      <c r="B609" s="15"/>
    </row>
    <row r="610" customFormat="false" ht="12.8" hidden="false" customHeight="false" outlineLevel="0" collapsed="false">
      <c r="A610" s="14" t="n">
        <v>4003</v>
      </c>
      <c r="B610" s="15"/>
    </row>
    <row r="611" customFormat="false" ht="12.8" hidden="false" customHeight="false" outlineLevel="0" collapsed="false">
      <c r="A611" s="14" t="n">
        <v>4006</v>
      </c>
      <c r="B611" s="15"/>
    </row>
    <row r="612" customFormat="false" ht="12.8" hidden="false" customHeight="false" outlineLevel="0" collapsed="false">
      <c r="A612" s="14" t="n">
        <v>4012</v>
      </c>
      <c r="B612" s="15"/>
    </row>
    <row r="613" customFormat="false" ht="12.8" hidden="false" customHeight="false" outlineLevel="0" collapsed="false">
      <c r="A613" s="14" t="n">
        <v>4013</v>
      </c>
      <c r="B613" s="15"/>
    </row>
    <row r="614" customFormat="false" ht="12.8" hidden="false" customHeight="false" outlineLevel="0" collapsed="false">
      <c r="A614" s="14" t="n">
        <v>4017</v>
      </c>
      <c r="B614" s="15"/>
    </row>
    <row r="615" customFormat="false" ht="12.8" hidden="false" customHeight="false" outlineLevel="0" collapsed="false">
      <c r="A615" s="14" t="n">
        <v>4022</v>
      </c>
      <c r="B615" s="15"/>
    </row>
    <row r="616" customFormat="false" ht="12.8" hidden="false" customHeight="false" outlineLevel="0" collapsed="false">
      <c r="A616" s="14" t="n">
        <v>4037</v>
      </c>
      <c r="B616" s="15"/>
    </row>
    <row r="617" customFormat="false" ht="12.8" hidden="false" customHeight="false" outlineLevel="0" collapsed="false">
      <c r="A617" s="14" t="n">
        <v>4047</v>
      </c>
      <c r="B617" s="15"/>
    </row>
    <row r="618" customFormat="false" ht="12.8" hidden="false" customHeight="false" outlineLevel="0" collapsed="false">
      <c r="A618" s="14" t="n">
        <v>4063</v>
      </c>
      <c r="B618" s="15"/>
    </row>
    <row r="619" customFormat="false" ht="12.8" hidden="false" customHeight="false" outlineLevel="0" collapsed="false">
      <c r="A619" s="14" t="n">
        <v>4069</v>
      </c>
      <c r="B619" s="15"/>
    </row>
    <row r="620" customFormat="false" ht="12.8" hidden="false" customHeight="false" outlineLevel="0" collapsed="false">
      <c r="A620" s="14" t="n">
        <v>4073</v>
      </c>
      <c r="B620" s="15"/>
    </row>
    <row r="621" customFormat="false" ht="12.8" hidden="false" customHeight="false" outlineLevel="0" collapsed="false">
      <c r="A621" s="14" t="n">
        <v>4074</v>
      </c>
      <c r="B621" s="15"/>
    </row>
    <row r="622" customFormat="false" ht="12.8" hidden="false" customHeight="false" outlineLevel="0" collapsed="false">
      <c r="A622" s="14" t="n">
        <v>4076</v>
      </c>
      <c r="B622" s="15"/>
    </row>
    <row r="623" customFormat="false" ht="12.8" hidden="false" customHeight="false" outlineLevel="0" collapsed="false">
      <c r="A623" s="14" t="n">
        <v>4083</v>
      </c>
      <c r="B623" s="15"/>
    </row>
    <row r="624" customFormat="false" ht="12.8" hidden="false" customHeight="false" outlineLevel="0" collapsed="false">
      <c r="A624" s="14" t="n">
        <v>4086</v>
      </c>
      <c r="B624" s="15"/>
    </row>
    <row r="625" customFormat="false" ht="12.8" hidden="false" customHeight="false" outlineLevel="0" collapsed="false">
      <c r="A625" s="14" t="n">
        <v>4088</v>
      </c>
      <c r="B625" s="15"/>
    </row>
    <row r="626" customFormat="false" ht="12.8" hidden="false" customHeight="false" outlineLevel="0" collapsed="false">
      <c r="A626" s="14" t="n">
        <v>4100</v>
      </c>
      <c r="B626" s="15"/>
    </row>
    <row r="627" customFormat="false" ht="12.8" hidden="false" customHeight="false" outlineLevel="0" collapsed="false">
      <c r="A627" s="14" t="n">
        <v>4115</v>
      </c>
      <c r="B627" s="15"/>
    </row>
    <row r="628" customFormat="false" ht="12.8" hidden="false" customHeight="false" outlineLevel="0" collapsed="false">
      <c r="A628" s="14" t="n">
        <v>4117</v>
      </c>
      <c r="B628" s="15"/>
    </row>
    <row r="629" customFormat="false" ht="12.8" hidden="false" customHeight="false" outlineLevel="0" collapsed="false">
      <c r="A629" s="14" t="n">
        <v>4120</v>
      </c>
      <c r="B629" s="15"/>
    </row>
    <row r="630" customFormat="false" ht="12.8" hidden="false" customHeight="false" outlineLevel="0" collapsed="false">
      <c r="A630" s="14" t="n">
        <v>4122</v>
      </c>
      <c r="B630" s="15"/>
    </row>
    <row r="631" customFormat="false" ht="12.8" hidden="false" customHeight="false" outlineLevel="0" collapsed="false">
      <c r="A631" s="14" t="n">
        <v>4129</v>
      </c>
      <c r="B631" s="15"/>
    </row>
    <row r="632" customFormat="false" ht="12.8" hidden="false" customHeight="false" outlineLevel="0" collapsed="false">
      <c r="A632" s="14" t="n">
        <v>4131</v>
      </c>
      <c r="B632" s="15"/>
    </row>
    <row r="633" customFormat="false" ht="12.8" hidden="false" customHeight="false" outlineLevel="0" collapsed="false">
      <c r="A633" s="14" t="n">
        <v>4136</v>
      </c>
      <c r="B633" s="15"/>
    </row>
    <row r="634" customFormat="false" ht="12.8" hidden="false" customHeight="false" outlineLevel="0" collapsed="false">
      <c r="A634" s="14" t="n">
        <v>4159</v>
      </c>
      <c r="B634" s="15"/>
    </row>
    <row r="635" customFormat="false" ht="12.8" hidden="false" customHeight="false" outlineLevel="0" collapsed="false">
      <c r="A635" s="14" t="n">
        <v>4161</v>
      </c>
      <c r="B635" s="15"/>
    </row>
    <row r="636" customFormat="false" ht="12.8" hidden="false" customHeight="false" outlineLevel="0" collapsed="false">
      <c r="A636" s="14" t="n">
        <v>4165</v>
      </c>
      <c r="B636" s="15"/>
    </row>
    <row r="637" customFormat="false" ht="12.8" hidden="false" customHeight="false" outlineLevel="0" collapsed="false">
      <c r="A637" s="14" t="n">
        <v>4171</v>
      </c>
      <c r="B637" s="15"/>
    </row>
    <row r="638" customFormat="false" ht="12.8" hidden="false" customHeight="false" outlineLevel="0" collapsed="false">
      <c r="A638" s="14" t="n">
        <v>4173</v>
      </c>
      <c r="B638" s="15"/>
    </row>
    <row r="639" customFormat="false" ht="12.8" hidden="false" customHeight="false" outlineLevel="0" collapsed="false">
      <c r="A639" s="14" t="n">
        <v>4182</v>
      </c>
      <c r="B639" s="15"/>
    </row>
    <row r="640" customFormat="false" ht="12.8" hidden="false" customHeight="false" outlineLevel="0" collapsed="false">
      <c r="A640" s="14" t="n">
        <v>4207</v>
      </c>
      <c r="B640" s="15"/>
    </row>
    <row r="641" customFormat="false" ht="12.8" hidden="false" customHeight="false" outlineLevel="0" collapsed="false">
      <c r="A641" s="14" t="n">
        <v>4212</v>
      </c>
      <c r="B641" s="15"/>
    </row>
    <row r="642" customFormat="false" ht="12.8" hidden="false" customHeight="false" outlineLevel="0" collapsed="false">
      <c r="A642" s="14" t="n">
        <v>4229</v>
      </c>
      <c r="B642" s="15"/>
    </row>
    <row r="643" customFormat="false" ht="12.8" hidden="false" customHeight="false" outlineLevel="0" collapsed="false">
      <c r="A643" s="14" t="n">
        <v>4233</v>
      </c>
      <c r="B643" s="15"/>
    </row>
    <row r="644" customFormat="false" ht="12.8" hidden="false" customHeight="false" outlineLevel="0" collapsed="false">
      <c r="A644" s="14" t="n">
        <v>4250</v>
      </c>
      <c r="B644" s="15"/>
    </row>
    <row r="645" customFormat="false" ht="12.8" hidden="false" customHeight="false" outlineLevel="0" collapsed="false">
      <c r="A645" s="14" t="n">
        <v>4287</v>
      </c>
      <c r="B645" s="15"/>
    </row>
    <row r="646" customFormat="false" ht="12.8" hidden="false" customHeight="false" outlineLevel="0" collapsed="false">
      <c r="A646" s="14" t="n">
        <v>4290</v>
      </c>
      <c r="B646" s="15"/>
    </row>
    <row r="647" customFormat="false" ht="12.8" hidden="false" customHeight="false" outlineLevel="0" collapsed="false">
      <c r="A647" s="14" t="n">
        <v>4304</v>
      </c>
      <c r="B647" s="15"/>
    </row>
    <row r="648" customFormat="false" ht="12.8" hidden="false" customHeight="false" outlineLevel="0" collapsed="false">
      <c r="A648" s="14" t="n">
        <v>4309</v>
      </c>
      <c r="B648" s="15"/>
    </row>
    <row r="649" customFormat="false" ht="12.8" hidden="false" customHeight="false" outlineLevel="0" collapsed="false">
      <c r="A649" s="14" t="n">
        <v>4321</v>
      </c>
      <c r="B649" s="15"/>
    </row>
    <row r="650" customFormat="false" ht="12.8" hidden="false" customHeight="false" outlineLevel="0" collapsed="false">
      <c r="A650" s="14" t="n">
        <v>4335</v>
      </c>
      <c r="B650" s="15"/>
    </row>
    <row r="651" customFormat="false" ht="12.8" hidden="false" customHeight="false" outlineLevel="0" collapsed="false">
      <c r="A651" s="14" t="n">
        <v>4338</v>
      </c>
      <c r="B651" s="15"/>
    </row>
    <row r="652" customFormat="false" ht="12.8" hidden="false" customHeight="false" outlineLevel="0" collapsed="false">
      <c r="A652" s="14" t="n">
        <v>4340</v>
      </c>
      <c r="B652" s="15"/>
    </row>
    <row r="653" customFormat="false" ht="12.8" hidden="false" customHeight="false" outlineLevel="0" collapsed="false">
      <c r="A653" s="14" t="n">
        <v>4341</v>
      </c>
      <c r="B653" s="15"/>
    </row>
    <row r="654" customFormat="false" ht="12.8" hidden="false" customHeight="false" outlineLevel="0" collapsed="false">
      <c r="A654" s="14" t="n">
        <v>4362</v>
      </c>
      <c r="B654" s="15"/>
    </row>
    <row r="655" customFormat="false" ht="12.8" hidden="false" customHeight="false" outlineLevel="0" collapsed="false">
      <c r="A655" s="14" t="n">
        <v>4363</v>
      </c>
      <c r="B655" s="15"/>
    </row>
    <row r="656" customFormat="false" ht="12.8" hidden="false" customHeight="false" outlineLevel="0" collapsed="false">
      <c r="A656" s="14" t="n">
        <v>4367</v>
      </c>
      <c r="B656" s="15"/>
    </row>
    <row r="657" customFormat="false" ht="12.8" hidden="false" customHeight="false" outlineLevel="0" collapsed="false">
      <c r="A657" s="14" t="n">
        <v>4391</v>
      </c>
      <c r="B657" s="15"/>
    </row>
    <row r="658" customFormat="false" ht="12.8" hidden="false" customHeight="false" outlineLevel="0" collapsed="false">
      <c r="A658" s="14" t="n">
        <v>4399</v>
      </c>
      <c r="B658" s="15"/>
    </row>
    <row r="659" customFormat="false" ht="12.8" hidden="false" customHeight="false" outlineLevel="0" collapsed="false">
      <c r="A659" s="14" t="n">
        <v>4401</v>
      </c>
      <c r="B659" s="15"/>
    </row>
    <row r="660" customFormat="false" ht="12.8" hidden="false" customHeight="false" outlineLevel="0" collapsed="false">
      <c r="A660" s="14" t="n">
        <v>4404</v>
      </c>
      <c r="B660" s="15"/>
    </row>
    <row r="661" customFormat="false" ht="12.8" hidden="false" customHeight="false" outlineLevel="0" collapsed="false">
      <c r="A661" s="14" t="n">
        <v>4413</v>
      </c>
      <c r="B661" s="15"/>
    </row>
    <row r="662" customFormat="false" ht="12.8" hidden="false" customHeight="false" outlineLevel="0" collapsed="false">
      <c r="A662" s="14" t="n">
        <v>4423</v>
      </c>
      <c r="B662" s="15"/>
    </row>
    <row r="663" customFormat="false" ht="12.8" hidden="false" customHeight="false" outlineLevel="0" collapsed="false">
      <c r="A663" s="14" t="n">
        <v>4437</v>
      </c>
      <c r="B663" s="15"/>
    </row>
    <row r="664" customFormat="false" ht="12.8" hidden="false" customHeight="false" outlineLevel="0" collapsed="false">
      <c r="A664" s="14" t="n">
        <v>4442</v>
      </c>
      <c r="B664" s="15"/>
    </row>
    <row r="665" customFormat="false" ht="12.8" hidden="false" customHeight="false" outlineLevel="0" collapsed="false">
      <c r="A665" s="14" t="n">
        <v>4447</v>
      </c>
      <c r="B665" s="15"/>
    </row>
    <row r="666" customFormat="false" ht="12.8" hidden="false" customHeight="false" outlineLevel="0" collapsed="false">
      <c r="A666" s="14" t="n">
        <v>4450</v>
      </c>
      <c r="B666" s="15"/>
    </row>
    <row r="667" customFormat="false" ht="12.8" hidden="false" customHeight="false" outlineLevel="0" collapsed="false">
      <c r="A667" s="14" t="n">
        <v>4457</v>
      </c>
      <c r="B667" s="15"/>
    </row>
    <row r="668" customFormat="false" ht="12.8" hidden="false" customHeight="false" outlineLevel="0" collapsed="false">
      <c r="A668" s="14" t="n">
        <v>4469</v>
      </c>
      <c r="B668" s="15"/>
    </row>
    <row r="669" customFormat="false" ht="12.8" hidden="false" customHeight="false" outlineLevel="0" collapsed="false">
      <c r="A669" s="14" t="n">
        <v>4549</v>
      </c>
      <c r="B669" s="15"/>
    </row>
    <row r="670" customFormat="false" ht="12.8" hidden="false" customHeight="false" outlineLevel="0" collapsed="false">
      <c r="A670" s="14" t="n">
        <v>4556</v>
      </c>
      <c r="B670" s="15"/>
    </row>
    <row r="671" customFormat="false" ht="12.8" hidden="false" customHeight="false" outlineLevel="0" collapsed="false">
      <c r="A671" s="14" t="n">
        <v>4561</v>
      </c>
      <c r="B671" s="15"/>
    </row>
    <row r="672" customFormat="false" ht="12.8" hidden="false" customHeight="false" outlineLevel="0" collapsed="false">
      <c r="A672" s="14" t="n">
        <v>4569</v>
      </c>
      <c r="B672" s="15"/>
    </row>
    <row r="673" customFormat="false" ht="12.8" hidden="false" customHeight="false" outlineLevel="0" collapsed="false">
      <c r="A673" s="14" t="n">
        <v>4586</v>
      </c>
      <c r="B673" s="15"/>
    </row>
    <row r="674" customFormat="false" ht="12.8" hidden="false" customHeight="false" outlineLevel="0" collapsed="false">
      <c r="A674" s="14" t="n">
        <v>4595</v>
      </c>
      <c r="B674" s="15"/>
    </row>
    <row r="675" customFormat="false" ht="12.8" hidden="false" customHeight="false" outlineLevel="0" collapsed="false">
      <c r="A675" s="14" t="n">
        <v>4603</v>
      </c>
      <c r="B675" s="15"/>
    </row>
    <row r="676" customFormat="false" ht="12.8" hidden="false" customHeight="false" outlineLevel="0" collapsed="false">
      <c r="A676" s="14" t="n">
        <v>4605</v>
      </c>
      <c r="B676" s="15"/>
    </row>
    <row r="677" customFormat="false" ht="12.8" hidden="false" customHeight="false" outlineLevel="0" collapsed="false">
      <c r="A677" s="14" t="n">
        <v>4651</v>
      </c>
      <c r="B677" s="15"/>
    </row>
    <row r="678" customFormat="false" ht="12.8" hidden="false" customHeight="false" outlineLevel="0" collapsed="false">
      <c r="A678" s="14" t="n">
        <v>4680</v>
      </c>
      <c r="B678" s="15"/>
    </row>
    <row r="679" customFormat="false" ht="12.8" hidden="false" customHeight="false" outlineLevel="0" collapsed="false">
      <c r="A679" s="14" t="n">
        <v>4722</v>
      </c>
      <c r="B679" s="15"/>
    </row>
    <row r="680" customFormat="false" ht="12.8" hidden="false" customHeight="false" outlineLevel="0" collapsed="false">
      <c r="A680" s="14" t="n">
        <v>4732</v>
      </c>
      <c r="B680" s="15"/>
    </row>
    <row r="681" customFormat="false" ht="12.8" hidden="false" customHeight="false" outlineLevel="0" collapsed="false">
      <c r="A681" s="14" t="n">
        <v>4777</v>
      </c>
      <c r="B681" s="15"/>
    </row>
    <row r="682" customFormat="false" ht="12.8" hidden="false" customHeight="false" outlineLevel="0" collapsed="false">
      <c r="A682" s="14" t="n">
        <v>4788</v>
      </c>
      <c r="B682" s="15"/>
    </row>
    <row r="683" customFormat="false" ht="12.8" hidden="false" customHeight="false" outlineLevel="0" collapsed="false">
      <c r="A683" s="14" t="n">
        <v>4843</v>
      </c>
      <c r="B683" s="15"/>
    </row>
    <row r="684" customFormat="false" ht="12.8" hidden="false" customHeight="false" outlineLevel="0" collapsed="false">
      <c r="A684" s="14" t="n">
        <v>4860</v>
      </c>
      <c r="B684" s="15"/>
    </row>
    <row r="685" customFormat="false" ht="12.8" hidden="false" customHeight="false" outlineLevel="0" collapsed="false">
      <c r="A685" s="14" t="n">
        <v>4880</v>
      </c>
      <c r="B685" s="15"/>
    </row>
    <row r="686" customFormat="false" ht="12.8" hidden="false" customHeight="false" outlineLevel="0" collapsed="false">
      <c r="A686" s="14" t="n">
        <v>4882</v>
      </c>
      <c r="B686" s="15"/>
    </row>
    <row r="687" customFormat="false" ht="12.8" hidden="false" customHeight="false" outlineLevel="0" collapsed="false">
      <c r="A687" s="14" t="n">
        <v>4892</v>
      </c>
      <c r="B687" s="15"/>
    </row>
    <row r="688" customFormat="false" ht="12.8" hidden="false" customHeight="false" outlineLevel="0" collapsed="false">
      <c r="A688" s="14" t="n">
        <v>4899</v>
      </c>
      <c r="B688" s="15"/>
    </row>
    <row r="689" customFormat="false" ht="12.8" hidden="false" customHeight="false" outlineLevel="0" collapsed="false">
      <c r="A689" s="14" t="n">
        <v>4902</v>
      </c>
      <c r="B689" s="15"/>
    </row>
    <row r="690" customFormat="false" ht="12.8" hidden="false" customHeight="false" outlineLevel="0" collapsed="false">
      <c r="A690" s="14" t="n">
        <v>4909</v>
      </c>
      <c r="B690" s="15"/>
    </row>
    <row r="691" customFormat="false" ht="12.8" hidden="false" customHeight="false" outlineLevel="0" collapsed="false">
      <c r="A691" s="14" t="n">
        <v>5016</v>
      </c>
      <c r="B691" s="15"/>
    </row>
    <row r="692" customFormat="false" ht="12.8" hidden="false" customHeight="false" outlineLevel="0" collapsed="false">
      <c r="A692" s="14" t="n">
        <v>5038</v>
      </c>
      <c r="B692" s="15"/>
    </row>
    <row r="693" customFormat="false" ht="12.8" hidden="false" customHeight="false" outlineLevel="0" collapsed="false">
      <c r="A693" s="14" t="n">
        <v>5066</v>
      </c>
      <c r="B693" s="15"/>
    </row>
    <row r="694" customFormat="false" ht="12.8" hidden="false" customHeight="false" outlineLevel="0" collapsed="false">
      <c r="A694" s="14" t="n">
        <v>5084</v>
      </c>
      <c r="B694" s="15"/>
    </row>
    <row r="695" customFormat="false" ht="12.8" hidden="false" customHeight="false" outlineLevel="0" collapsed="false">
      <c r="A695" s="14" t="n">
        <v>5091</v>
      </c>
      <c r="B695" s="15"/>
    </row>
    <row r="696" customFormat="false" ht="12.8" hidden="false" customHeight="false" outlineLevel="0" collapsed="false">
      <c r="A696" s="14" t="n">
        <v>5151</v>
      </c>
      <c r="B696" s="15"/>
    </row>
    <row r="697" customFormat="false" ht="12.8" hidden="false" customHeight="false" outlineLevel="0" collapsed="false">
      <c r="A697" s="14" t="n">
        <v>5224</v>
      </c>
      <c r="B697" s="15"/>
    </row>
    <row r="698" customFormat="false" ht="12.8" hidden="false" customHeight="false" outlineLevel="0" collapsed="false">
      <c r="A698" s="14" t="n">
        <v>5249</v>
      </c>
      <c r="B698" s="15"/>
    </row>
    <row r="699" customFormat="false" ht="12.8" hidden="false" customHeight="false" outlineLevel="0" collapsed="false">
      <c r="A699" s="14" t="n">
        <v>5253</v>
      </c>
      <c r="B699" s="15"/>
    </row>
    <row r="700" customFormat="false" ht="12.8" hidden="false" customHeight="false" outlineLevel="0" collapsed="false">
      <c r="A700" s="14" t="n">
        <v>5256</v>
      </c>
      <c r="B700" s="15"/>
    </row>
    <row r="701" customFormat="false" ht="12.8" hidden="false" customHeight="false" outlineLevel="0" collapsed="false">
      <c r="A701" s="14" t="n">
        <v>5266</v>
      </c>
      <c r="B701" s="15"/>
    </row>
    <row r="702" customFormat="false" ht="12.8" hidden="false" customHeight="false" outlineLevel="0" collapsed="false">
      <c r="A702" s="14" t="n">
        <v>5412</v>
      </c>
      <c r="B702" s="15"/>
    </row>
    <row r="703" customFormat="false" ht="12.8" hidden="false" customHeight="false" outlineLevel="0" collapsed="false">
      <c r="A703" s="14" t="n">
        <v>5438</v>
      </c>
      <c r="B703" s="15"/>
    </row>
    <row r="704" customFormat="false" ht="12.8" hidden="false" customHeight="false" outlineLevel="0" collapsed="false">
      <c r="A704" s="14" t="n">
        <v>5458</v>
      </c>
      <c r="B704" s="15"/>
    </row>
    <row r="705" customFormat="false" ht="12.8" hidden="false" customHeight="false" outlineLevel="0" collapsed="false">
      <c r="A705" s="14" t="n">
        <v>5576</v>
      </c>
      <c r="B705" s="15"/>
    </row>
    <row r="706" customFormat="false" ht="12.8" hidden="false" customHeight="false" outlineLevel="0" collapsed="false">
      <c r="A706" s="14" t="n">
        <v>5598</v>
      </c>
      <c r="B706" s="15"/>
    </row>
    <row r="707" customFormat="false" ht="12.8" hidden="false" customHeight="false" outlineLevel="0" collapsed="false">
      <c r="A707" s="14" t="n">
        <v>5606</v>
      </c>
      <c r="B707" s="15"/>
    </row>
    <row r="708" customFormat="false" ht="12.8" hidden="false" customHeight="false" outlineLevel="0" collapsed="false">
      <c r="A708" s="14" t="n">
        <v>5635</v>
      </c>
      <c r="B708" s="15"/>
    </row>
    <row r="709" customFormat="false" ht="12.8" hidden="false" customHeight="false" outlineLevel="0" collapsed="false">
      <c r="A709" s="14" t="n">
        <v>5640</v>
      </c>
      <c r="B709" s="15"/>
    </row>
    <row r="710" customFormat="false" ht="12.8" hidden="false" customHeight="false" outlineLevel="0" collapsed="false">
      <c r="A710" s="14" t="n">
        <v>5679</v>
      </c>
      <c r="B710" s="15"/>
    </row>
    <row r="711" customFormat="false" ht="12.8" hidden="false" customHeight="false" outlineLevel="0" collapsed="false">
      <c r="A711" s="14" t="n">
        <v>5769</v>
      </c>
      <c r="B711" s="15"/>
    </row>
    <row r="712" customFormat="false" ht="12.8" hidden="false" customHeight="false" outlineLevel="0" collapsed="false">
      <c r="A712" s="14" t="n">
        <v>5797</v>
      </c>
      <c r="B712" s="15"/>
    </row>
    <row r="713" customFormat="false" ht="12.8" hidden="false" customHeight="false" outlineLevel="0" collapsed="false">
      <c r="A713" s="14" t="n">
        <v>5812</v>
      </c>
      <c r="B713" s="15"/>
    </row>
    <row r="714" customFormat="false" ht="12.8" hidden="false" customHeight="false" outlineLevel="0" collapsed="false">
      <c r="A714" s="14" t="n">
        <v>5837</v>
      </c>
      <c r="B714" s="15"/>
    </row>
    <row r="715" customFormat="false" ht="12.8" hidden="false" customHeight="false" outlineLevel="0" collapsed="false">
      <c r="A715" s="14" t="n">
        <v>5887</v>
      </c>
      <c r="B715" s="15"/>
    </row>
    <row r="716" customFormat="false" ht="12.8" hidden="false" customHeight="false" outlineLevel="0" collapsed="false">
      <c r="A716" s="14" t="n">
        <v>5921</v>
      </c>
      <c r="B716" s="15"/>
    </row>
    <row r="717" customFormat="false" ht="12.8" hidden="false" customHeight="false" outlineLevel="0" collapsed="false">
      <c r="A717" s="14" t="n">
        <v>6026</v>
      </c>
      <c r="B717" s="15"/>
    </row>
    <row r="718" customFormat="false" ht="12.8" hidden="false" customHeight="false" outlineLevel="0" collapsed="false">
      <c r="A718" s="14" t="n">
        <v>6063</v>
      </c>
      <c r="B718" s="15"/>
    </row>
    <row r="719" customFormat="false" ht="12.8" hidden="false" customHeight="false" outlineLevel="0" collapsed="false">
      <c r="A719" s="14" t="n">
        <v>6169</v>
      </c>
      <c r="B719" s="15"/>
    </row>
    <row r="720" customFormat="false" ht="12.8" hidden="false" customHeight="false" outlineLevel="0" collapsed="false">
      <c r="A720" s="14" t="n">
        <v>6228</v>
      </c>
      <c r="B720" s="15"/>
    </row>
    <row r="721" customFormat="false" ht="12.8" hidden="false" customHeight="false" outlineLevel="0" collapsed="false">
      <c r="A721" s="14" t="n">
        <v>6230</v>
      </c>
      <c r="B721" s="15"/>
    </row>
    <row r="722" customFormat="false" ht="12.8" hidden="false" customHeight="false" outlineLevel="0" collapsed="false">
      <c r="A722" s="14" t="n">
        <v>6273</v>
      </c>
      <c r="B722" s="15"/>
    </row>
    <row r="723" customFormat="false" ht="12.8" hidden="false" customHeight="false" outlineLevel="0" collapsed="false">
      <c r="A723" s="14" t="n">
        <v>6347</v>
      </c>
      <c r="B723" s="15"/>
    </row>
    <row r="724" customFormat="false" ht="12.8" hidden="false" customHeight="false" outlineLevel="0" collapsed="false">
      <c r="A724" s="14" t="n">
        <v>6354</v>
      </c>
      <c r="B724" s="15"/>
    </row>
    <row r="725" customFormat="false" ht="12.8" hidden="false" customHeight="false" outlineLevel="0" collapsed="false">
      <c r="A725" s="14" t="n">
        <v>6783</v>
      </c>
      <c r="B725" s="15"/>
    </row>
    <row r="726" customFormat="false" ht="12.8" hidden="false" customHeight="false" outlineLevel="0" collapsed="false">
      <c r="A726" s="14" t="n">
        <v>6968</v>
      </c>
      <c r="B726" s="15"/>
    </row>
    <row r="727" customFormat="false" ht="12.8" hidden="false" customHeight="false" outlineLevel="0" collapsed="false">
      <c r="A727" s="14" t="n">
        <v>7133</v>
      </c>
      <c r="B727" s="15"/>
    </row>
    <row r="728" customFormat="false" ht="12.8" hidden="false" customHeight="false" outlineLevel="0" collapsed="false">
      <c r="A728" s="14" t="n">
        <v>7189</v>
      </c>
      <c r="B728" s="15"/>
    </row>
    <row r="729" customFormat="false" ht="12.8" hidden="false" customHeight="false" outlineLevel="0" collapsed="false">
      <c r="A729" s="14" t="n">
        <v>7252</v>
      </c>
      <c r="B729" s="15"/>
    </row>
    <row r="730" customFormat="false" ht="12.8" hidden="false" customHeight="false" outlineLevel="0" collapsed="false">
      <c r="A730" s="14" t="n">
        <v>7357</v>
      </c>
      <c r="B730" s="15"/>
    </row>
    <row r="731" customFormat="false" ht="12.8" hidden="false" customHeight="false" outlineLevel="0" collapsed="false">
      <c r="A731" s="14" t="n">
        <v>7466</v>
      </c>
      <c r="B731" s="15"/>
    </row>
    <row r="732" customFormat="false" ht="12.8" hidden="false" customHeight="false" outlineLevel="0" collapsed="false">
      <c r="A732" s="14" t="n">
        <v>7542</v>
      </c>
      <c r="B732" s="15"/>
    </row>
    <row r="733" customFormat="false" ht="12.8" hidden="false" customHeight="false" outlineLevel="0" collapsed="false">
      <c r="A733" s="14" t="n">
        <v>7658</v>
      </c>
      <c r="B733" s="15"/>
    </row>
    <row r="734" customFormat="false" ht="12.8" hidden="false" customHeight="false" outlineLevel="0" collapsed="false">
      <c r="A734" s="14" t="n">
        <v>8372</v>
      </c>
      <c r="B734" s="16"/>
    </row>
    <row r="735" customFormat="false" ht="12.8" hidden="false" customHeight="false" outlineLevel="0" collapsed="false">
      <c r="A735" s="17" t="s">
        <v>3</v>
      </c>
      <c r="B73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8" activeCellId="0" sqref="B8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9" t="s">
        <v>4</v>
      </c>
      <c r="B1" s="20" t="s">
        <v>5</v>
      </c>
    </row>
    <row r="2" customFormat="false" ht="12.8" hidden="false" customHeight="false" outlineLevel="0" collapsed="false">
      <c r="A2" s="5" t="n">
        <v>0</v>
      </c>
      <c r="B2" s="6" t="n">
        <v>18.145157</v>
      </c>
    </row>
    <row r="3" customFormat="false" ht="12.8" hidden="false" customHeight="false" outlineLevel="0" collapsed="false">
      <c r="A3" s="7" t="n">
        <v>1</v>
      </c>
      <c r="B3" s="8" t="n">
        <v>179.026710531746</v>
      </c>
    </row>
    <row r="4" customFormat="false" ht="12.8" hidden="false" customHeight="false" outlineLevel="0" collapsed="false">
      <c r="A4" s="7" t="n">
        <v>2</v>
      </c>
      <c r="B4" s="8" t="n">
        <v>-105.328679134921</v>
      </c>
    </row>
    <row r="5" customFormat="false" ht="12.8" hidden="false" customHeight="false" outlineLevel="0" collapsed="false">
      <c r="A5" s="7" t="n">
        <v>3</v>
      </c>
      <c r="B5" s="8" t="n">
        <v>-204.763433880952</v>
      </c>
    </row>
    <row r="6" customFormat="false" ht="12.8" hidden="false" customHeight="false" outlineLevel="0" collapsed="false">
      <c r="A6" s="7" t="n">
        <v>4</v>
      </c>
      <c r="B6" s="8" t="n">
        <v>-160.206125134921</v>
      </c>
    </row>
    <row r="7" customFormat="false" ht="12.8" hidden="false" customHeight="false" outlineLevel="0" collapsed="false">
      <c r="A7" s="7" t="n">
        <v>5</v>
      </c>
      <c r="B7" s="8" t="n">
        <v>154.306603</v>
      </c>
    </row>
    <row r="8" customFormat="false" ht="12.8" hidden="false" customHeight="false" outlineLevel="0" collapsed="false">
      <c r="A8" s="7" t="n">
        <v>6</v>
      </c>
      <c r="B8" s="9" t="n">
        <v>121.30588</v>
      </c>
    </row>
    <row r="9" customFormat="false" ht="12.8" hidden="false" customHeight="false" outlineLevel="0" collapsed="false">
      <c r="A9" s="21" t="s">
        <v>3</v>
      </c>
      <c r="B9" s="22" t="n">
        <v>0.0221757906712992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4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68"/>
  </cols>
  <sheetData>
    <row r="1" customFormat="false" ht="12.8" hidden="false" customHeight="false" outlineLevel="0" collapsed="false">
      <c r="A1" s="0" t="s">
        <v>6</v>
      </c>
      <c r="B1" s="0" t="n">
        <v>2018</v>
      </c>
    </row>
    <row r="2" customFormat="false" ht="12.8" hidden="false" customHeight="false" outlineLevel="0" collapsed="false">
      <c r="A2" s="0" t="s">
        <v>7</v>
      </c>
      <c r="B2" s="0" t="n">
        <v>2018</v>
      </c>
    </row>
    <row r="3" customFormat="false" ht="12.8" hidden="false" customHeight="false" outlineLevel="0" collapsed="false">
      <c r="A3" s="0" t="s">
        <v>8</v>
      </c>
      <c r="B3" s="0" t="n">
        <v>2018</v>
      </c>
    </row>
    <row r="4" customFormat="false" ht="12.8" hidden="false" customHeight="false" outlineLevel="0" collapsed="false">
      <c r="A4" s="0" t="s">
        <v>9</v>
      </c>
      <c r="B4" s="0" t="n">
        <v>2018</v>
      </c>
    </row>
    <row r="5" customFormat="false" ht="12.8" hidden="false" customHeight="false" outlineLevel="0" collapsed="false">
      <c r="A5" s="0" t="s">
        <v>10</v>
      </c>
      <c r="B5" s="0" t="n">
        <v>2018</v>
      </c>
    </row>
    <row r="6" customFormat="false" ht="12.8" hidden="false" customHeight="false" outlineLevel="0" collapsed="false">
      <c r="A6" s="0" t="s">
        <v>11</v>
      </c>
      <c r="B6" s="0" t="n">
        <v>2018</v>
      </c>
    </row>
    <row r="7" customFormat="false" ht="12.8" hidden="false" customHeight="false" outlineLevel="0" collapsed="false">
      <c r="A7" s="0" t="s">
        <v>12</v>
      </c>
      <c r="B7" s="0" t="n">
        <v>2018</v>
      </c>
    </row>
    <row r="8" customFormat="false" ht="12.8" hidden="false" customHeight="false" outlineLevel="0" collapsed="false">
      <c r="A8" s="0" t="s">
        <v>13</v>
      </c>
      <c r="B8" s="0" t="n">
        <v>2018</v>
      </c>
    </row>
    <row r="9" customFormat="false" ht="12.8" hidden="false" customHeight="false" outlineLevel="0" collapsed="false">
      <c r="A9" s="0" t="s">
        <v>14</v>
      </c>
      <c r="B9" s="0" t="n">
        <v>2018</v>
      </c>
    </row>
    <row r="10" customFormat="false" ht="12.8" hidden="false" customHeight="false" outlineLevel="0" collapsed="false">
      <c r="A10" s="0" t="s">
        <v>15</v>
      </c>
      <c r="B10" s="0" t="n">
        <v>2018</v>
      </c>
    </row>
    <row r="11" customFormat="false" ht="12.8" hidden="false" customHeight="false" outlineLevel="0" collapsed="false">
      <c r="A11" s="0" t="s">
        <v>16</v>
      </c>
      <c r="B11" s="0" t="n">
        <v>2018</v>
      </c>
    </row>
    <row r="12" customFormat="false" ht="12.8" hidden="false" customHeight="false" outlineLevel="0" collapsed="false">
      <c r="A12" s="0" t="s">
        <v>17</v>
      </c>
      <c r="B12" s="0" t="n">
        <v>2018</v>
      </c>
    </row>
    <row r="13" customFormat="false" ht="12.8" hidden="false" customHeight="false" outlineLevel="0" collapsed="false">
      <c r="A13" s="0" t="s">
        <v>18</v>
      </c>
      <c r="B13" s="0" t="n">
        <v>2018</v>
      </c>
    </row>
    <row r="14" customFormat="false" ht="12.8" hidden="false" customHeight="false" outlineLevel="0" collapsed="false">
      <c r="A14" s="0" t="s">
        <v>19</v>
      </c>
      <c r="B14" s="0" t="n">
        <v>2018</v>
      </c>
    </row>
    <row r="15" customFormat="false" ht="12.8" hidden="false" customHeight="false" outlineLevel="0" collapsed="false">
      <c r="A15" s="0" t="s">
        <v>20</v>
      </c>
      <c r="B15" s="0" t="n">
        <v>2018</v>
      </c>
    </row>
    <row r="16" customFormat="false" ht="12.8" hidden="false" customHeight="false" outlineLevel="0" collapsed="false">
      <c r="A16" s="0" t="s">
        <v>21</v>
      </c>
      <c r="B16" s="0" t="n">
        <v>2018</v>
      </c>
    </row>
    <row r="17" customFormat="false" ht="12.8" hidden="false" customHeight="false" outlineLevel="0" collapsed="false">
      <c r="A17" s="0" t="s">
        <v>22</v>
      </c>
      <c r="B17" s="0" t="n">
        <v>2018</v>
      </c>
    </row>
    <row r="18" customFormat="false" ht="12.8" hidden="false" customHeight="false" outlineLevel="0" collapsed="false">
      <c r="A18" s="0" t="s">
        <v>23</v>
      </c>
      <c r="B18" s="0" t="n">
        <v>2018</v>
      </c>
    </row>
    <row r="19" customFormat="false" ht="12.8" hidden="false" customHeight="false" outlineLevel="0" collapsed="false">
      <c r="A19" s="23" t="s">
        <v>6</v>
      </c>
      <c r="B19" s="0" t="n">
        <v>2019</v>
      </c>
    </row>
    <row r="20" customFormat="false" ht="12.8" hidden="false" customHeight="false" outlineLevel="0" collapsed="false">
      <c r="A20" s="23" t="s">
        <v>7</v>
      </c>
      <c r="B20" s="0" t="n">
        <v>2019</v>
      </c>
    </row>
    <row r="21" customFormat="false" ht="12.8" hidden="false" customHeight="false" outlineLevel="0" collapsed="false">
      <c r="A21" s="23" t="s">
        <v>8</v>
      </c>
      <c r="B21" s="0" t="n">
        <v>2019</v>
      </c>
    </row>
    <row r="22" customFormat="false" ht="12.8" hidden="false" customHeight="false" outlineLevel="0" collapsed="false">
      <c r="A22" s="23" t="s">
        <v>9</v>
      </c>
      <c r="B22" s="0" t="n">
        <v>2019</v>
      </c>
    </row>
    <row r="23" customFormat="false" ht="12.8" hidden="false" customHeight="false" outlineLevel="0" collapsed="false">
      <c r="A23" s="23" t="s">
        <v>24</v>
      </c>
      <c r="B23" s="0" t="n">
        <v>2019</v>
      </c>
    </row>
    <row r="24" customFormat="false" ht="12.8" hidden="false" customHeight="false" outlineLevel="0" collapsed="false">
      <c r="A24" s="23" t="s">
        <v>25</v>
      </c>
      <c r="B24" s="0" t="n">
        <v>2019</v>
      </c>
    </row>
    <row r="25" customFormat="false" ht="12.8" hidden="false" customHeight="false" outlineLevel="0" collapsed="false">
      <c r="A25" s="23" t="s">
        <v>26</v>
      </c>
      <c r="B25" s="0" t="n">
        <v>2019</v>
      </c>
    </row>
    <row r="26" customFormat="false" ht="12.8" hidden="false" customHeight="false" outlineLevel="0" collapsed="false">
      <c r="A26" s="23" t="s">
        <v>27</v>
      </c>
      <c r="B26" s="0" t="n">
        <v>2019</v>
      </c>
    </row>
    <row r="27" customFormat="false" ht="12.8" hidden="false" customHeight="false" outlineLevel="0" collapsed="false">
      <c r="A27" s="23" t="s">
        <v>14</v>
      </c>
      <c r="B27" s="0" t="n">
        <v>2019</v>
      </c>
    </row>
    <row r="28" customFormat="false" ht="12.8" hidden="false" customHeight="false" outlineLevel="0" collapsed="false">
      <c r="A28" s="23" t="s">
        <v>28</v>
      </c>
      <c r="B28" s="0" t="n">
        <v>2019</v>
      </c>
    </row>
    <row r="29" customFormat="false" ht="12.8" hidden="false" customHeight="false" outlineLevel="0" collapsed="false">
      <c r="A29" s="23" t="s">
        <v>29</v>
      </c>
      <c r="B29" s="0" t="n">
        <v>2019</v>
      </c>
    </row>
    <row r="30" customFormat="false" ht="12.8" hidden="false" customHeight="false" outlineLevel="0" collapsed="false">
      <c r="A30" s="23" t="s">
        <v>30</v>
      </c>
      <c r="B30" s="0" t="n">
        <v>2019</v>
      </c>
    </row>
    <row r="31" customFormat="false" ht="12.8" hidden="false" customHeight="false" outlineLevel="0" collapsed="false">
      <c r="A31" s="23" t="s">
        <v>31</v>
      </c>
      <c r="B31" s="0" t="n">
        <v>2019</v>
      </c>
    </row>
    <row r="32" customFormat="false" ht="12.8" hidden="false" customHeight="false" outlineLevel="0" collapsed="false">
      <c r="A32" s="23" t="s">
        <v>32</v>
      </c>
      <c r="B32" s="0" t="n">
        <v>2019</v>
      </c>
    </row>
    <row r="33" customFormat="false" ht="12.8" hidden="false" customHeight="false" outlineLevel="0" collapsed="false">
      <c r="A33" s="23" t="s">
        <v>20</v>
      </c>
      <c r="B33" s="0" t="n">
        <v>2019</v>
      </c>
    </row>
    <row r="34" customFormat="false" ht="12.8" hidden="false" customHeight="false" outlineLevel="0" collapsed="false">
      <c r="A34" s="23" t="s">
        <v>21</v>
      </c>
      <c r="B34" s="0" t="n">
        <v>2019</v>
      </c>
    </row>
    <row r="35" customFormat="false" ht="12.8" hidden="false" customHeight="false" outlineLevel="0" collapsed="false">
      <c r="A35" s="23" t="s">
        <v>22</v>
      </c>
      <c r="B35" s="0" t="n">
        <v>2019</v>
      </c>
    </row>
    <row r="36" customFormat="false" ht="12.8" hidden="false" customHeight="false" outlineLevel="0" collapsed="false">
      <c r="A36" s="23" t="s">
        <v>23</v>
      </c>
      <c r="B36" s="0" t="n">
        <v>2019</v>
      </c>
    </row>
    <row r="37" customFormat="false" ht="12.8" hidden="false" customHeight="false" outlineLevel="0" collapsed="false">
      <c r="A37" s="23" t="s">
        <v>6</v>
      </c>
      <c r="B37" s="0" t="n">
        <v>2020</v>
      </c>
    </row>
    <row r="38" customFormat="false" ht="12.8" hidden="false" customHeight="false" outlineLevel="0" collapsed="false">
      <c r="A38" s="23" t="s">
        <v>7</v>
      </c>
      <c r="B38" s="0" t="n">
        <v>2020</v>
      </c>
    </row>
    <row r="39" customFormat="false" ht="12.8" hidden="false" customHeight="false" outlineLevel="0" collapsed="false">
      <c r="A39" s="23" t="s">
        <v>8</v>
      </c>
      <c r="B39" s="0" t="n">
        <v>2020</v>
      </c>
    </row>
    <row r="40" customFormat="false" ht="12.8" hidden="false" customHeight="false" outlineLevel="0" collapsed="false">
      <c r="A40" s="23" t="s">
        <v>9</v>
      </c>
      <c r="B40" s="0" t="n">
        <v>2020</v>
      </c>
    </row>
    <row r="41" customFormat="false" ht="12.8" hidden="false" customHeight="false" outlineLevel="0" collapsed="false">
      <c r="A41" s="23" t="s">
        <v>33</v>
      </c>
      <c r="B41" s="0" t="n">
        <v>2020</v>
      </c>
    </row>
    <row r="42" customFormat="false" ht="12.8" hidden="false" customHeight="false" outlineLevel="0" collapsed="false">
      <c r="A42" s="23" t="s">
        <v>34</v>
      </c>
      <c r="B42" s="0" t="n">
        <v>2020</v>
      </c>
    </row>
    <row r="43" customFormat="false" ht="12.8" hidden="false" customHeight="false" outlineLevel="0" collapsed="false">
      <c r="A43" s="23" t="s">
        <v>35</v>
      </c>
      <c r="B43" s="0" t="n">
        <v>2020</v>
      </c>
    </row>
    <row r="44" customFormat="false" ht="12.8" hidden="false" customHeight="false" outlineLevel="0" collapsed="false">
      <c r="A44" s="23" t="s">
        <v>36</v>
      </c>
      <c r="B44" s="0" t="n">
        <v>2020</v>
      </c>
    </row>
    <row r="45" customFormat="false" ht="12.8" hidden="false" customHeight="false" outlineLevel="0" collapsed="false">
      <c r="A45" s="23" t="s">
        <v>14</v>
      </c>
      <c r="B45" s="0" t="n">
        <v>2020</v>
      </c>
    </row>
    <row r="46" customFormat="false" ht="12.8" hidden="false" customHeight="false" outlineLevel="0" collapsed="false">
      <c r="A46" s="23" t="s">
        <v>37</v>
      </c>
      <c r="B46" s="0" t="n">
        <v>2020</v>
      </c>
    </row>
    <row r="47" customFormat="false" ht="12.8" hidden="false" customHeight="false" outlineLevel="0" collapsed="false">
      <c r="A47" s="23" t="s">
        <v>38</v>
      </c>
      <c r="B47" s="0" t="n">
        <v>2020</v>
      </c>
    </row>
    <row r="48" customFormat="false" ht="12.8" hidden="false" customHeight="false" outlineLevel="0" collapsed="false">
      <c r="A48" s="23" t="s">
        <v>39</v>
      </c>
      <c r="B48" s="0" t="n">
        <v>2020</v>
      </c>
    </row>
    <row r="49" customFormat="false" ht="12.8" hidden="false" customHeight="false" outlineLevel="0" collapsed="false">
      <c r="A49" s="23" t="s">
        <v>40</v>
      </c>
      <c r="B49" s="0" t="n">
        <v>2020</v>
      </c>
    </row>
    <row r="50" customFormat="false" ht="12.8" hidden="false" customHeight="false" outlineLevel="0" collapsed="false">
      <c r="A50" s="23" t="s">
        <v>41</v>
      </c>
      <c r="B50" s="0" t="n">
        <v>2020</v>
      </c>
    </row>
    <row r="51" customFormat="false" ht="12.8" hidden="false" customHeight="false" outlineLevel="0" collapsed="false">
      <c r="A51" s="23" t="s">
        <v>20</v>
      </c>
      <c r="B51" s="0" t="n">
        <v>2020</v>
      </c>
    </row>
    <row r="52" customFormat="false" ht="12.8" hidden="false" customHeight="false" outlineLevel="0" collapsed="false">
      <c r="A52" s="23" t="s">
        <v>21</v>
      </c>
      <c r="B52" s="0" t="n">
        <v>2020</v>
      </c>
    </row>
    <row r="53" customFormat="false" ht="12.8" hidden="false" customHeight="false" outlineLevel="0" collapsed="false">
      <c r="A53" s="23" t="s">
        <v>22</v>
      </c>
      <c r="B53" s="0" t="n">
        <v>2020</v>
      </c>
    </row>
    <row r="54" customFormat="false" ht="12.8" hidden="false" customHeight="false" outlineLevel="0" collapsed="false">
      <c r="A54" s="23" t="s">
        <v>23</v>
      </c>
      <c r="B54" s="0" t="n"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80"/>
  <sheetViews>
    <sheetView showFormulas="false" showGridLines="true" showRowColHeaders="true" showZeros="true" rightToLeft="false" tabSelected="true" showOutlineSymbols="true" defaultGridColor="true" view="normal" topLeftCell="C1" colorId="64" zoomScale="250" zoomScaleNormal="25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2"/>
    <col collapsed="false" customWidth="true" hidden="false" outlineLevel="0" max="4" min="2" style="0" width="15.95"/>
    <col collapsed="false" customWidth="true" hidden="false" outlineLevel="0" max="5" min="5" style="0" width="12.72"/>
  </cols>
  <sheetData>
    <row r="1" customFormat="false" ht="13.8" hidden="false" customHeight="false" outlineLevel="0" collapsed="false">
      <c r="A1" s="1" t="s">
        <v>0</v>
      </c>
      <c r="B1" s="1"/>
      <c r="C1" s="1" t="s">
        <v>42</v>
      </c>
      <c r="D1" s="1" t="s">
        <v>43</v>
      </c>
      <c r="E1" s="1" t="s">
        <v>1</v>
      </c>
      <c r="F1" s="0" t="s">
        <v>44</v>
      </c>
      <c r="G1" s="0" t="s">
        <v>45</v>
      </c>
      <c r="H1" s="0" t="s">
        <v>46</v>
      </c>
    </row>
    <row r="2" customFormat="false" ht="13.8" hidden="false" customHeight="false" outlineLevel="0" collapsed="false">
      <c r="A2" s="3" t="n">
        <v>43132</v>
      </c>
      <c r="B2" s="24" t="n">
        <f aca="false">MONTH(A2)</f>
        <v>2</v>
      </c>
      <c r="C2" s="24" t="n">
        <f aca="false">IF(OR(B2=11,B2&lt;3),1,0)</f>
        <v>1</v>
      </c>
      <c r="D2" s="24" t="n">
        <v>1</v>
      </c>
      <c r="E2" s="1" t="n">
        <v>4321</v>
      </c>
      <c r="F2" s="0" t="n">
        <f aca="false">VLOOKUP(D2,'Pivot Table_Sheet6_1'!$A$2:$B$8,2,0)</f>
        <v>3288.03174603175</v>
      </c>
      <c r="G2" s="0" t="n">
        <f aca="false">AVERAGE($E$2:$E$880)</f>
        <v>3107.06029579067</v>
      </c>
      <c r="H2" s="0" t="n">
        <f aca="false">E2-F2</f>
        <v>1032.96825396825</v>
      </c>
    </row>
    <row r="3" customFormat="false" ht="13.8" hidden="false" customHeight="false" outlineLevel="0" collapsed="false">
      <c r="A3" s="3" t="n">
        <v>43133</v>
      </c>
      <c r="B3" s="24" t="n">
        <f aca="false">MONTH(A3)</f>
        <v>2</v>
      </c>
      <c r="C3" s="24" t="n">
        <f aca="false">IF(OR(B3=11,B3&lt;3),1,0)</f>
        <v>1</v>
      </c>
      <c r="D3" s="24" t="n">
        <v>2</v>
      </c>
      <c r="E3" s="1" t="n">
        <v>3491</v>
      </c>
      <c r="F3" s="0" t="n">
        <f aca="false">VLOOKUP(D3,'Pivot Table_Sheet6_1'!$A$2:$B$8,2,0)</f>
        <v>3002.36507936508</v>
      </c>
      <c r="G3" s="0" t="n">
        <f aca="false">AVERAGE($E$2:$E$880)</f>
        <v>3107.06029579067</v>
      </c>
      <c r="H3" s="0" t="n">
        <f aca="false">E3-F3</f>
        <v>488.634920634921</v>
      </c>
    </row>
    <row r="4" customFormat="false" ht="13.8" hidden="false" customHeight="false" outlineLevel="0" collapsed="false">
      <c r="A4" s="3" t="n">
        <v>43134</v>
      </c>
      <c r="B4" s="24" t="n">
        <f aca="false">MONTH(A4)</f>
        <v>2</v>
      </c>
      <c r="C4" s="24" t="n">
        <f aca="false">IF(OR(B4=11,B4&lt;3),1,0)</f>
        <v>1</v>
      </c>
      <c r="D4" s="24" t="n">
        <v>3</v>
      </c>
      <c r="E4" s="1" t="n">
        <v>2794</v>
      </c>
      <c r="F4" s="0" t="n">
        <f aca="false">VLOOKUP(D4,'Pivot Table_Sheet6_1'!$A$2:$B$8,2,0)</f>
        <v>2901.61904761905</v>
      </c>
      <c r="G4" s="0" t="n">
        <f aca="false">AVERAGE($E$2:$E$880)</f>
        <v>3107.06029579067</v>
      </c>
      <c r="H4" s="0" t="n">
        <f aca="false">E4-F4</f>
        <v>-107.619047619048</v>
      </c>
    </row>
    <row r="5" customFormat="false" ht="13.8" hidden="false" customHeight="false" outlineLevel="0" collapsed="false">
      <c r="A5" s="3" t="n">
        <v>43135</v>
      </c>
      <c r="B5" s="24" t="n">
        <f aca="false">MONTH(A5)</f>
        <v>2</v>
      </c>
      <c r="C5" s="24" t="n">
        <f aca="false">IF(OR(B5=11,B5&lt;3),1,0)</f>
        <v>1</v>
      </c>
      <c r="D5" s="24" t="n">
        <v>4</v>
      </c>
      <c r="E5" s="1" t="n">
        <v>1924</v>
      </c>
      <c r="F5" s="0" t="n">
        <f aca="false">VLOOKUP(D5,'Pivot Table_Sheet6_1'!$A$2:$B$8,2,0)</f>
        <v>2944.86507936508</v>
      </c>
      <c r="G5" s="0" t="n">
        <f aca="false">AVERAGE($E$2:$E$880)</f>
        <v>3107.06029579067</v>
      </c>
      <c r="H5" s="0" t="n">
        <f aca="false">E5-F5</f>
        <v>-1020.86507936508</v>
      </c>
    </row>
    <row r="6" customFormat="false" ht="13.8" hidden="false" customHeight="false" outlineLevel="0" collapsed="false">
      <c r="A6" s="3" t="n">
        <v>43136</v>
      </c>
      <c r="B6" s="24" t="n">
        <f aca="false">MONTH(A6)</f>
        <v>2</v>
      </c>
      <c r="C6" s="24" t="n">
        <f aca="false">IF(OR(B6=11,B6&lt;3),1,0)</f>
        <v>1</v>
      </c>
      <c r="D6" s="24" t="n">
        <v>5</v>
      </c>
      <c r="E6" s="1" t="n">
        <v>3716</v>
      </c>
      <c r="F6" s="0" t="n">
        <f aca="false">VLOOKUP(D6,'Pivot Table_Sheet6_1'!$A$2:$B$8,2,0)</f>
        <v>3262.656</v>
      </c>
      <c r="G6" s="0" t="n">
        <f aca="false">AVERAGE($E$2:$E$880)</f>
        <v>3107.06029579067</v>
      </c>
      <c r="H6" s="0" t="n">
        <f aca="false">E6-F6</f>
        <v>453.344</v>
      </c>
    </row>
    <row r="7" customFormat="false" ht="13.8" hidden="false" customHeight="false" outlineLevel="0" collapsed="false">
      <c r="A7" s="3" t="n">
        <v>43137</v>
      </c>
      <c r="B7" s="24" t="n">
        <f aca="false">MONTH(A7)</f>
        <v>2</v>
      </c>
      <c r="C7" s="24" t="n">
        <f aca="false">IF(OR(B7=11,B7&lt;3),1,0)</f>
        <v>1</v>
      </c>
      <c r="D7" s="24" t="n">
        <v>6</v>
      </c>
      <c r="E7" s="1" t="n">
        <v>3496</v>
      </c>
      <c r="F7" s="0" t="n">
        <f aca="false">VLOOKUP(D7,'Pivot Table_Sheet6_1'!$A$2:$B$8,2,0)</f>
        <v>3228.344</v>
      </c>
      <c r="G7" s="0" t="n">
        <f aca="false">AVERAGE($E$2:$E$880)</f>
        <v>3107.06029579067</v>
      </c>
      <c r="H7" s="0" t="n">
        <f aca="false">E7-F7</f>
        <v>267.656</v>
      </c>
    </row>
    <row r="8" customFormat="false" ht="13.8" hidden="false" customHeight="false" outlineLevel="0" collapsed="false">
      <c r="A8" s="3" t="n">
        <v>43138</v>
      </c>
      <c r="B8" s="24" t="n">
        <f aca="false">MONTH(A8)</f>
        <v>2</v>
      </c>
      <c r="C8" s="24" t="n">
        <f aca="false">IF(OR(B8=11,B8&lt;3),1,0)</f>
        <v>1</v>
      </c>
      <c r="D8" s="24" t="n">
        <v>0</v>
      </c>
      <c r="E8" s="1" t="n">
        <v>3502</v>
      </c>
      <c r="F8" s="0" t="n">
        <f aca="false">VLOOKUP(D8,'Pivot Table_Sheet6_1'!$A$2:$B$8,2,0)</f>
        <v>3123.872</v>
      </c>
      <c r="G8" s="0" t="n">
        <f aca="false">AVERAGE($E$2:$E$880)</f>
        <v>3107.06029579067</v>
      </c>
      <c r="H8" s="0" t="n">
        <f aca="false">E8-F8</f>
        <v>378.128</v>
      </c>
    </row>
    <row r="9" customFormat="false" ht="13.8" hidden="false" customHeight="false" outlineLevel="0" collapsed="false">
      <c r="A9" s="3" t="n">
        <v>43139</v>
      </c>
      <c r="B9" s="24" t="n">
        <f aca="false">MONTH(A9)</f>
        <v>2</v>
      </c>
      <c r="C9" s="24" t="n">
        <f aca="false">IF(OR(B9=11,B9&lt;3),1,0)</f>
        <v>1</v>
      </c>
      <c r="D9" s="24" t="n">
        <v>1</v>
      </c>
      <c r="E9" s="1" t="n">
        <v>3226</v>
      </c>
      <c r="F9" s="0" t="n">
        <f aca="false">VLOOKUP(D9,'Pivot Table_Sheet6_1'!$A$2:$B$8,2,0)</f>
        <v>3288.03174603175</v>
      </c>
      <c r="G9" s="0" t="n">
        <f aca="false">AVERAGE($E$2:$E$880)</f>
        <v>3107.06029579067</v>
      </c>
      <c r="H9" s="0" t="n">
        <f aca="false">E9-F9</f>
        <v>-62.031746031746</v>
      </c>
    </row>
    <row r="10" customFormat="false" ht="13.8" hidden="false" customHeight="false" outlineLevel="0" collapsed="false">
      <c r="A10" s="3" t="n">
        <v>43140</v>
      </c>
      <c r="B10" s="24" t="n">
        <f aca="false">MONTH(A10)</f>
        <v>2</v>
      </c>
      <c r="C10" s="24" t="n">
        <f aca="false">IF(OR(B10=11,B10&lt;3),1,0)</f>
        <v>1</v>
      </c>
      <c r="D10" s="24" t="n">
        <v>2</v>
      </c>
      <c r="E10" s="1" t="n">
        <v>3012</v>
      </c>
      <c r="F10" s="0" t="n">
        <f aca="false">VLOOKUP(D10,'Pivot Table_Sheet6_1'!$A$2:$B$8,2,0)</f>
        <v>3002.36507936508</v>
      </c>
      <c r="G10" s="0" t="n">
        <f aca="false">AVERAGE($E$2:$E$880)</f>
        <v>3107.06029579067</v>
      </c>
      <c r="H10" s="0" t="n">
        <f aca="false">E10-F10</f>
        <v>9.63492063492049</v>
      </c>
    </row>
    <row r="11" customFormat="false" ht="13.8" hidden="false" customHeight="false" outlineLevel="0" collapsed="false">
      <c r="A11" s="3" t="n">
        <v>43141</v>
      </c>
      <c r="B11" s="24" t="n">
        <f aca="false">MONTH(A11)</f>
        <v>2</v>
      </c>
      <c r="C11" s="24" t="n">
        <f aca="false">IF(OR(B11=11,B11&lt;3),1,0)</f>
        <v>1</v>
      </c>
      <c r="D11" s="24" t="n">
        <v>3</v>
      </c>
      <c r="E11" s="1" t="n">
        <v>2456</v>
      </c>
      <c r="F11" s="0" t="n">
        <f aca="false">VLOOKUP(D11,'Pivot Table_Sheet6_1'!$A$2:$B$8,2,0)</f>
        <v>2901.61904761905</v>
      </c>
      <c r="G11" s="0" t="n">
        <f aca="false">AVERAGE($E$2:$E$880)</f>
        <v>3107.06029579067</v>
      </c>
      <c r="H11" s="0" t="n">
        <f aca="false">E11-F11</f>
        <v>-445.619047619048</v>
      </c>
    </row>
    <row r="12" customFormat="false" ht="13.8" hidden="false" customHeight="false" outlineLevel="0" collapsed="false">
      <c r="A12" s="3" t="n">
        <v>43142</v>
      </c>
      <c r="B12" s="24" t="n">
        <f aca="false">MONTH(A12)</f>
        <v>2</v>
      </c>
      <c r="C12" s="24" t="n">
        <f aca="false">IF(OR(B12=11,B12&lt;3),1,0)</f>
        <v>1</v>
      </c>
      <c r="D12" s="24" t="n">
        <v>4</v>
      </c>
      <c r="E12" s="1" t="n">
        <v>1910</v>
      </c>
      <c r="F12" s="0" t="n">
        <f aca="false">VLOOKUP(D12,'Pivot Table_Sheet6_1'!$A$2:$B$8,2,0)</f>
        <v>2944.86507936508</v>
      </c>
      <c r="G12" s="0" t="n">
        <f aca="false">AVERAGE($E$2:$E$880)</f>
        <v>3107.06029579067</v>
      </c>
      <c r="H12" s="0" t="n">
        <f aca="false">E12-F12</f>
        <v>-1034.86507936508</v>
      </c>
    </row>
    <row r="13" customFormat="false" ht="13.8" hidden="false" customHeight="false" outlineLevel="0" collapsed="false">
      <c r="A13" s="3" t="n">
        <v>43143</v>
      </c>
      <c r="B13" s="24" t="n">
        <f aca="false">MONTH(A13)</f>
        <v>2</v>
      </c>
      <c r="C13" s="24" t="n">
        <f aca="false">IF(OR(B13=11,B13&lt;3),1,0)</f>
        <v>1</v>
      </c>
      <c r="D13" s="24" t="n">
        <v>5</v>
      </c>
      <c r="E13" s="1" t="n">
        <v>3505</v>
      </c>
      <c r="F13" s="0" t="n">
        <f aca="false">VLOOKUP(D13,'Pivot Table_Sheet6_1'!$A$2:$B$8,2,0)</f>
        <v>3262.656</v>
      </c>
      <c r="G13" s="0" t="n">
        <f aca="false">AVERAGE($E$2:$E$880)</f>
        <v>3107.06029579067</v>
      </c>
      <c r="H13" s="0" t="n">
        <f aca="false">E13-F13</f>
        <v>242.344</v>
      </c>
    </row>
    <row r="14" customFormat="false" ht="13.8" hidden="false" customHeight="false" outlineLevel="0" collapsed="false">
      <c r="A14" s="3" t="n">
        <v>43144</v>
      </c>
      <c r="B14" s="24" t="n">
        <f aca="false">MONTH(A14)</f>
        <v>2</v>
      </c>
      <c r="C14" s="24" t="n">
        <f aca="false">IF(OR(B14=11,B14&lt;3),1,0)</f>
        <v>1</v>
      </c>
      <c r="D14" s="24" t="n">
        <v>6</v>
      </c>
      <c r="E14" s="1" t="n">
        <v>2915</v>
      </c>
      <c r="F14" s="0" t="n">
        <f aca="false">VLOOKUP(D14,'Pivot Table_Sheet6_1'!$A$2:$B$8,2,0)</f>
        <v>3228.344</v>
      </c>
      <c r="G14" s="0" t="n">
        <f aca="false">AVERAGE($E$2:$E$880)</f>
        <v>3107.06029579067</v>
      </c>
      <c r="H14" s="0" t="n">
        <f aca="false">E14-F14</f>
        <v>-313.344</v>
      </c>
    </row>
    <row r="15" customFormat="false" ht="13.8" hidden="false" customHeight="false" outlineLevel="0" collapsed="false">
      <c r="A15" s="3" t="n">
        <v>43145</v>
      </c>
      <c r="B15" s="24" t="n">
        <f aca="false">MONTH(A15)</f>
        <v>2</v>
      </c>
      <c r="C15" s="24" t="n">
        <f aca="false">IF(OR(B15=11,B15&lt;3),1,0)</f>
        <v>1</v>
      </c>
      <c r="D15" s="24" t="n">
        <v>0</v>
      </c>
      <c r="E15" s="1" t="n">
        <v>3462</v>
      </c>
      <c r="F15" s="0" t="n">
        <f aca="false">VLOOKUP(D15,'Pivot Table_Sheet6_1'!$A$2:$B$8,2,0)</f>
        <v>3123.872</v>
      </c>
      <c r="G15" s="0" t="n">
        <f aca="false">AVERAGE($E$2:$E$880)</f>
        <v>3107.06029579067</v>
      </c>
      <c r="H15" s="0" t="n">
        <f aca="false">E15-F15</f>
        <v>338.128</v>
      </c>
    </row>
    <row r="16" customFormat="false" ht="13.8" hidden="false" customHeight="false" outlineLevel="0" collapsed="false">
      <c r="A16" s="3" t="n">
        <v>43146</v>
      </c>
      <c r="B16" s="24" t="n">
        <f aca="false">MONTH(A16)</f>
        <v>2</v>
      </c>
      <c r="C16" s="24" t="n">
        <f aca="false">IF(OR(B16=11,B16&lt;3),1,0)</f>
        <v>1</v>
      </c>
      <c r="D16" s="24" t="n">
        <v>1</v>
      </c>
      <c r="E16" s="1" t="n">
        <v>3281</v>
      </c>
      <c r="F16" s="0" t="n">
        <f aca="false">VLOOKUP(D16,'Pivot Table_Sheet6_1'!$A$2:$B$8,2,0)</f>
        <v>3288.03174603175</v>
      </c>
      <c r="G16" s="0" t="n">
        <f aca="false">AVERAGE($E$2:$E$880)</f>
        <v>3107.06029579067</v>
      </c>
      <c r="H16" s="0" t="n">
        <f aca="false">E16-F16</f>
        <v>-7.03174603174602</v>
      </c>
    </row>
    <row r="17" customFormat="false" ht="13.8" hidden="false" customHeight="false" outlineLevel="0" collapsed="false">
      <c r="A17" s="3" t="n">
        <v>43147</v>
      </c>
      <c r="B17" s="24" t="n">
        <f aca="false">MONTH(A17)</f>
        <v>2</v>
      </c>
      <c r="C17" s="24" t="n">
        <f aca="false">IF(OR(B17=11,B17&lt;3),1,0)</f>
        <v>1</v>
      </c>
      <c r="D17" s="24" t="n">
        <v>2</v>
      </c>
      <c r="E17" s="1" t="n">
        <v>3345</v>
      </c>
      <c r="F17" s="0" t="n">
        <f aca="false">VLOOKUP(D17,'Pivot Table_Sheet6_1'!$A$2:$B$8,2,0)</f>
        <v>3002.36507936508</v>
      </c>
      <c r="G17" s="0" t="n">
        <f aca="false">AVERAGE($E$2:$E$880)</f>
        <v>3107.06029579067</v>
      </c>
      <c r="H17" s="0" t="n">
        <f aca="false">E17-F17</f>
        <v>342.63492063492</v>
      </c>
    </row>
    <row r="18" customFormat="false" ht="13.8" hidden="false" customHeight="false" outlineLevel="0" collapsed="false">
      <c r="A18" s="3" t="n">
        <v>43148</v>
      </c>
      <c r="B18" s="24" t="n">
        <f aca="false">MONTH(A18)</f>
        <v>2</v>
      </c>
      <c r="C18" s="24" t="n">
        <f aca="false">IF(OR(B18=11,B18&lt;3),1,0)</f>
        <v>1</v>
      </c>
      <c r="D18" s="24" t="n">
        <v>3</v>
      </c>
      <c r="E18" s="1" t="n">
        <v>2497</v>
      </c>
      <c r="F18" s="0" t="n">
        <f aca="false">VLOOKUP(D18,'Pivot Table_Sheet6_1'!$A$2:$B$8,2,0)</f>
        <v>2901.61904761905</v>
      </c>
      <c r="G18" s="0" t="n">
        <f aca="false">AVERAGE($E$2:$E$880)</f>
        <v>3107.06029579067</v>
      </c>
      <c r="H18" s="0" t="n">
        <f aca="false">E18-F18</f>
        <v>-404.619047619048</v>
      </c>
    </row>
    <row r="19" customFormat="false" ht="13.8" hidden="false" customHeight="false" outlineLevel="0" collapsed="false">
      <c r="A19" s="3" t="n">
        <v>43149</v>
      </c>
      <c r="B19" s="24" t="n">
        <f aca="false">MONTH(A19)</f>
        <v>2</v>
      </c>
      <c r="C19" s="24" t="n">
        <f aca="false">IF(OR(B19=11,B19&lt;3),1,0)</f>
        <v>1</v>
      </c>
      <c r="D19" s="24" t="n">
        <v>4</v>
      </c>
      <c r="E19" s="1" t="n">
        <v>1786</v>
      </c>
      <c r="F19" s="0" t="n">
        <f aca="false">VLOOKUP(D19,'Pivot Table_Sheet6_1'!$A$2:$B$8,2,0)</f>
        <v>2944.86507936508</v>
      </c>
      <c r="G19" s="0" t="n">
        <f aca="false">AVERAGE($E$2:$E$880)</f>
        <v>3107.06029579067</v>
      </c>
      <c r="H19" s="0" t="n">
        <f aca="false">E19-F19</f>
        <v>-1158.86507936508</v>
      </c>
    </row>
    <row r="20" customFormat="false" ht="13.8" hidden="false" customHeight="false" outlineLevel="0" collapsed="false">
      <c r="A20" s="3" t="n">
        <v>43150</v>
      </c>
      <c r="B20" s="24" t="n">
        <f aca="false">MONTH(A20)</f>
        <v>2</v>
      </c>
      <c r="C20" s="24" t="n">
        <f aca="false">IF(OR(B20=11,B20&lt;3),1,0)</f>
        <v>1</v>
      </c>
      <c r="D20" s="24" t="n">
        <v>5</v>
      </c>
      <c r="E20" s="1" t="n">
        <v>3335</v>
      </c>
      <c r="F20" s="0" t="n">
        <f aca="false">VLOOKUP(D20,'Pivot Table_Sheet6_1'!$A$2:$B$8,2,0)</f>
        <v>3262.656</v>
      </c>
      <c r="G20" s="0" t="n">
        <f aca="false">AVERAGE($E$2:$E$880)</f>
        <v>3107.06029579067</v>
      </c>
      <c r="H20" s="0" t="n">
        <f aca="false">E20-F20</f>
        <v>72.3440000000001</v>
      </c>
    </row>
    <row r="21" customFormat="false" ht="13.8" hidden="false" customHeight="false" outlineLevel="0" collapsed="false">
      <c r="A21" s="3" t="n">
        <v>43151</v>
      </c>
      <c r="B21" s="24" t="n">
        <f aca="false">MONTH(A21)</f>
        <v>2</v>
      </c>
      <c r="C21" s="24" t="n">
        <f aca="false">IF(OR(B21=11,B21&lt;3),1,0)</f>
        <v>1</v>
      </c>
      <c r="D21" s="24" t="n">
        <v>6</v>
      </c>
      <c r="E21" s="1" t="n">
        <v>3041</v>
      </c>
      <c r="F21" s="0" t="n">
        <f aca="false">VLOOKUP(D21,'Pivot Table_Sheet6_1'!$A$2:$B$8,2,0)</f>
        <v>3228.344</v>
      </c>
      <c r="G21" s="0" t="n">
        <f aca="false">AVERAGE($E$2:$E$880)</f>
        <v>3107.06029579067</v>
      </c>
      <c r="H21" s="0" t="n">
        <f aca="false">E21-F21</f>
        <v>-187.344</v>
      </c>
    </row>
    <row r="22" customFormat="false" ht="13.8" hidden="false" customHeight="false" outlineLevel="0" collapsed="false">
      <c r="A22" s="3" t="n">
        <v>43152</v>
      </c>
      <c r="B22" s="24" t="n">
        <f aca="false">MONTH(A22)</f>
        <v>2</v>
      </c>
      <c r="C22" s="24" t="n">
        <f aca="false">IF(OR(B22=11,B22&lt;3),1,0)</f>
        <v>1</v>
      </c>
      <c r="D22" s="24" t="n">
        <v>0</v>
      </c>
      <c r="E22" s="1" t="n">
        <v>2930</v>
      </c>
      <c r="F22" s="0" t="n">
        <f aca="false">VLOOKUP(D22,'Pivot Table_Sheet6_1'!$A$2:$B$8,2,0)</f>
        <v>3123.872</v>
      </c>
      <c r="G22" s="0" t="n">
        <f aca="false">AVERAGE($E$2:$E$880)</f>
        <v>3107.06029579067</v>
      </c>
      <c r="H22" s="0" t="n">
        <f aca="false">E22-F22</f>
        <v>-193.872</v>
      </c>
    </row>
    <row r="23" customFormat="false" ht="13.8" hidden="false" customHeight="false" outlineLevel="0" collapsed="false">
      <c r="A23" s="3" t="n">
        <v>43153</v>
      </c>
      <c r="B23" s="24" t="n">
        <f aca="false">MONTH(A23)</f>
        <v>2</v>
      </c>
      <c r="C23" s="24" t="n">
        <f aca="false">IF(OR(B23=11,B23&lt;3),1,0)</f>
        <v>1</v>
      </c>
      <c r="D23" s="24" t="n">
        <v>1</v>
      </c>
      <c r="E23" s="1" t="n">
        <v>3043</v>
      </c>
      <c r="F23" s="0" t="n">
        <f aca="false">VLOOKUP(D23,'Pivot Table_Sheet6_1'!$A$2:$B$8,2,0)</f>
        <v>3288.03174603175</v>
      </c>
      <c r="G23" s="0" t="n">
        <f aca="false">AVERAGE($E$2:$E$880)</f>
        <v>3107.06029579067</v>
      </c>
      <c r="H23" s="0" t="n">
        <f aca="false">E23-F23</f>
        <v>-245.031746031746</v>
      </c>
    </row>
    <row r="24" customFormat="false" ht="13.8" hidden="false" customHeight="false" outlineLevel="0" collapsed="false">
      <c r="A24" s="3" t="n">
        <v>43154</v>
      </c>
      <c r="B24" s="24" t="n">
        <f aca="false">MONTH(A24)</f>
        <v>2</v>
      </c>
      <c r="C24" s="24" t="n">
        <f aca="false">IF(OR(B24=11,B24&lt;3),1,0)</f>
        <v>1</v>
      </c>
      <c r="D24" s="24" t="n">
        <v>2</v>
      </c>
      <c r="E24" s="1" t="n">
        <v>3275</v>
      </c>
      <c r="F24" s="0" t="n">
        <f aca="false">VLOOKUP(D24,'Pivot Table_Sheet6_1'!$A$2:$B$8,2,0)</f>
        <v>3002.36507936508</v>
      </c>
      <c r="G24" s="0" t="n">
        <f aca="false">AVERAGE($E$2:$E$880)</f>
        <v>3107.06029579067</v>
      </c>
      <c r="H24" s="0" t="n">
        <f aca="false">E24-F24</f>
        <v>272.63492063492</v>
      </c>
    </row>
    <row r="25" customFormat="false" ht="13.8" hidden="false" customHeight="false" outlineLevel="0" collapsed="false">
      <c r="A25" s="3" t="n">
        <v>43155</v>
      </c>
      <c r="B25" s="24" t="n">
        <f aca="false">MONTH(A25)</f>
        <v>2</v>
      </c>
      <c r="C25" s="24" t="n">
        <f aca="false">IF(OR(B25=11,B25&lt;3),1,0)</f>
        <v>1</v>
      </c>
      <c r="D25" s="24" t="n">
        <v>3</v>
      </c>
      <c r="E25" s="1" t="n">
        <v>2106</v>
      </c>
      <c r="F25" s="0" t="n">
        <f aca="false">VLOOKUP(D25,'Pivot Table_Sheet6_1'!$A$2:$B$8,2,0)</f>
        <v>2901.61904761905</v>
      </c>
      <c r="G25" s="0" t="n">
        <f aca="false">AVERAGE($E$2:$E$880)</f>
        <v>3107.06029579067</v>
      </c>
      <c r="H25" s="0" t="n">
        <f aca="false">E25-F25</f>
        <v>-795.619047619048</v>
      </c>
    </row>
    <row r="26" customFormat="false" ht="13.8" hidden="false" customHeight="false" outlineLevel="0" collapsed="false">
      <c r="A26" s="3" t="n">
        <v>43156</v>
      </c>
      <c r="B26" s="24" t="n">
        <f aca="false">MONTH(A26)</f>
        <v>2</v>
      </c>
      <c r="C26" s="24" t="n">
        <f aca="false">IF(OR(B26=11,B26&lt;3),1,0)</f>
        <v>1</v>
      </c>
      <c r="D26" s="24" t="n">
        <v>4</v>
      </c>
      <c r="E26" s="1" t="n">
        <v>1501</v>
      </c>
      <c r="F26" s="0" t="n">
        <f aca="false">VLOOKUP(D26,'Pivot Table_Sheet6_1'!$A$2:$B$8,2,0)</f>
        <v>2944.86507936508</v>
      </c>
      <c r="G26" s="0" t="n">
        <f aca="false">AVERAGE($E$2:$E$880)</f>
        <v>3107.06029579067</v>
      </c>
      <c r="H26" s="0" t="n">
        <f aca="false">E26-F26</f>
        <v>-1443.86507936508</v>
      </c>
    </row>
    <row r="27" customFormat="false" ht="13.8" hidden="false" customHeight="false" outlineLevel="0" collapsed="false">
      <c r="A27" s="3" t="n">
        <v>43157</v>
      </c>
      <c r="B27" s="24" t="n">
        <f aca="false">MONTH(A27)</f>
        <v>2</v>
      </c>
      <c r="C27" s="24" t="n">
        <f aca="false">IF(OR(B27=11,B27&lt;3),1,0)</f>
        <v>1</v>
      </c>
      <c r="D27" s="24" t="n">
        <v>5</v>
      </c>
      <c r="E27" s="1" t="n">
        <v>3048</v>
      </c>
      <c r="F27" s="0" t="n">
        <f aca="false">VLOOKUP(D27,'Pivot Table_Sheet6_1'!$A$2:$B$8,2,0)</f>
        <v>3262.656</v>
      </c>
      <c r="G27" s="0" t="n">
        <f aca="false">AVERAGE($E$2:$E$880)</f>
        <v>3107.06029579067</v>
      </c>
      <c r="H27" s="0" t="n">
        <f aca="false">E27-F27</f>
        <v>-214.656</v>
      </c>
    </row>
    <row r="28" customFormat="false" ht="13.8" hidden="false" customHeight="false" outlineLevel="0" collapsed="false">
      <c r="A28" s="3" t="n">
        <v>43158</v>
      </c>
      <c r="B28" s="24" t="n">
        <f aca="false">MONTH(A28)</f>
        <v>2</v>
      </c>
      <c r="C28" s="24" t="n">
        <f aca="false">IF(OR(B28=11,B28&lt;3),1,0)</f>
        <v>1</v>
      </c>
      <c r="D28" s="24" t="n">
        <v>6</v>
      </c>
      <c r="E28" s="1" t="n">
        <v>3003</v>
      </c>
      <c r="F28" s="0" t="n">
        <f aca="false">VLOOKUP(D28,'Pivot Table_Sheet6_1'!$A$2:$B$8,2,0)</f>
        <v>3228.344</v>
      </c>
      <c r="G28" s="0" t="n">
        <f aca="false">AVERAGE($E$2:$E$880)</f>
        <v>3107.06029579067</v>
      </c>
      <c r="H28" s="0" t="n">
        <f aca="false">E28-F28</f>
        <v>-225.344</v>
      </c>
    </row>
    <row r="29" customFormat="false" ht="13.8" hidden="false" customHeight="false" outlineLevel="0" collapsed="false">
      <c r="A29" s="3" t="n">
        <v>43159</v>
      </c>
      <c r="B29" s="24" t="n">
        <f aca="false">MONTH(A29)</f>
        <v>2</v>
      </c>
      <c r="C29" s="24" t="n">
        <f aca="false">IF(OR(B29=11,B29&lt;3),1,0)</f>
        <v>1</v>
      </c>
      <c r="D29" s="24" t="n">
        <v>0</v>
      </c>
      <c r="E29" s="1" t="n">
        <v>2874</v>
      </c>
      <c r="F29" s="0" t="n">
        <f aca="false">VLOOKUP(D29,'Pivot Table_Sheet6_1'!$A$2:$B$8,2,0)</f>
        <v>3123.872</v>
      </c>
      <c r="G29" s="0" t="n">
        <f aca="false">AVERAGE($E$2:$E$880)</f>
        <v>3107.06029579067</v>
      </c>
      <c r="H29" s="0" t="n">
        <f aca="false">E29-F29</f>
        <v>-249.872</v>
      </c>
    </row>
    <row r="30" customFormat="false" ht="13.8" hidden="false" customHeight="false" outlineLevel="0" collapsed="false">
      <c r="A30" s="3" t="n">
        <v>43160</v>
      </c>
      <c r="B30" s="24" t="n">
        <f aca="false">MONTH(A30)</f>
        <v>3</v>
      </c>
      <c r="C30" s="24" t="n">
        <f aca="false">IF(OR(B30=11,B30&lt;3),1,0)</f>
        <v>0</v>
      </c>
      <c r="D30" s="24" t="n">
        <v>1</v>
      </c>
      <c r="E30" s="1" t="n">
        <v>3088</v>
      </c>
      <c r="F30" s="0" t="n">
        <f aca="false">VLOOKUP(D30,'Pivot Table_Sheet6_1'!$A$2:$B$8,2,0)</f>
        <v>3288.03174603175</v>
      </c>
      <c r="G30" s="0" t="n">
        <f aca="false">AVERAGE($E$2:$E$880)</f>
        <v>3107.06029579067</v>
      </c>
      <c r="H30" s="0" t="n">
        <f aca="false">E30-F30</f>
        <v>-200.031746031746</v>
      </c>
    </row>
    <row r="31" customFormat="false" ht="13.8" hidden="false" customHeight="false" outlineLevel="0" collapsed="false">
      <c r="A31" s="3" t="n">
        <v>43161</v>
      </c>
      <c r="B31" s="24" t="n">
        <f aca="false">MONTH(A31)</f>
        <v>3</v>
      </c>
      <c r="C31" s="24" t="n">
        <f aca="false">IF(OR(B31=11,B31&lt;3),1,0)</f>
        <v>0</v>
      </c>
      <c r="D31" s="24" t="n">
        <v>2</v>
      </c>
      <c r="E31" s="1" t="n">
        <v>2782</v>
      </c>
      <c r="F31" s="0" t="n">
        <f aca="false">VLOOKUP(D31,'Pivot Table_Sheet6_1'!$A$2:$B$8,2,0)</f>
        <v>3002.36507936508</v>
      </c>
      <c r="G31" s="0" t="n">
        <f aca="false">AVERAGE($E$2:$E$880)</f>
        <v>3107.06029579067</v>
      </c>
      <c r="H31" s="0" t="n">
        <f aca="false">E31-F31</f>
        <v>-220.365079365079</v>
      </c>
    </row>
    <row r="32" customFormat="false" ht="13.8" hidden="false" customHeight="false" outlineLevel="0" collapsed="false">
      <c r="A32" s="3" t="n">
        <v>43162</v>
      </c>
      <c r="B32" s="24" t="n">
        <f aca="false">MONTH(A32)</f>
        <v>3</v>
      </c>
      <c r="C32" s="24" t="n">
        <f aca="false">IF(OR(B32=11,B32&lt;3),1,0)</f>
        <v>0</v>
      </c>
      <c r="D32" s="24" t="n">
        <v>3</v>
      </c>
      <c r="E32" s="1" t="n">
        <v>2155</v>
      </c>
      <c r="F32" s="0" t="n">
        <f aca="false">VLOOKUP(D32,'Pivot Table_Sheet6_1'!$A$2:$B$8,2,0)</f>
        <v>2901.61904761905</v>
      </c>
      <c r="G32" s="0" t="n">
        <f aca="false">AVERAGE($E$2:$E$880)</f>
        <v>3107.06029579067</v>
      </c>
      <c r="H32" s="0" t="n">
        <f aca="false">E32-F32</f>
        <v>-746.619047619048</v>
      </c>
    </row>
    <row r="33" customFormat="false" ht="13.8" hidden="false" customHeight="false" outlineLevel="0" collapsed="false">
      <c r="A33" s="3" t="n">
        <v>43163</v>
      </c>
      <c r="B33" s="24" t="n">
        <f aca="false">MONTH(A33)</f>
        <v>3</v>
      </c>
      <c r="C33" s="24" t="n">
        <f aca="false">IF(OR(B33=11,B33&lt;3),1,0)</f>
        <v>0</v>
      </c>
      <c r="D33" s="24" t="n">
        <v>4</v>
      </c>
      <c r="E33" s="1" t="n">
        <v>1557</v>
      </c>
      <c r="F33" s="0" t="n">
        <f aca="false">VLOOKUP(D33,'Pivot Table_Sheet6_1'!$A$2:$B$8,2,0)</f>
        <v>2944.86507936508</v>
      </c>
      <c r="G33" s="0" t="n">
        <f aca="false">AVERAGE($E$2:$E$880)</f>
        <v>3107.06029579067</v>
      </c>
      <c r="H33" s="0" t="n">
        <f aca="false">E33-F33</f>
        <v>-1387.86507936508</v>
      </c>
    </row>
    <row r="34" customFormat="false" ht="13.8" hidden="false" customHeight="false" outlineLevel="0" collapsed="false">
      <c r="A34" s="3" t="n">
        <v>43164</v>
      </c>
      <c r="B34" s="24" t="n">
        <f aca="false">MONTH(A34)</f>
        <v>3</v>
      </c>
      <c r="C34" s="24" t="n">
        <f aca="false">IF(OR(B34=11,B34&lt;3),1,0)</f>
        <v>0</v>
      </c>
      <c r="D34" s="24" t="n">
        <v>5</v>
      </c>
      <c r="E34" s="1" t="n">
        <v>3122</v>
      </c>
      <c r="F34" s="0" t="n">
        <f aca="false">VLOOKUP(D34,'Pivot Table_Sheet6_1'!$A$2:$B$8,2,0)</f>
        <v>3262.656</v>
      </c>
      <c r="G34" s="0" t="n">
        <f aca="false">AVERAGE($E$2:$E$880)</f>
        <v>3107.06029579067</v>
      </c>
      <c r="H34" s="0" t="n">
        <f aca="false">E34-F34</f>
        <v>-140.656</v>
      </c>
    </row>
    <row r="35" customFormat="false" ht="13.8" hidden="false" customHeight="false" outlineLevel="0" collapsed="false">
      <c r="A35" s="3" t="n">
        <v>43165</v>
      </c>
      <c r="B35" s="24" t="n">
        <f aca="false">MONTH(A35)</f>
        <v>3</v>
      </c>
      <c r="C35" s="24" t="n">
        <f aca="false">IF(OR(B35=11,B35&lt;3),1,0)</f>
        <v>0</v>
      </c>
      <c r="D35" s="24" t="n">
        <v>6</v>
      </c>
      <c r="E35" s="1" t="n">
        <v>3614</v>
      </c>
      <c r="F35" s="0" t="n">
        <f aca="false">VLOOKUP(D35,'Pivot Table_Sheet6_1'!$A$2:$B$8,2,0)</f>
        <v>3228.344</v>
      </c>
      <c r="G35" s="0" t="n">
        <f aca="false">AVERAGE($E$2:$E$880)</f>
        <v>3107.06029579067</v>
      </c>
      <c r="H35" s="0" t="n">
        <f aca="false">E35-F35</f>
        <v>385.656</v>
      </c>
    </row>
    <row r="36" customFormat="false" ht="13.8" hidden="false" customHeight="false" outlineLevel="0" collapsed="false">
      <c r="A36" s="3" t="n">
        <v>43166</v>
      </c>
      <c r="B36" s="24" t="n">
        <f aca="false">MONTH(A36)</f>
        <v>3</v>
      </c>
      <c r="C36" s="24" t="n">
        <f aca="false">IF(OR(B36=11,B36&lt;3),1,0)</f>
        <v>0</v>
      </c>
      <c r="D36" s="24" t="n">
        <v>0</v>
      </c>
      <c r="E36" s="1" t="n">
        <v>3401</v>
      </c>
      <c r="F36" s="0" t="n">
        <f aca="false">VLOOKUP(D36,'Pivot Table_Sheet6_1'!$A$2:$B$8,2,0)</f>
        <v>3123.872</v>
      </c>
      <c r="G36" s="0" t="n">
        <f aca="false">AVERAGE($E$2:$E$880)</f>
        <v>3107.06029579067</v>
      </c>
      <c r="H36" s="0" t="n">
        <f aca="false">E36-F36</f>
        <v>277.128</v>
      </c>
    </row>
    <row r="37" customFormat="false" ht="13.8" hidden="false" customHeight="false" outlineLevel="0" collapsed="false">
      <c r="A37" s="3" t="n">
        <v>43167</v>
      </c>
      <c r="B37" s="24" t="n">
        <f aca="false">MONTH(A37)</f>
        <v>3</v>
      </c>
      <c r="C37" s="24" t="n">
        <f aca="false">IF(OR(B37=11,B37&lt;3),1,0)</f>
        <v>0</v>
      </c>
      <c r="D37" s="24" t="n">
        <v>1</v>
      </c>
      <c r="E37" s="1" t="n">
        <v>3170</v>
      </c>
      <c r="F37" s="0" t="n">
        <f aca="false">VLOOKUP(D37,'Pivot Table_Sheet6_1'!$A$2:$B$8,2,0)</f>
        <v>3288.03174603175</v>
      </c>
      <c r="G37" s="0" t="n">
        <f aca="false">AVERAGE($E$2:$E$880)</f>
        <v>3107.06029579067</v>
      </c>
      <c r="H37" s="0" t="n">
        <f aca="false">E37-F37</f>
        <v>-118.031746031746</v>
      </c>
    </row>
    <row r="38" customFormat="false" ht="13.8" hidden="false" customHeight="false" outlineLevel="0" collapsed="false">
      <c r="A38" s="3" t="n">
        <v>43168</v>
      </c>
      <c r="B38" s="24" t="n">
        <f aca="false">MONTH(A38)</f>
        <v>3</v>
      </c>
      <c r="C38" s="24" t="n">
        <f aca="false">IF(OR(B38=11,B38&lt;3),1,0)</f>
        <v>0</v>
      </c>
      <c r="D38" s="24" t="n">
        <v>2</v>
      </c>
      <c r="E38" s="1" t="n">
        <v>2966</v>
      </c>
      <c r="F38" s="0" t="n">
        <f aca="false">VLOOKUP(D38,'Pivot Table_Sheet6_1'!$A$2:$B$8,2,0)</f>
        <v>3002.36507936508</v>
      </c>
      <c r="G38" s="0" t="n">
        <f aca="false">AVERAGE($E$2:$E$880)</f>
        <v>3107.06029579067</v>
      </c>
      <c r="H38" s="0" t="n">
        <f aca="false">E38-F38</f>
        <v>-36.3650793650795</v>
      </c>
    </row>
    <row r="39" customFormat="false" ht="13.8" hidden="false" customHeight="false" outlineLevel="0" collapsed="false">
      <c r="A39" s="3" t="n">
        <v>43169</v>
      </c>
      <c r="B39" s="24" t="n">
        <f aca="false">MONTH(A39)</f>
        <v>3</v>
      </c>
      <c r="C39" s="24" t="n">
        <f aca="false">IF(OR(B39=11,B39&lt;3),1,0)</f>
        <v>0</v>
      </c>
      <c r="D39" s="24" t="n">
        <v>3</v>
      </c>
      <c r="E39" s="1" t="n">
        <v>2254</v>
      </c>
      <c r="F39" s="0" t="n">
        <f aca="false">VLOOKUP(D39,'Pivot Table_Sheet6_1'!$A$2:$B$8,2,0)</f>
        <v>2901.61904761905</v>
      </c>
      <c r="G39" s="0" t="n">
        <f aca="false">AVERAGE($E$2:$E$880)</f>
        <v>3107.06029579067</v>
      </c>
      <c r="H39" s="0" t="n">
        <f aca="false">E39-F39</f>
        <v>-647.619047619048</v>
      </c>
    </row>
    <row r="40" customFormat="false" ht="13.8" hidden="false" customHeight="false" outlineLevel="0" collapsed="false">
      <c r="A40" s="3" t="n">
        <v>43170</v>
      </c>
      <c r="B40" s="24" t="n">
        <f aca="false">MONTH(A40)</f>
        <v>3</v>
      </c>
      <c r="C40" s="24" t="n">
        <f aca="false">IF(OR(B40=11,B40&lt;3),1,0)</f>
        <v>0</v>
      </c>
      <c r="D40" s="24" t="n">
        <v>4</v>
      </c>
      <c r="E40" s="1" t="n">
        <v>1689</v>
      </c>
      <c r="F40" s="0" t="n">
        <f aca="false">VLOOKUP(D40,'Pivot Table_Sheet6_1'!$A$2:$B$8,2,0)</f>
        <v>2944.86507936508</v>
      </c>
      <c r="G40" s="0" t="n">
        <f aca="false">AVERAGE($E$2:$E$880)</f>
        <v>3107.06029579067</v>
      </c>
      <c r="H40" s="0" t="n">
        <f aca="false">E40-F40</f>
        <v>-1255.86507936508</v>
      </c>
    </row>
    <row r="41" customFormat="false" ht="13.8" hidden="false" customHeight="false" outlineLevel="0" collapsed="false">
      <c r="A41" s="3" t="n">
        <v>43171</v>
      </c>
      <c r="B41" s="24" t="n">
        <f aca="false">MONTH(A41)</f>
        <v>3</v>
      </c>
      <c r="C41" s="24" t="n">
        <f aca="false">IF(OR(B41=11,B41&lt;3),1,0)</f>
        <v>0</v>
      </c>
      <c r="D41" s="24" t="n">
        <v>5</v>
      </c>
      <c r="E41" s="1" t="n">
        <v>3085</v>
      </c>
      <c r="F41" s="0" t="n">
        <f aca="false">VLOOKUP(D41,'Pivot Table_Sheet6_1'!$A$2:$B$8,2,0)</f>
        <v>3262.656</v>
      </c>
      <c r="G41" s="0" t="n">
        <f aca="false">AVERAGE($E$2:$E$880)</f>
        <v>3107.06029579067</v>
      </c>
      <c r="H41" s="0" t="n">
        <f aca="false">E41-F41</f>
        <v>-177.656</v>
      </c>
    </row>
    <row r="42" customFormat="false" ht="13.8" hidden="false" customHeight="false" outlineLevel="0" collapsed="false">
      <c r="A42" s="3" t="n">
        <v>43172</v>
      </c>
      <c r="B42" s="24" t="n">
        <f aca="false">MONTH(A42)</f>
        <v>3</v>
      </c>
      <c r="C42" s="24" t="n">
        <f aca="false">IF(OR(B42=11,B42&lt;3),1,0)</f>
        <v>0</v>
      </c>
      <c r="D42" s="24" t="n">
        <v>6</v>
      </c>
      <c r="E42" s="1" t="n">
        <v>2636</v>
      </c>
      <c r="F42" s="0" t="n">
        <f aca="false">VLOOKUP(D42,'Pivot Table_Sheet6_1'!$A$2:$B$8,2,0)</f>
        <v>3228.344</v>
      </c>
      <c r="G42" s="0" t="n">
        <f aca="false">AVERAGE($E$2:$E$880)</f>
        <v>3107.06029579067</v>
      </c>
      <c r="H42" s="0" t="n">
        <f aca="false">E42-F42</f>
        <v>-592.344</v>
      </c>
    </row>
    <row r="43" customFormat="false" ht="13.8" hidden="false" customHeight="false" outlineLevel="0" collapsed="false">
      <c r="A43" s="3" t="n">
        <v>43173</v>
      </c>
      <c r="B43" s="24" t="n">
        <f aca="false">MONTH(A43)</f>
        <v>3</v>
      </c>
      <c r="C43" s="24" t="n">
        <f aca="false">IF(OR(B43=11,B43&lt;3),1,0)</f>
        <v>0</v>
      </c>
      <c r="D43" s="24" t="n">
        <v>0</v>
      </c>
      <c r="E43" s="1" t="n">
        <v>2844</v>
      </c>
      <c r="F43" s="0" t="n">
        <f aca="false">VLOOKUP(D43,'Pivot Table_Sheet6_1'!$A$2:$B$8,2,0)</f>
        <v>3123.872</v>
      </c>
      <c r="G43" s="0" t="n">
        <f aca="false">AVERAGE($E$2:$E$880)</f>
        <v>3107.06029579067</v>
      </c>
      <c r="H43" s="0" t="n">
        <f aca="false">E43-F43</f>
        <v>-279.872</v>
      </c>
    </row>
    <row r="44" customFormat="false" ht="13.8" hidden="false" customHeight="false" outlineLevel="0" collapsed="false">
      <c r="A44" s="3" t="n">
        <v>43174</v>
      </c>
      <c r="B44" s="24" t="n">
        <f aca="false">MONTH(A44)</f>
        <v>3</v>
      </c>
      <c r="C44" s="24" t="n">
        <f aca="false">IF(OR(B44=11,B44&lt;3),1,0)</f>
        <v>0</v>
      </c>
      <c r="D44" s="24" t="n">
        <v>1</v>
      </c>
      <c r="E44" s="1" t="n">
        <v>3197</v>
      </c>
      <c r="F44" s="0" t="n">
        <f aca="false">VLOOKUP(D44,'Pivot Table_Sheet6_1'!$A$2:$B$8,2,0)</f>
        <v>3288.03174603175</v>
      </c>
      <c r="G44" s="0" t="n">
        <f aca="false">AVERAGE($E$2:$E$880)</f>
        <v>3107.06029579067</v>
      </c>
      <c r="H44" s="0" t="n">
        <f aca="false">E44-F44</f>
        <v>-91.031746031746</v>
      </c>
    </row>
    <row r="45" customFormat="false" ht="13.8" hidden="false" customHeight="false" outlineLevel="0" collapsed="false">
      <c r="A45" s="3" t="n">
        <v>43175</v>
      </c>
      <c r="B45" s="24" t="n">
        <f aca="false">MONTH(A45)</f>
        <v>3</v>
      </c>
      <c r="C45" s="24" t="n">
        <f aca="false">IF(OR(B45=11,B45&lt;3),1,0)</f>
        <v>0</v>
      </c>
      <c r="D45" s="24" t="n">
        <v>2</v>
      </c>
      <c r="E45" s="1" t="n">
        <v>2912</v>
      </c>
      <c r="F45" s="0" t="n">
        <f aca="false">VLOOKUP(D45,'Pivot Table_Sheet6_1'!$A$2:$B$8,2,0)</f>
        <v>3002.36507936508</v>
      </c>
      <c r="G45" s="0" t="n">
        <f aca="false">AVERAGE($E$2:$E$880)</f>
        <v>3107.06029579067</v>
      </c>
      <c r="H45" s="0" t="n">
        <f aca="false">E45-F45</f>
        <v>-90.3650793650795</v>
      </c>
    </row>
    <row r="46" customFormat="false" ht="13.8" hidden="false" customHeight="false" outlineLevel="0" collapsed="false">
      <c r="A46" s="3" t="n">
        <v>43176</v>
      </c>
      <c r="B46" s="24" t="n">
        <f aca="false">MONTH(A46)</f>
        <v>3</v>
      </c>
      <c r="C46" s="24" t="n">
        <f aca="false">IF(OR(B46=11,B46&lt;3),1,0)</f>
        <v>0</v>
      </c>
      <c r="D46" s="24" t="n">
        <v>3</v>
      </c>
      <c r="E46" s="1" t="n">
        <v>2036</v>
      </c>
      <c r="F46" s="0" t="n">
        <f aca="false">VLOOKUP(D46,'Pivot Table_Sheet6_1'!$A$2:$B$8,2,0)</f>
        <v>2901.61904761905</v>
      </c>
      <c r="G46" s="0" t="n">
        <f aca="false">AVERAGE($E$2:$E$880)</f>
        <v>3107.06029579067</v>
      </c>
      <c r="H46" s="0" t="n">
        <f aca="false">E46-F46</f>
        <v>-865.619047619048</v>
      </c>
    </row>
    <row r="47" customFormat="false" ht="13.8" hidden="false" customHeight="false" outlineLevel="0" collapsed="false">
      <c r="A47" s="3" t="n">
        <v>43177</v>
      </c>
      <c r="B47" s="24" t="n">
        <f aca="false">MONTH(A47)</f>
        <v>3</v>
      </c>
      <c r="C47" s="24" t="n">
        <f aca="false">IF(OR(B47=11,B47&lt;3),1,0)</f>
        <v>0</v>
      </c>
      <c r="D47" s="24" t="n">
        <v>4</v>
      </c>
      <c r="E47" s="1" t="n">
        <v>1509</v>
      </c>
      <c r="F47" s="0" t="n">
        <f aca="false">VLOOKUP(D47,'Pivot Table_Sheet6_1'!$A$2:$B$8,2,0)</f>
        <v>2944.86507936508</v>
      </c>
      <c r="G47" s="0" t="n">
        <f aca="false">AVERAGE($E$2:$E$880)</f>
        <v>3107.06029579067</v>
      </c>
      <c r="H47" s="0" t="n">
        <f aca="false">E47-F47</f>
        <v>-1435.86507936508</v>
      </c>
    </row>
    <row r="48" customFormat="false" ht="13.8" hidden="false" customHeight="false" outlineLevel="0" collapsed="false">
      <c r="A48" s="3" t="n">
        <v>43178</v>
      </c>
      <c r="B48" s="24" t="n">
        <f aca="false">MONTH(A48)</f>
        <v>3</v>
      </c>
      <c r="C48" s="24" t="n">
        <f aca="false">IF(OR(B48=11,B48&lt;3),1,0)</f>
        <v>0</v>
      </c>
      <c r="D48" s="24" t="n">
        <v>5</v>
      </c>
      <c r="E48" s="1" t="n">
        <v>3136</v>
      </c>
      <c r="F48" s="0" t="n">
        <f aca="false">VLOOKUP(D48,'Pivot Table_Sheet6_1'!$A$2:$B$8,2,0)</f>
        <v>3262.656</v>
      </c>
      <c r="G48" s="0" t="n">
        <f aca="false">AVERAGE($E$2:$E$880)</f>
        <v>3107.06029579067</v>
      </c>
      <c r="H48" s="0" t="n">
        <f aca="false">E48-F48</f>
        <v>-126.656</v>
      </c>
    </row>
    <row r="49" customFormat="false" ht="13.8" hidden="false" customHeight="false" outlineLevel="0" collapsed="false">
      <c r="A49" s="3" t="n">
        <v>43179</v>
      </c>
      <c r="B49" s="24" t="n">
        <f aca="false">MONTH(A49)</f>
        <v>3</v>
      </c>
      <c r="C49" s="24" t="n">
        <f aca="false">IF(OR(B49=11,B49&lt;3),1,0)</f>
        <v>0</v>
      </c>
      <c r="D49" s="24" t="n">
        <v>6</v>
      </c>
      <c r="E49" s="1" t="n">
        <v>3124</v>
      </c>
      <c r="F49" s="0" t="n">
        <f aca="false">VLOOKUP(D49,'Pivot Table_Sheet6_1'!$A$2:$B$8,2,0)</f>
        <v>3228.344</v>
      </c>
      <c r="G49" s="0" t="n">
        <f aca="false">AVERAGE($E$2:$E$880)</f>
        <v>3107.06029579067</v>
      </c>
      <c r="H49" s="0" t="n">
        <f aca="false">E49-F49</f>
        <v>-104.344</v>
      </c>
    </row>
    <row r="50" customFormat="false" ht="13.8" hidden="false" customHeight="false" outlineLevel="0" collapsed="false">
      <c r="A50" s="3" t="n">
        <v>43180</v>
      </c>
      <c r="B50" s="24" t="n">
        <f aca="false">MONTH(A50)</f>
        <v>3</v>
      </c>
      <c r="C50" s="24" t="n">
        <f aca="false">IF(OR(B50=11,B50&lt;3),1,0)</f>
        <v>0</v>
      </c>
      <c r="D50" s="24" t="n">
        <v>0</v>
      </c>
      <c r="E50" s="1" t="n">
        <v>2842</v>
      </c>
      <c r="F50" s="0" t="n">
        <f aca="false">VLOOKUP(D50,'Pivot Table_Sheet6_1'!$A$2:$B$8,2,0)</f>
        <v>3123.872</v>
      </c>
      <c r="G50" s="0" t="n">
        <f aca="false">AVERAGE($E$2:$E$880)</f>
        <v>3107.06029579067</v>
      </c>
      <c r="H50" s="0" t="n">
        <f aca="false">E50-F50</f>
        <v>-281.872</v>
      </c>
    </row>
    <row r="51" customFormat="false" ht="13.8" hidden="false" customHeight="false" outlineLevel="0" collapsed="false">
      <c r="A51" s="3" t="n">
        <v>43181</v>
      </c>
      <c r="B51" s="24" t="n">
        <f aca="false">MONTH(A51)</f>
        <v>3</v>
      </c>
      <c r="C51" s="24" t="n">
        <f aca="false">IF(OR(B51=11,B51&lt;3),1,0)</f>
        <v>0</v>
      </c>
      <c r="D51" s="24" t="n">
        <v>1</v>
      </c>
      <c r="E51" s="1" t="n">
        <v>3190</v>
      </c>
      <c r="F51" s="0" t="n">
        <f aca="false">VLOOKUP(D51,'Pivot Table_Sheet6_1'!$A$2:$B$8,2,0)</f>
        <v>3288.03174603175</v>
      </c>
      <c r="G51" s="0" t="n">
        <f aca="false">AVERAGE($E$2:$E$880)</f>
        <v>3107.06029579067</v>
      </c>
      <c r="H51" s="0" t="n">
        <f aca="false">E51-F51</f>
        <v>-98.031746031746</v>
      </c>
    </row>
    <row r="52" customFormat="false" ht="13.8" hidden="false" customHeight="false" outlineLevel="0" collapsed="false">
      <c r="A52" s="3" t="n">
        <v>43182</v>
      </c>
      <c r="B52" s="24" t="n">
        <f aca="false">MONTH(A52)</f>
        <v>3</v>
      </c>
      <c r="C52" s="24" t="n">
        <f aca="false">IF(OR(B52=11,B52&lt;3),1,0)</f>
        <v>0</v>
      </c>
      <c r="D52" s="24" t="n">
        <v>2</v>
      </c>
      <c r="E52" s="1" t="n">
        <v>3221</v>
      </c>
      <c r="F52" s="0" t="n">
        <f aca="false">VLOOKUP(D52,'Pivot Table_Sheet6_1'!$A$2:$B$8,2,0)</f>
        <v>3002.36507936508</v>
      </c>
      <c r="G52" s="0" t="n">
        <f aca="false">AVERAGE($E$2:$E$880)</f>
        <v>3107.06029579067</v>
      </c>
      <c r="H52" s="0" t="n">
        <f aca="false">E52-F52</f>
        <v>218.63492063492</v>
      </c>
    </row>
    <row r="53" customFormat="false" ht="13.8" hidden="false" customHeight="false" outlineLevel="0" collapsed="false">
      <c r="A53" s="3" t="n">
        <v>43183</v>
      </c>
      <c r="B53" s="24" t="n">
        <f aca="false">MONTH(A53)</f>
        <v>3</v>
      </c>
      <c r="C53" s="24" t="n">
        <f aca="false">IF(OR(B53=11,B53&lt;3),1,0)</f>
        <v>0</v>
      </c>
      <c r="D53" s="24" t="n">
        <v>3</v>
      </c>
      <c r="E53" s="1" t="n">
        <v>1829</v>
      </c>
      <c r="F53" s="0" t="n">
        <f aca="false">VLOOKUP(D53,'Pivot Table_Sheet6_1'!$A$2:$B$8,2,0)</f>
        <v>2901.61904761905</v>
      </c>
      <c r="G53" s="0" t="n">
        <f aca="false">AVERAGE($E$2:$E$880)</f>
        <v>3107.06029579067</v>
      </c>
      <c r="H53" s="0" t="n">
        <f aca="false">E53-F53</f>
        <v>-1072.61904761905</v>
      </c>
    </row>
    <row r="54" customFormat="false" ht="13.8" hidden="false" customHeight="false" outlineLevel="0" collapsed="false">
      <c r="A54" s="3" t="n">
        <v>43184</v>
      </c>
      <c r="B54" s="24" t="n">
        <f aca="false">MONTH(A54)</f>
        <v>3</v>
      </c>
      <c r="C54" s="24" t="n">
        <f aca="false">IF(OR(B54=11,B54&lt;3),1,0)</f>
        <v>0</v>
      </c>
      <c r="D54" s="24" t="n">
        <v>4</v>
      </c>
      <c r="E54" s="1" t="n">
        <v>1443</v>
      </c>
      <c r="F54" s="0" t="n">
        <f aca="false">VLOOKUP(D54,'Pivot Table_Sheet6_1'!$A$2:$B$8,2,0)</f>
        <v>2944.86507936508</v>
      </c>
      <c r="G54" s="0" t="n">
        <f aca="false">AVERAGE($E$2:$E$880)</f>
        <v>3107.06029579067</v>
      </c>
      <c r="H54" s="0" t="n">
        <f aca="false">E54-F54</f>
        <v>-1501.86507936508</v>
      </c>
    </row>
    <row r="55" customFormat="false" ht="13.8" hidden="false" customHeight="false" outlineLevel="0" collapsed="false">
      <c r="A55" s="3" t="n">
        <v>43185</v>
      </c>
      <c r="B55" s="24" t="n">
        <f aca="false">MONTH(A55)</f>
        <v>3</v>
      </c>
      <c r="C55" s="24" t="n">
        <f aca="false">IF(OR(B55=11,B55&lt;3),1,0)</f>
        <v>0</v>
      </c>
      <c r="D55" s="24" t="n">
        <v>5</v>
      </c>
      <c r="E55" s="1" t="n">
        <v>3119</v>
      </c>
      <c r="F55" s="0" t="n">
        <f aca="false">VLOOKUP(D55,'Pivot Table_Sheet6_1'!$A$2:$B$8,2,0)</f>
        <v>3262.656</v>
      </c>
      <c r="G55" s="0" t="n">
        <f aca="false">AVERAGE($E$2:$E$880)</f>
        <v>3107.06029579067</v>
      </c>
      <c r="H55" s="0" t="n">
        <f aca="false">E55-F55</f>
        <v>-143.656</v>
      </c>
    </row>
    <row r="56" customFormat="false" ht="13.8" hidden="false" customHeight="false" outlineLevel="0" collapsed="false">
      <c r="A56" s="3" t="n">
        <v>43186</v>
      </c>
      <c r="B56" s="24" t="n">
        <f aca="false">MONTH(A56)</f>
        <v>3</v>
      </c>
      <c r="C56" s="24" t="n">
        <f aca="false">IF(OR(B56=11,B56&lt;3),1,0)</f>
        <v>0</v>
      </c>
      <c r="D56" s="24" t="n">
        <v>6</v>
      </c>
      <c r="E56" s="1" t="n">
        <v>2771</v>
      </c>
      <c r="F56" s="0" t="n">
        <f aca="false">VLOOKUP(D56,'Pivot Table_Sheet6_1'!$A$2:$B$8,2,0)</f>
        <v>3228.344</v>
      </c>
      <c r="G56" s="0" t="n">
        <f aca="false">AVERAGE($E$2:$E$880)</f>
        <v>3107.06029579067</v>
      </c>
      <c r="H56" s="0" t="n">
        <f aca="false">E56-F56</f>
        <v>-457.344</v>
      </c>
    </row>
    <row r="57" customFormat="false" ht="13.8" hidden="false" customHeight="false" outlineLevel="0" collapsed="false">
      <c r="A57" s="3" t="n">
        <v>43187</v>
      </c>
      <c r="B57" s="24" t="n">
        <f aca="false">MONTH(A57)</f>
        <v>3</v>
      </c>
      <c r="C57" s="24" t="n">
        <f aca="false">IF(OR(B57=11,B57&lt;3),1,0)</f>
        <v>0</v>
      </c>
      <c r="D57" s="24" t="n">
        <v>0</v>
      </c>
      <c r="E57" s="1" t="n">
        <v>2969</v>
      </c>
      <c r="F57" s="0" t="n">
        <f aca="false">VLOOKUP(D57,'Pivot Table_Sheet6_1'!$A$2:$B$8,2,0)</f>
        <v>3123.872</v>
      </c>
      <c r="G57" s="0" t="n">
        <f aca="false">AVERAGE($E$2:$E$880)</f>
        <v>3107.06029579067</v>
      </c>
      <c r="H57" s="0" t="n">
        <f aca="false">E57-F57</f>
        <v>-154.872</v>
      </c>
    </row>
    <row r="58" customFormat="false" ht="13.8" hidden="false" customHeight="false" outlineLevel="0" collapsed="false">
      <c r="A58" s="3" t="n">
        <v>43188</v>
      </c>
      <c r="B58" s="24" t="n">
        <f aca="false">MONTH(A58)</f>
        <v>3</v>
      </c>
      <c r="C58" s="24" t="n">
        <f aca="false">IF(OR(B58=11,B58&lt;3),1,0)</f>
        <v>0</v>
      </c>
      <c r="D58" s="24" t="n">
        <v>1</v>
      </c>
      <c r="E58" s="1" t="n">
        <v>3048</v>
      </c>
      <c r="F58" s="0" t="n">
        <f aca="false">VLOOKUP(D58,'Pivot Table_Sheet6_1'!$A$2:$B$8,2,0)</f>
        <v>3288.03174603175</v>
      </c>
      <c r="G58" s="0" t="n">
        <f aca="false">AVERAGE($E$2:$E$880)</f>
        <v>3107.06029579067</v>
      </c>
      <c r="H58" s="0" t="n">
        <f aca="false">E58-F58</f>
        <v>-240.031746031746</v>
      </c>
    </row>
    <row r="59" customFormat="false" ht="13.8" hidden="false" customHeight="false" outlineLevel="0" collapsed="false">
      <c r="A59" s="3" t="n">
        <v>43189</v>
      </c>
      <c r="B59" s="24" t="n">
        <f aca="false">MONTH(A59)</f>
        <v>3</v>
      </c>
      <c r="C59" s="24" t="n">
        <f aca="false">IF(OR(B59=11,B59&lt;3),1,0)</f>
        <v>0</v>
      </c>
      <c r="D59" s="24" t="n">
        <v>2</v>
      </c>
      <c r="E59" s="1" t="n">
        <v>2939</v>
      </c>
      <c r="F59" s="0" t="n">
        <f aca="false">VLOOKUP(D59,'Pivot Table_Sheet6_1'!$A$2:$B$8,2,0)</f>
        <v>3002.36507936508</v>
      </c>
      <c r="G59" s="0" t="n">
        <f aca="false">AVERAGE($E$2:$E$880)</f>
        <v>3107.06029579067</v>
      </c>
      <c r="H59" s="0" t="n">
        <f aca="false">E59-F59</f>
        <v>-63.3650793650795</v>
      </c>
    </row>
    <row r="60" customFormat="false" ht="13.8" hidden="false" customHeight="false" outlineLevel="0" collapsed="false">
      <c r="A60" s="3" t="n">
        <v>43190</v>
      </c>
      <c r="B60" s="24" t="n">
        <f aca="false">MONTH(A60)</f>
        <v>3</v>
      </c>
      <c r="C60" s="24" t="n">
        <f aca="false">IF(OR(B60=11,B60&lt;3),1,0)</f>
        <v>0</v>
      </c>
      <c r="D60" s="24" t="n">
        <v>3</v>
      </c>
      <c r="E60" s="1" t="n">
        <v>2062</v>
      </c>
      <c r="F60" s="0" t="n">
        <f aca="false">VLOOKUP(D60,'Pivot Table_Sheet6_1'!$A$2:$B$8,2,0)</f>
        <v>2901.61904761905</v>
      </c>
      <c r="G60" s="0" t="n">
        <f aca="false">AVERAGE($E$2:$E$880)</f>
        <v>3107.06029579067</v>
      </c>
      <c r="H60" s="0" t="n">
        <f aca="false">E60-F60</f>
        <v>-839.619047619048</v>
      </c>
    </row>
    <row r="61" customFormat="false" ht="13.8" hidden="false" customHeight="false" outlineLevel="0" collapsed="false">
      <c r="A61" s="3" t="n">
        <v>43191</v>
      </c>
      <c r="B61" s="24" t="n">
        <f aca="false">MONTH(A61)</f>
        <v>4</v>
      </c>
      <c r="C61" s="24" t="n">
        <f aca="false">IF(OR(B61=11,B61&lt;3),1,0)</f>
        <v>0</v>
      </c>
      <c r="D61" s="24" t="n">
        <v>4</v>
      </c>
      <c r="E61" s="1" t="n">
        <v>1773</v>
      </c>
      <c r="F61" s="0" t="n">
        <f aca="false">VLOOKUP(D61,'Pivot Table_Sheet6_1'!$A$2:$B$8,2,0)</f>
        <v>2944.86507936508</v>
      </c>
      <c r="G61" s="0" t="n">
        <f aca="false">AVERAGE($E$2:$E$880)</f>
        <v>3107.06029579067</v>
      </c>
      <c r="H61" s="0" t="n">
        <f aca="false">E61-F61</f>
        <v>-1171.86507936508</v>
      </c>
    </row>
    <row r="62" customFormat="false" ht="13.8" hidden="false" customHeight="false" outlineLevel="0" collapsed="false">
      <c r="A62" s="3" t="n">
        <v>43192</v>
      </c>
      <c r="B62" s="24" t="n">
        <f aca="false">MONTH(A62)</f>
        <v>4</v>
      </c>
      <c r="C62" s="24" t="n">
        <f aca="false">IF(OR(B62=11,B62&lt;3),1,0)</f>
        <v>0</v>
      </c>
      <c r="D62" s="24" t="n">
        <v>5</v>
      </c>
      <c r="E62" s="1" t="n">
        <v>3442</v>
      </c>
      <c r="F62" s="0" t="n">
        <f aca="false">VLOOKUP(D62,'Pivot Table_Sheet6_1'!$A$2:$B$8,2,0)</f>
        <v>3262.656</v>
      </c>
      <c r="G62" s="0" t="n">
        <f aca="false">AVERAGE($E$2:$E$880)</f>
        <v>3107.06029579067</v>
      </c>
      <c r="H62" s="0" t="n">
        <f aca="false">E62-F62</f>
        <v>179.344</v>
      </c>
    </row>
    <row r="63" customFormat="false" ht="13.8" hidden="false" customHeight="false" outlineLevel="0" collapsed="false">
      <c r="A63" s="3" t="n">
        <v>43193</v>
      </c>
      <c r="B63" s="24" t="n">
        <f aca="false">MONTH(A63)</f>
        <v>4</v>
      </c>
      <c r="C63" s="24" t="n">
        <f aca="false">IF(OR(B63=11,B63&lt;3),1,0)</f>
        <v>0</v>
      </c>
      <c r="D63" s="24" t="n">
        <v>6</v>
      </c>
      <c r="E63" s="1" t="n">
        <v>2961</v>
      </c>
      <c r="F63" s="0" t="n">
        <f aca="false">VLOOKUP(D63,'Pivot Table_Sheet6_1'!$A$2:$B$8,2,0)</f>
        <v>3228.344</v>
      </c>
      <c r="G63" s="0" t="n">
        <f aca="false">AVERAGE($E$2:$E$880)</f>
        <v>3107.06029579067</v>
      </c>
      <c r="H63" s="0" t="n">
        <f aca="false">E63-F63</f>
        <v>-267.344</v>
      </c>
    </row>
    <row r="64" customFormat="false" ht="13.8" hidden="false" customHeight="false" outlineLevel="0" collapsed="false">
      <c r="A64" s="3" t="n">
        <v>43194</v>
      </c>
      <c r="B64" s="24" t="n">
        <f aca="false">MONTH(A64)</f>
        <v>4</v>
      </c>
      <c r="C64" s="24" t="n">
        <f aca="false">IF(OR(B64=11,B64&lt;3),1,0)</f>
        <v>0</v>
      </c>
      <c r="D64" s="24" t="n">
        <v>0</v>
      </c>
      <c r="E64" s="1" t="n">
        <v>3226</v>
      </c>
      <c r="F64" s="0" t="n">
        <f aca="false">VLOOKUP(D64,'Pivot Table_Sheet6_1'!$A$2:$B$8,2,0)</f>
        <v>3123.872</v>
      </c>
      <c r="G64" s="0" t="n">
        <f aca="false">AVERAGE($E$2:$E$880)</f>
        <v>3107.06029579067</v>
      </c>
      <c r="H64" s="0" t="n">
        <f aca="false">E64-F64</f>
        <v>102.128</v>
      </c>
    </row>
    <row r="65" customFormat="false" ht="13.8" hidden="false" customHeight="false" outlineLevel="0" collapsed="false">
      <c r="A65" s="3" t="n">
        <v>43195</v>
      </c>
      <c r="B65" s="24" t="n">
        <f aca="false">MONTH(A65)</f>
        <v>4</v>
      </c>
      <c r="C65" s="24" t="n">
        <f aca="false">IF(OR(B65=11,B65&lt;3),1,0)</f>
        <v>0</v>
      </c>
      <c r="D65" s="24" t="n">
        <v>1</v>
      </c>
      <c r="E65" s="1" t="n">
        <v>3085</v>
      </c>
      <c r="F65" s="0" t="n">
        <f aca="false">VLOOKUP(D65,'Pivot Table_Sheet6_1'!$A$2:$B$8,2,0)</f>
        <v>3288.03174603175</v>
      </c>
      <c r="G65" s="0" t="n">
        <f aca="false">AVERAGE($E$2:$E$880)</f>
        <v>3107.06029579067</v>
      </c>
      <c r="H65" s="0" t="n">
        <f aca="false">E65-F65</f>
        <v>-203.031746031746</v>
      </c>
    </row>
    <row r="66" customFormat="false" ht="13.8" hidden="false" customHeight="false" outlineLevel="0" collapsed="false">
      <c r="A66" s="3" t="n">
        <v>43196</v>
      </c>
      <c r="B66" s="24" t="n">
        <f aca="false">MONTH(A66)</f>
        <v>4</v>
      </c>
      <c r="C66" s="24" t="n">
        <f aca="false">IF(OR(B66=11,B66&lt;3),1,0)</f>
        <v>0</v>
      </c>
      <c r="D66" s="24" t="n">
        <v>2</v>
      </c>
      <c r="E66" s="1" t="n">
        <v>3114</v>
      </c>
      <c r="F66" s="0" t="n">
        <f aca="false">VLOOKUP(D66,'Pivot Table_Sheet6_1'!$A$2:$B$8,2,0)</f>
        <v>3002.36507936508</v>
      </c>
      <c r="G66" s="0" t="n">
        <f aca="false">AVERAGE($E$2:$E$880)</f>
        <v>3107.06029579067</v>
      </c>
      <c r="H66" s="0" t="n">
        <f aca="false">E66-F66</f>
        <v>111.63492063492</v>
      </c>
    </row>
    <row r="67" customFormat="false" ht="13.8" hidden="false" customHeight="false" outlineLevel="0" collapsed="false">
      <c r="A67" s="3" t="n">
        <v>43197</v>
      </c>
      <c r="B67" s="24" t="n">
        <f aca="false">MONTH(A67)</f>
        <v>4</v>
      </c>
      <c r="C67" s="24" t="n">
        <f aca="false">IF(OR(B67=11,B67&lt;3),1,0)</f>
        <v>0</v>
      </c>
      <c r="D67" s="24" t="n">
        <v>3</v>
      </c>
      <c r="E67" s="1" t="n">
        <v>2230</v>
      </c>
      <c r="F67" s="0" t="n">
        <f aca="false">VLOOKUP(D67,'Pivot Table_Sheet6_1'!$A$2:$B$8,2,0)</f>
        <v>2901.61904761905</v>
      </c>
      <c r="G67" s="0" t="n">
        <f aca="false">AVERAGE($E$2:$E$880)</f>
        <v>3107.06029579067</v>
      </c>
      <c r="H67" s="0" t="n">
        <f aca="false">E67-F67</f>
        <v>-671.619047619048</v>
      </c>
    </row>
    <row r="68" customFormat="false" ht="13.8" hidden="false" customHeight="false" outlineLevel="0" collapsed="false">
      <c r="A68" s="3" t="n">
        <v>43198</v>
      </c>
      <c r="B68" s="24" t="n">
        <f aca="false">MONTH(A68)</f>
        <v>4</v>
      </c>
      <c r="C68" s="24" t="n">
        <f aca="false">IF(OR(B68=11,B68&lt;3),1,0)</f>
        <v>0</v>
      </c>
      <c r="D68" s="24" t="n">
        <v>4</v>
      </c>
      <c r="E68" s="1" t="n">
        <v>1781</v>
      </c>
      <c r="F68" s="0" t="n">
        <f aca="false">VLOOKUP(D68,'Pivot Table_Sheet6_1'!$A$2:$B$8,2,0)</f>
        <v>2944.86507936508</v>
      </c>
      <c r="G68" s="0" t="n">
        <f aca="false">AVERAGE($E$2:$E$880)</f>
        <v>3107.06029579067</v>
      </c>
      <c r="H68" s="0" t="n">
        <f aca="false">E68-F68</f>
        <v>-1163.86507936508</v>
      </c>
    </row>
    <row r="69" customFormat="false" ht="13.8" hidden="false" customHeight="false" outlineLevel="0" collapsed="false">
      <c r="A69" s="3" t="n">
        <v>43199</v>
      </c>
      <c r="B69" s="24" t="n">
        <f aca="false">MONTH(A69)</f>
        <v>4</v>
      </c>
      <c r="C69" s="24" t="n">
        <f aca="false">IF(OR(B69=11,B69&lt;3),1,0)</f>
        <v>0</v>
      </c>
      <c r="D69" s="24" t="n">
        <v>5</v>
      </c>
      <c r="E69" s="1" t="n">
        <v>3573</v>
      </c>
      <c r="F69" s="0" t="n">
        <f aca="false">VLOOKUP(D69,'Pivot Table_Sheet6_1'!$A$2:$B$8,2,0)</f>
        <v>3262.656</v>
      </c>
      <c r="G69" s="0" t="n">
        <f aca="false">AVERAGE($E$2:$E$880)</f>
        <v>3107.06029579067</v>
      </c>
      <c r="H69" s="0" t="n">
        <f aca="false">E69-F69</f>
        <v>310.344</v>
      </c>
    </row>
    <row r="70" customFormat="false" ht="13.8" hidden="false" customHeight="false" outlineLevel="0" collapsed="false">
      <c r="A70" s="3" t="n">
        <v>43200</v>
      </c>
      <c r="B70" s="24" t="n">
        <f aca="false">MONTH(A70)</f>
        <v>4</v>
      </c>
      <c r="C70" s="24" t="n">
        <f aca="false">IF(OR(B70=11,B70&lt;3),1,0)</f>
        <v>0</v>
      </c>
      <c r="D70" s="24" t="n">
        <v>6</v>
      </c>
      <c r="E70" s="1" t="n">
        <v>3571</v>
      </c>
      <c r="F70" s="0" t="n">
        <f aca="false">VLOOKUP(D70,'Pivot Table_Sheet6_1'!$A$2:$B$8,2,0)</f>
        <v>3228.344</v>
      </c>
      <c r="G70" s="0" t="n">
        <f aca="false">AVERAGE($E$2:$E$880)</f>
        <v>3107.06029579067</v>
      </c>
      <c r="H70" s="0" t="n">
        <f aca="false">E70-F70</f>
        <v>342.656</v>
      </c>
    </row>
    <row r="71" customFormat="false" ht="13.8" hidden="false" customHeight="false" outlineLevel="0" collapsed="false">
      <c r="A71" s="3" t="n">
        <v>43201</v>
      </c>
      <c r="B71" s="24" t="n">
        <f aca="false">MONTH(A71)</f>
        <v>4</v>
      </c>
      <c r="C71" s="24" t="n">
        <f aca="false">IF(OR(B71=11,B71&lt;3),1,0)</f>
        <v>0</v>
      </c>
      <c r="D71" s="24" t="n">
        <v>0</v>
      </c>
      <c r="E71" s="1" t="n">
        <v>3547</v>
      </c>
      <c r="F71" s="0" t="n">
        <f aca="false">VLOOKUP(D71,'Pivot Table_Sheet6_1'!$A$2:$B$8,2,0)</f>
        <v>3123.872</v>
      </c>
      <c r="G71" s="0" t="n">
        <f aca="false">AVERAGE($E$2:$E$880)</f>
        <v>3107.06029579067</v>
      </c>
      <c r="H71" s="0" t="n">
        <f aca="false">E71-F71</f>
        <v>423.128</v>
      </c>
    </row>
    <row r="72" customFormat="false" ht="13.8" hidden="false" customHeight="false" outlineLevel="0" collapsed="false">
      <c r="A72" s="3" t="n">
        <v>43202</v>
      </c>
      <c r="B72" s="24" t="n">
        <f aca="false">MONTH(A72)</f>
        <v>4</v>
      </c>
      <c r="C72" s="24" t="n">
        <f aca="false">IF(OR(B72=11,B72&lt;3),1,0)</f>
        <v>0</v>
      </c>
      <c r="D72" s="24" t="n">
        <v>1</v>
      </c>
      <c r="E72" s="1" t="n">
        <v>3192</v>
      </c>
      <c r="F72" s="0" t="n">
        <f aca="false">VLOOKUP(D72,'Pivot Table_Sheet6_1'!$A$2:$B$8,2,0)</f>
        <v>3288.03174603175</v>
      </c>
      <c r="G72" s="0" t="n">
        <f aca="false">AVERAGE($E$2:$E$880)</f>
        <v>3107.06029579067</v>
      </c>
      <c r="H72" s="0" t="n">
        <f aca="false">E72-F72</f>
        <v>-96.031746031746</v>
      </c>
    </row>
    <row r="73" customFormat="false" ht="13.8" hidden="false" customHeight="false" outlineLevel="0" collapsed="false">
      <c r="A73" s="3" t="n">
        <v>43203</v>
      </c>
      <c r="B73" s="24" t="n">
        <f aca="false">MONTH(A73)</f>
        <v>4</v>
      </c>
      <c r="C73" s="24" t="n">
        <f aca="false">IF(OR(B73=11,B73&lt;3),1,0)</f>
        <v>0</v>
      </c>
      <c r="D73" s="24" t="n">
        <v>2</v>
      </c>
      <c r="E73" s="1" t="n">
        <v>3190</v>
      </c>
      <c r="F73" s="0" t="n">
        <f aca="false">VLOOKUP(D73,'Pivot Table_Sheet6_1'!$A$2:$B$8,2,0)</f>
        <v>3002.36507936508</v>
      </c>
      <c r="G73" s="0" t="n">
        <f aca="false">AVERAGE($E$2:$E$880)</f>
        <v>3107.06029579067</v>
      </c>
      <c r="H73" s="0" t="n">
        <f aca="false">E73-F73</f>
        <v>187.63492063492</v>
      </c>
    </row>
    <row r="74" customFormat="false" ht="13.8" hidden="false" customHeight="false" outlineLevel="0" collapsed="false">
      <c r="A74" s="3" t="n">
        <v>43204</v>
      </c>
      <c r="B74" s="24" t="n">
        <f aca="false">MONTH(A74)</f>
        <v>4</v>
      </c>
      <c r="C74" s="24" t="n">
        <f aca="false">IF(OR(B74=11,B74&lt;3),1,0)</f>
        <v>0</v>
      </c>
      <c r="D74" s="24" t="n">
        <v>3</v>
      </c>
      <c r="E74" s="1" t="n">
        <v>2339</v>
      </c>
      <c r="F74" s="0" t="n">
        <f aca="false">VLOOKUP(D74,'Pivot Table_Sheet6_1'!$A$2:$B$8,2,0)</f>
        <v>2901.61904761905</v>
      </c>
      <c r="G74" s="0" t="n">
        <f aca="false">AVERAGE($E$2:$E$880)</f>
        <v>3107.06029579067</v>
      </c>
      <c r="H74" s="0" t="n">
        <f aca="false">E74-F74</f>
        <v>-562.619047619048</v>
      </c>
    </row>
    <row r="75" customFormat="false" ht="13.8" hidden="false" customHeight="false" outlineLevel="0" collapsed="false">
      <c r="A75" s="3" t="n">
        <v>43205</v>
      </c>
      <c r="B75" s="24" t="n">
        <f aca="false">MONTH(A75)</f>
        <v>4</v>
      </c>
      <c r="C75" s="24" t="n">
        <f aca="false">IF(OR(B75=11,B75&lt;3),1,0)</f>
        <v>0</v>
      </c>
      <c r="D75" s="24" t="n">
        <v>4</v>
      </c>
      <c r="E75" s="1" t="n">
        <v>1737</v>
      </c>
      <c r="F75" s="0" t="n">
        <f aca="false">VLOOKUP(D75,'Pivot Table_Sheet6_1'!$A$2:$B$8,2,0)</f>
        <v>2944.86507936508</v>
      </c>
      <c r="G75" s="0" t="n">
        <f aca="false">AVERAGE($E$2:$E$880)</f>
        <v>3107.06029579067</v>
      </c>
      <c r="H75" s="0" t="n">
        <f aca="false">E75-F75</f>
        <v>-1207.86507936508</v>
      </c>
    </row>
    <row r="76" customFormat="false" ht="13.8" hidden="false" customHeight="false" outlineLevel="0" collapsed="false">
      <c r="A76" s="3" t="n">
        <v>43206</v>
      </c>
      <c r="B76" s="24" t="n">
        <f aca="false">MONTH(A76)</f>
        <v>4</v>
      </c>
      <c r="C76" s="24" t="n">
        <f aca="false">IF(OR(B76=11,B76&lt;3),1,0)</f>
        <v>0</v>
      </c>
      <c r="D76" s="24" t="n">
        <v>5</v>
      </c>
      <c r="E76" s="1" t="n">
        <v>3422</v>
      </c>
      <c r="F76" s="0" t="n">
        <f aca="false">VLOOKUP(D76,'Pivot Table_Sheet6_1'!$A$2:$B$8,2,0)</f>
        <v>3262.656</v>
      </c>
      <c r="G76" s="0" t="n">
        <f aca="false">AVERAGE($E$2:$E$880)</f>
        <v>3107.06029579067</v>
      </c>
      <c r="H76" s="0" t="n">
        <f aca="false">E76-F76</f>
        <v>159.344</v>
      </c>
    </row>
    <row r="77" customFormat="false" ht="13.8" hidden="false" customHeight="false" outlineLevel="0" collapsed="false">
      <c r="A77" s="3" t="n">
        <v>43207</v>
      </c>
      <c r="B77" s="24" t="n">
        <f aca="false">MONTH(A77)</f>
        <v>4</v>
      </c>
      <c r="C77" s="24" t="n">
        <f aca="false">IF(OR(B77=11,B77&lt;3),1,0)</f>
        <v>0</v>
      </c>
      <c r="D77" s="24" t="n">
        <v>6</v>
      </c>
      <c r="E77" s="1" t="n">
        <v>3172</v>
      </c>
      <c r="F77" s="0" t="n">
        <f aca="false">VLOOKUP(D77,'Pivot Table_Sheet6_1'!$A$2:$B$8,2,0)</f>
        <v>3228.344</v>
      </c>
      <c r="G77" s="0" t="n">
        <f aca="false">AVERAGE($E$2:$E$880)</f>
        <v>3107.06029579067</v>
      </c>
      <c r="H77" s="0" t="n">
        <f aca="false">E77-F77</f>
        <v>-56.3440000000001</v>
      </c>
    </row>
    <row r="78" customFormat="false" ht="13.8" hidden="false" customHeight="false" outlineLevel="0" collapsed="false">
      <c r="A78" s="3" t="n">
        <v>43208</v>
      </c>
      <c r="B78" s="24" t="n">
        <f aca="false">MONTH(A78)</f>
        <v>4</v>
      </c>
      <c r="C78" s="24" t="n">
        <f aca="false">IF(OR(B78=11,B78&lt;3),1,0)</f>
        <v>0</v>
      </c>
      <c r="D78" s="24" t="n">
        <v>0</v>
      </c>
      <c r="E78" s="1" t="n">
        <v>3066</v>
      </c>
      <c r="F78" s="0" t="n">
        <f aca="false">VLOOKUP(D78,'Pivot Table_Sheet6_1'!$A$2:$B$8,2,0)</f>
        <v>3123.872</v>
      </c>
      <c r="G78" s="0" t="n">
        <f aca="false">AVERAGE($E$2:$E$880)</f>
        <v>3107.06029579067</v>
      </c>
      <c r="H78" s="0" t="n">
        <f aca="false">E78-F78</f>
        <v>-57.8719999999998</v>
      </c>
    </row>
    <row r="79" customFormat="false" ht="13.8" hidden="false" customHeight="false" outlineLevel="0" collapsed="false">
      <c r="A79" s="3" t="n">
        <v>43209</v>
      </c>
      <c r="B79" s="24" t="n">
        <f aca="false">MONTH(A79)</f>
        <v>4</v>
      </c>
      <c r="C79" s="24" t="n">
        <f aca="false">IF(OR(B79=11,B79&lt;3),1,0)</f>
        <v>0</v>
      </c>
      <c r="D79" s="24" t="n">
        <v>1</v>
      </c>
      <c r="E79" s="1" t="n">
        <v>2881</v>
      </c>
      <c r="F79" s="0" t="n">
        <f aca="false">VLOOKUP(D79,'Pivot Table_Sheet6_1'!$A$2:$B$8,2,0)</f>
        <v>3288.03174603175</v>
      </c>
      <c r="G79" s="0" t="n">
        <f aca="false">AVERAGE($E$2:$E$880)</f>
        <v>3107.06029579067</v>
      </c>
      <c r="H79" s="0" t="n">
        <f aca="false">E79-F79</f>
        <v>-407.031746031746</v>
      </c>
    </row>
    <row r="80" customFormat="false" ht="13.8" hidden="false" customHeight="false" outlineLevel="0" collapsed="false">
      <c r="A80" s="3" t="n">
        <v>43210</v>
      </c>
      <c r="B80" s="24" t="n">
        <f aca="false">MONTH(A80)</f>
        <v>4</v>
      </c>
      <c r="C80" s="24" t="n">
        <f aca="false">IF(OR(B80=11,B80&lt;3),1,0)</f>
        <v>0</v>
      </c>
      <c r="D80" s="24" t="n">
        <v>2</v>
      </c>
      <c r="E80" s="1" t="n">
        <v>3122</v>
      </c>
      <c r="F80" s="0" t="n">
        <f aca="false">VLOOKUP(D80,'Pivot Table_Sheet6_1'!$A$2:$B$8,2,0)</f>
        <v>3002.36507936508</v>
      </c>
      <c r="G80" s="0" t="n">
        <f aca="false">AVERAGE($E$2:$E$880)</f>
        <v>3107.06029579067</v>
      </c>
      <c r="H80" s="0" t="n">
        <f aca="false">E80-F80</f>
        <v>119.634920634921</v>
      </c>
    </row>
    <row r="81" customFormat="false" ht="13.8" hidden="false" customHeight="false" outlineLevel="0" collapsed="false">
      <c r="A81" s="3" t="n">
        <v>43211</v>
      </c>
      <c r="B81" s="24" t="n">
        <f aca="false">MONTH(A81)</f>
        <v>4</v>
      </c>
      <c r="C81" s="24" t="n">
        <f aca="false">IF(OR(B81=11,B81&lt;3),1,0)</f>
        <v>0</v>
      </c>
      <c r="D81" s="24" t="n">
        <v>3</v>
      </c>
      <c r="E81" s="1" t="n">
        <v>2400</v>
      </c>
      <c r="F81" s="0" t="n">
        <f aca="false">VLOOKUP(D81,'Pivot Table_Sheet6_1'!$A$2:$B$8,2,0)</f>
        <v>2901.61904761905</v>
      </c>
      <c r="G81" s="0" t="n">
        <f aca="false">AVERAGE($E$2:$E$880)</f>
        <v>3107.06029579067</v>
      </c>
      <c r="H81" s="0" t="n">
        <f aca="false">E81-F81</f>
        <v>-501.619047619048</v>
      </c>
    </row>
    <row r="82" customFormat="false" ht="13.8" hidden="false" customHeight="false" outlineLevel="0" collapsed="false">
      <c r="A82" s="3" t="n">
        <v>43212</v>
      </c>
      <c r="B82" s="24" t="n">
        <f aca="false">MONTH(A82)</f>
        <v>4</v>
      </c>
      <c r="C82" s="24" t="n">
        <f aca="false">IF(OR(B82=11,B82&lt;3),1,0)</f>
        <v>0</v>
      </c>
      <c r="D82" s="24" t="n">
        <v>4</v>
      </c>
      <c r="E82" s="1" t="n">
        <v>1676</v>
      </c>
      <c r="F82" s="0" t="n">
        <f aca="false">VLOOKUP(D82,'Pivot Table_Sheet6_1'!$A$2:$B$8,2,0)</f>
        <v>2944.86507936508</v>
      </c>
      <c r="G82" s="0" t="n">
        <f aca="false">AVERAGE($E$2:$E$880)</f>
        <v>3107.06029579067</v>
      </c>
      <c r="H82" s="0" t="n">
        <f aca="false">E82-F82</f>
        <v>-1268.86507936508</v>
      </c>
    </row>
    <row r="83" customFormat="false" ht="13.8" hidden="false" customHeight="false" outlineLevel="0" collapsed="false">
      <c r="A83" s="3" t="n">
        <v>43213</v>
      </c>
      <c r="B83" s="24" t="n">
        <f aca="false">MONTH(A83)</f>
        <v>4</v>
      </c>
      <c r="C83" s="24" t="n">
        <f aca="false">IF(OR(B83=11,B83&lt;3),1,0)</f>
        <v>0</v>
      </c>
      <c r="D83" s="24" t="n">
        <v>5</v>
      </c>
      <c r="E83" s="1" t="n">
        <v>2305</v>
      </c>
      <c r="F83" s="0" t="n">
        <f aca="false">VLOOKUP(D83,'Pivot Table_Sheet6_1'!$A$2:$B$8,2,0)</f>
        <v>3262.656</v>
      </c>
      <c r="G83" s="0" t="n">
        <f aca="false">AVERAGE($E$2:$E$880)</f>
        <v>3107.06029579067</v>
      </c>
      <c r="H83" s="0" t="n">
        <f aca="false">E83-F83</f>
        <v>-957.656</v>
      </c>
    </row>
    <row r="84" customFormat="false" ht="13.8" hidden="false" customHeight="false" outlineLevel="0" collapsed="false">
      <c r="A84" s="3" t="n">
        <v>43214</v>
      </c>
      <c r="B84" s="24" t="n">
        <f aca="false">MONTH(A84)</f>
        <v>4</v>
      </c>
      <c r="C84" s="24" t="n">
        <f aca="false">IF(OR(B84=11,B84&lt;3),1,0)</f>
        <v>0</v>
      </c>
      <c r="D84" s="24" t="n">
        <v>6</v>
      </c>
      <c r="E84" s="1" t="n">
        <v>3315</v>
      </c>
      <c r="F84" s="0" t="n">
        <f aca="false">VLOOKUP(D84,'Pivot Table_Sheet6_1'!$A$2:$B$8,2,0)</f>
        <v>3228.344</v>
      </c>
      <c r="G84" s="0" t="n">
        <f aca="false">AVERAGE($E$2:$E$880)</f>
        <v>3107.06029579067</v>
      </c>
      <c r="H84" s="0" t="n">
        <f aca="false">E84-F84</f>
        <v>86.6559999999999</v>
      </c>
    </row>
    <row r="85" customFormat="false" ht="13.8" hidden="false" customHeight="false" outlineLevel="0" collapsed="false">
      <c r="A85" s="3" t="n">
        <v>43215</v>
      </c>
      <c r="B85" s="24" t="n">
        <f aca="false">MONTH(A85)</f>
        <v>4</v>
      </c>
      <c r="C85" s="24" t="n">
        <f aca="false">IF(OR(B85=11,B85&lt;3),1,0)</f>
        <v>0</v>
      </c>
      <c r="D85" s="24" t="n">
        <v>0</v>
      </c>
      <c r="E85" s="1" t="n">
        <v>3299</v>
      </c>
      <c r="F85" s="0" t="n">
        <f aca="false">VLOOKUP(D85,'Pivot Table_Sheet6_1'!$A$2:$B$8,2,0)</f>
        <v>3123.872</v>
      </c>
      <c r="G85" s="0" t="n">
        <f aca="false">AVERAGE($E$2:$E$880)</f>
        <v>3107.06029579067</v>
      </c>
      <c r="H85" s="0" t="n">
        <f aca="false">E85-F85</f>
        <v>175.128</v>
      </c>
    </row>
    <row r="86" customFormat="false" ht="13.8" hidden="false" customHeight="false" outlineLevel="0" collapsed="false">
      <c r="A86" s="3" t="n">
        <v>43216</v>
      </c>
      <c r="B86" s="24" t="n">
        <f aca="false">MONTH(A86)</f>
        <v>4</v>
      </c>
      <c r="C86" s="24" t="n">
        <f aca="false">IF(OR(B86=11,B86&lt;3),1,0)</f>
        <v>0</v>
      </c>
      <c r="D86" s="24" t="n">
        <v>1</v>
      </c>
      <c r="E86" s="1" t="n">
        <v>3384</v>
      </c>
      <c r="F86" s="0" t="n">
        <f aca="false">VLOOKUP(D86,'Pivot Table_Sheet6_1'!$A$2:$B$8,2,0)</f>
        <v>3288.03174603175</v>
      </c>
      <c r="G86" s="0" t="n">
        <f aca="false">AVERAGE($E$2:$E$880)</f>
        <v>3107.06029579067</v>
      </c>
      <c r="H86" s="0" t="n">
        <f aca="false">E86-F86</f>
        <v>95.968253968254</v>
      </c>
    </row>
    <row r="87" customFormat="false" ht="13.8" hidden="false" customHeight="false" outlineLevel="0" collapsed="false">
      <c r="A87" s="3" t="n">
        <v>43217</v>
      </c>
      <c r="B87" s="24" t="n">
        <f aca="false">MONTH(A87)</f>
        <v>4</v>
      </c>
      <c r="C87" s="24" t="n">
        <f aca="false">IF(OR(B87=11,B87&lt;3),1,0)</f>
        <v>0</v>
      </c>
      <c r="D87" s="24" t="n">
        <v>2</v>
      </c>
      <c r="E87" s="1" t="n">
        <v>3264</v>
      </c>
      <c r="F87" s="0" t="n">
        <f aca="false">VLOOKUP(D87,'Pivot Table_Sheet6_1'!$A$2:$B$8,2,0)</f>
        <v>3002.36507936508</v>
      </c>
      <c r="G87" s="0" t="n">
        <f aca="false">AVERAGE($E$2:$E$880)</f>
        <v>3107.06029579067</v>
      </c>
      <c r="H87" s="0" t="n">
        <f aca="false">E87-F87</f>
        <v>261.63492063492</v>
      </c>
    </row>
    <row r="88" customFormat="false" ht="13.8" hidden="false" customHeight="false" outlineLevel="0" collapsed="false">
      <c r="A88" s="3" t="n">
        <v>43218</v>
      </c>
      <c r="B88" s="24" t="n">
        <f aca="false">MONTH(A88)</f>
        <v>4</v>
      </c>
      <c r="C88" s="24" t="n">
        <f aca="false">IF(OR(B88=11,B88&lt;3),1,0)</f>
        <v>0</v>
      </c>
      <c r="D88" s="24" t="n">
        <v>3</v>
      </c>
      <c r="E88" s="1" t="n">
        <v>2434</v>
      </c>
      <c r="F88" s="0" t="n">
        <f aca="false">VLOOKUP(D88,'Pivot Table_Sheet6_1'!$A$2:$B$8,2,0)</f>
        <v>2901.61904761905</v>
      </c>
      <c r="G88" s="0" t="n">
        <f aca="false">AVERAGE($E$2:$E$880)</f>
        <v>3107.06029579067</v>
      </c>
      <c r="H88" s="0" t="n">
        <f aca="false">E88-F88</f>
        <v>-467.619047619048</v>
      </c>
    </row>
    <row r="89" customFormat="false" ht="13.8" hidden="false" customHeight="false" outlineLevel="0" collapsed="false">
      <c r="A89" s="3" t="n">
        <v>43219</v>
      </c>
      <c r="B89" s="24" t="n">
        <f aca="false">MONTH(A89)</f>
        <v>4</v>
      </c>
      <c r="C89" s="24" t="n">
        <f aca="false">IF(OR(B89=11,B89&lt;3),1,0)</f>
        <v>0</v>
      </c>
      <c r="D89" s="24" t="n">
        <v>4</v>
      </c>
      <c r="E89" s="1" t="n">
        <v>1742</v>
      </c>
      <c r="F89" s="0" t="n">
        <f aca="false">VLOOKUP(D89,'Pivot Table_Sheet6_1'!$A$2:$B$8,2,0)</f>
        <v>2944.86507936508</v>
      </c>
      <c r="G89" s="0" t="n">
        <f aca="false">AVERAGE($E$2:$E$880)</f>
        <v>3107.06029579067</v>
      </c>
      <c r="H89" s="0" t="n">
        <f aca="false">E89-F89</f>
        <v>-1202.86507936508</v>
      </c>
    </row>
    <row r="90" customFormat="false" ht="13.8" hidden="false" customHeight="false" outlineLevel="0" collapsed="false">
      <c r="A90" s="3" t="n">
        <v>43220</v>
      </c>
      <c r="B90" s="24" t="n">
        <f aca="false">MONTH(A90)</f>
        <v>4</v>
      </c>
      <c r="C90" s="24" t="n">
        <f aca="false">IF(OR(B90=11,B90&lt;3),1,0)</f>
        <v>0</v>
      </c>
      <c r="D90" s="24" t="n">
        <v>5</v>
      </c>
      <c r="E90" s="1" t="n">
        <v>3396</v>
      </c>
      <c r="F90" s="0" t="n">
        <f aca="false">VLOOKUP(D90,'Pivot Table_Sheet6_1'!$A$2:$B$8,2,0)</f>
        <v>3262.656</v>
      </c>
      <c r="G90" s="0" t="n">
        <f aca="false">AVERAGE($E$2:$E$880)</f>
        <v>3107.06029579067</v>
      </c>
      <c r="H90" s="0" t="n">
        <f aca="false">E90-F90</f>
        <v>133.344</v>
      </c>
    </row>
    <row r="91" customFormat="false" ht="13.8" hidden="false" customHeight="false" outlineLevel="0" collapsed="false">
      <c r="A91" s="3" t="n">
        <v>43221</v>
      </c>
      <c r="B91" s="24" t="n">
        <f aca="false">MONTH(A91)</f>
        <v>5</v>
      </c>
      <c r="C91" s="24" t="n">
        <f aca="false">IF(OR(B91=11,B91&lt;3),1,0)</f>
        <v>0</v>
      </c>
      <c r="D91" s="24" t="n">
        <v>6</v>
      </c>
      <c r="E91" s="1" t="n">
        <v>2606</v>
      </c>
      <c r="F91" s="0" t="n">
        <f aca="false">VLOOKUP(D91,'Pivot Table_Sheet6_1'!$A$2:$B$8,2,0)</f>
        <v>3228.344</v>
      </c>
      <c r="G91" s="0" t="n">
        <f aca="false">AVERAGE($E$2:$E$880)</f>
        <v>3107.06029579067</v>
      </c>
      <c r="H91" s="0" t="n">
        <f aca="false">E91-F91</f>
        <v>-622.344</v>
      </c>
    </row>
    <row r="92" customFormat="false" ht="13.8" hidden="false" customHeight="false" outlineLevel="0" collapsed="false">
      <c r="A92" s="3" t="n">
        <v>43222</v>
      </c>
      <c r="B92" s="24" t="n">
        <f aca="false">MONTH(A92)</f>
        <v>5</v>
      </c>
      <c r="C92" s="24" t="n">
        <f aca="false">IF(OR(B92=11,B92&lt;3),1,0)</f>
        <v>0</v>
      </c>
      <c r="D92" s="24" t="n">
        <v>0</v>
      </c>
      <c r="E92" s="1" t="n">
        <v>3488</v>
      </c>
      <c r="F92" s="0" t="n">
        <f aca="false">VLOOKUP(D92,'Pivot Table_Sheet6_1'!$A$2:$B$8,2,0)</f>
        <v>3123.872</v>
      </c>
      <c r="G92" s="0" t="n">
        <f aca="false">AVERAGE($E$2:$E$880)</f>
        <v>3107.06029579067</v>
      </c>
      <c r="H92" s="0" t="n">
        <f aca="false">E92-F92</f>
        <v>364.128</v>
      </c>
    </row>
    <row r="93" customFormat="false" ht="13.8" hidden="false" customHeight="false" outlineLevel="0" collapsed="false">
      <c r="A93" s="3" t="n">
        <v>43223</v>
      </c>
      <c r="B93" s="24" t="n">
        <f aca="false">MONTH(A93)</f>
        <v>5</v>
      </c>
      <c r="C93" s="24" t="n">
        <f aca="false">IF(OR(B93=11,B93&lt;3),1,0)</f>
        <v>0</v>
      </c>
      <c r="D93" s="24" t="n">
        <v>1</v>
      </c>
      <c r="E93" s="1" t="n">
        <v>3226</v>
      </c>
      <c r="F93" s="0" t="n">
        <f aca="false">VLOOKUP(D93,'Pivot Table_Sheet6_1'!$A$2:$B$8,2,0)</f>
        <v>3288.03174603175</v>
      </c>
      <c r="G93" s="0" t="n">
        <f aca="false">AVERAGE($E$2:$E$880)</f>
        <v>3107.06029579067</v>
      </c>
      <c r="H93" s="0" t="n">
        <f aca="false">E93-F93</f>
        <v>-62.031746031746</v>
      </c>
    </row>
    <row r="94" customFormat="false" ht="13.8" hidden="false" customHeight="false" outlineLevel="0" collapsed="false">
      <c r="A94" s="3" t="n">
        <v>43224</v>
      </c>
      <c r="B94" s="24" t="n">
        <f aca="false">MONTH(A94)</f>
        <v>5</v>
      </c>
      <c r="C94" s="24" t="n">
        <f aca="false">IF(OR(B94=11,B94&lt;3),1,0)</f>
        <v>0</v>
      </c>
      <c r="D94" s="24" t="n">
        <v>2</v>
      </c>
      <c r="E94" s="1" t="n">
        <v>3342</v>
      </c>
      <c r="F94" s="0" t="n">
        <f aca="false">VLOOKUP(D94,'Pivot Table_Sheet6_1'!$A$2:$B$8,2,0)</f>
        <v>3002.36507936508</v>
      </c>
      <c r="G94" s="0" t="n">
        <f aca="false">AVERAGE($E$2:$E$880)</f>
        <v>3107.06029579067</v>
      </c>
      <c r="H94" s="0" t="n">
        <f aca="false">E94-F94</f>
        <v>339.634920634921</v>
      </c>
    </row>
    <row r="95" customFormat="false" ht="13.8" hidden="false" customHeight="false" outlineLevel="0" collapsed="false">
      <c r="A95" s="3" t="n">
        <v>43322</v>
      </c>
      <c r="B95" s="24" t="n">
        <f aca="false">MONTH(A95)</f>
        <v>8</v>
      </c>
      <c r="C95" s="24" t="n">
        <f aca="false">IF(OR(B95=11,B95&lt;3),1,0)</f>
        <v>0</v>
      </c>
      <c r="D95" s="24" t="n">
        <v>3</v>
      </c>
      <c r="E95" s="1" t="n">
        <v>3697</v>
      </c>
      <c r="F95" s="0" t="n">
        <f aca="false">VLOOKUP(D95,'Pivot Table_Sheet6_1'!$A$2:$B$8,2,0)</f>
        <v>2901.61904761905</v>
      </c>
      <c r="G95" s="0" t="n">
        <f aca="false">AVERAGE($E$2:$E$880)</f>
        <v>3107.06029579067</v>
      </c>
      <c r="H95" s="0" t="n">
        <f aca="false">E95-F95</f>
        <v>795.380952380952</v>
      </c>
    </row>
    <row r="96" customFormat="false" ht="13.8" hidden="false" customHeight="false" outlineLevel="0" collapsed="false">
      <c r="A96" s="3" t="n">
        <v>43323</v>
      </c>
      <c r="B96" s="24" t="n">
        <f aca="false">MONTH(A96)</f>
        <v>8</v>
      </c>
      <c r="C96" s="24" t="n">
        <f aca="false">IF(OR(B96=11,B96&lt;3),1,0)</f>
        <v>0</v>
      </c>
      <c r="D96" s="24" t="n">
        <v>4</v>
      </c>
      <c r="E96" s="1" t="n">
        <v>3153</v>
      </c>
      <c r="F96" s="0" t="n">
        <f aca="false">VLOOKUP(D96,'Pivot Table_Sheet6_1'!$A$2:$B$8,2,0)</f>
        <v>2944.86507936508</v>
      </c>
      <c r="G96" s="0" t="n">
        <f aca="false">AVERAGE($E$2:$E$880)</f>
        <v>3107.06029579067</v>
      </c>
      <c r="H96" s="0" t="n">
        <f aca="false">E96-F96</f>
        <v>208.13492063492</v>
      </c>
    </row>
    <row r="97" customFormat="false" ht="13.8" hidden="false" customHeight="false" outlineLevel="0" collapsed="false">
      <c r="A97" s="3" t="n">
        <v>43324</v>
      </c>
      <c r="B97" s="24" t="n">
        <f aca="false">MONTH(A97)</f>
        <v>8</v>
      </c>
      <c r="C97" s="24" t="n">
        <f aca="false">IF(OR(B97=11,B97&lt;3),1,0)</f>
        <v>0</v>
      </c>
      <c r="D97" s="24" t="n">
        <v>5</v>
      </c>
      <c r="E97" s="1" t="n">
        <v>2318</v>
      </c>
      <c r="F97" s="0" t="n">
        <f aca="false">VLOOKUP(D97,'Pivot Table_Sheet6_1'!$A$2:$B$8,2,0)</f>
        <v>3262.656</v>
      </c>
      <c r="G97" s="0" t="n">
        <f aca="false">AVERAGE($E$2:$E$880)</f>
        <v>3107.06029579067</v>
      </c>
      <c r="H97" s="0" t="n">
        <f aca="false">E97-F97</f>
        <v>-944.656</v>
      </c>
    </row>
    <row r="98" customFormat="false" ht="13.8" hidden="false" customHeight="false" outlineLevel="0" collapsed="false">
      <c r="A98" s="3" t="n">
        <v>43325</v>
      </c>
      <c r="B98" s="24" t="n">
        <f aca="false">MONTH(A98)</f>
        <v>8</v>
      </c>
      <c r="C98" s="24" t="n">
        <f aca="false">IF(OR(B98=11,B98&lt;3),1,0)</f>
        <v>0</v>
      </c>
      <c r="D98" s="24" t="n">
        <v>6</v>
      </c>
      <c r="E98" s="1" t="n">
        <v>4250</v>
      </c>
      <c r="F98" s="0" t="n">
        <f aca="false">VLOOKUP(D98,'Pivot Table_Sheet6_1'!$A$2:$B$8,2,0)</f>
        <v>3228.344</v>
      </c>
      <c r="G98" s="0" t="n">
        <f aca="false">AVERAGE($E$2:$E$880)</f>
        <v>3107.06029579067</v>
      </c>
      <c r="H98" s="0" t="n">
        <f aca="false">E98-F98</f>
        <v>1021.656</v>
      </c>
    </row>
    <row r="99" customFormat="false" ht="13.8" hidden="false" customHeight="false" outlineLevel="0" collapsed="false">
      <c r="A99" s="3" t="n">
        <v>43326</v>
      </c>
      <c r="B99" s="24" t="n">
        <f aca="false">MONTH(A99)</f>
        <v>8</v>
      </c>
      <c r="C99" s="24" t="n">
        <f aca="false">IF(OR(B99=11,B99&lt;3),1,0)</f>
        <v>0</v>
      </c>
      <c r="D99" s="24" t="n">
        <v>0</v>
      </c>
      <c r="E99" s="1" t="n">
        <v>3830</v>
      </c>
      <c r="F99" s="0" t="n">
        <f aca="false">VLOOKUP(D99,'Pivot Table_Sheet6_1'!$A$2:$B$8,2,0)</f>
        <v>3123.872</v>
      </c>
      <c r="G99" s="0" t="n">
        <f aca="false">AVERAGE($E$2:$E$880)</f>
        <v>3107.06029579067</v>
      </c>
      <c r="H99" s="0" t="n">
        <f aca="false">E99-F99</f>
        <v>706.128</v>
      </c>
    </row>
    <row r="100" customFormat="false" ht="13.8" hidden="false" customHeight="false" outlineLevel="0" collapsed="false">
      <c r="A100" s="3" t="n">
        <v>43327</v>
      </c>
      <c r="B100" s="24" t="n">
        <f aca="false">MONTH(A100)</f>
        <v>8</v>
      </c>
      <c r="C100" s="24" t="n">
        <f aca="false">IF(OR(B100=11,B100&lt;3),1,0)</f>
        <v>0</v>
      </c>
      <c r="D100" s="24" t="n">
        <v>1</v>
      </c>
      <c r="E100" s="1" t="n">
        <v>4131</v>
      </c>
      <c r="F100" s="0" t="n">
        <f aca="false">VLOOKUP(D100,'Pivot Table_Sheet6_1'!$A$2:$B$8,2,0)</f>
        <v>3288.03174603175</v>
      </c>
      <c r="G100" s="0" t="n">
        <f aca="false">AVERAGE($E$2:$E$880)</f>
        <v>3107.06029579067</v>
      </c>
      <c r="H100" s="0" t="n">
        <f aca="false">E100-F100</f>
        <v>842.968253968254</v>
      </c>
    </row>
    <row r="101" customFormat="false" ht="13.8" hidden="false" customHeight="false" outlineLevel="0" collapsed="false">
      <c r="A101" s="3" t="n">
        <v>43328</v>
      </c>
      <c r="B101" s="24" t="n">
        <f aca="false">MONTH(A101)</f>
        <v>8</v>
      </c>
      <c r="C101" s="24" t="n">
        <f aca="false">IF(OR(B101=11,B101&lt;3),1,0)</f>
        <v>0</v>
      </c>
      <c r="D101" s="24" t="n">
        <v>2</v>
      </c>
      <c r="E101" s="1" t="n">
        <v>4680</v>
      </c>
      <c r="F101" s="0" t="n">
        <f aca="false">VLOOKUP(D101,'Pivot Table_Sheet6_1'!$A$2:$B$8,2,0)</f>
        <v>3002.36507936508</v>
      </c>
      <c r="G101" s="0" t="n">
        <f aca="false">AVERAGE($E$2:$E$880)</f>
        <v>3107.06029579067</v>
      </c>
      <c r="H101" s="0" t="n">
        <f aca="false">E101-F101</f>
        <v>1677.63492063492</v>
      </c>
    </row>
    <row r="102" customFormat="false" ht="13.8" hidden="false" customHeight="false" outlineLevel="0" collapsed="false">
      <c r="A102" s="3" t="n">
        <v>43329</v>
      </c>
      <c r="B102" s="24" t="n">
        <f aca="false">MONTH(A102)</f>
        <v>8</v>
      </c>
      <c r="C102" s="24" t="n">
        <f aca="false">IF(OR(B102=11,B102&lt;3),1,0)</f>
        <v>0</v>
      </c>
      <c r="D102" s="24" t="n">
        <v>3</v>
      </c>
      <c r="E102" s="1" t="n">
        <v>4136</v>
      </c>
      <c r="F102" s="0" t="n">
        <f aca="false">VLOOKUP(D102,'Pivot Table_Sheet6_1'!$A$2:$B$8,2,0)</f>
        <v>2901.61904761905</v>
      </c>
      <c r="G102" s="0" t="n">
        <f aca="false">AVERAGE($E$2:$E$880)</f>
        <v>3107.06029579067</v>
      </c>
      <c r="H102" s="0" t="n">
        <f aca="false">E102-F102</f>
        <v>1234.38095238095</v>
      </c>
    </row>
    <row r="103" customFormat="false" ht="13.8" hidden="false" customHeight="false" outlineLevel="0" collapsed="false">
      <c r="A103" s="3" t="n">
        <v>43330</v>
      </c>
      <c r="B103" s="24" t="n">
        <f aca="false">MONTH(A103)</f>
        <v>8</v>
      </c>
      <c r="C103" s="24" t="n">
        <f aca="false">IF(OR(B103=11,B103&lt;3),1,0)</f>
        <v>0</v>
      </c>
      <c r="D103" s="24" t="n">
        <v>4</v>
      </c>
      <c r="E103" s="1" t="n">
        <v>3306</v>
      </c>
      <c r="F103" s="0" t="n">
        <f aca="false">VLOOKUP(D103,'Pivot Table_Sheet6_1'!$A$2:$B$8,2,0)</f>
        <v>2944.86507936508</v>
      </c>
      <c r="G103" s="0" t="n">
        <f aca="false">AVERAGE($E$2:$E$880)</f>
        <v>3107.06029579067</v>
      </c>
      <c r="H103" s="0" t="n">
        <f aca="false">E103-F103</f>
        <v>361.13492063492</v>
      </c>
    </row>
    <row r="104" customFormat="false" ht="13.8" hidden="false" customHeight="false" outlineLevel="0" collapsed="false">
      <c r="A104" s="3" t="n">
        <v>43331</v>
      </c>
      <c r="B104" s="24" t="n">
        <f aca="false">MONTH(A104)</f>
        <v>8</v>
      </c>
      <c r="C104" s="24" t="n">
        <f aca="false">IF(OR(B104=11,B104&lt;3),1,0)</f>
        <v>0</v>
      </c>
      <c r="D104" s="24" t="n">
        <v>5</v>
      </c>
      <c r="E104" s="1" t="n">
        <v>2590</v>
      </c>
      <c r="F104" s="0" t="n">
        <f aca="false">VLOOKUP(D104,'Pivot Table_Sheet6_1'!$A$2:$B$8,2,0)</f>
        <v>3262.656</v>
      </c>
      <c r="G104" s="0" t="n">
        <f aca="false">AVERAGE($E$2:$E$880)</f>
        <v>3107.06029579067</v>
      </c>
      <c r="H104" s="0" t="n">
        <f aca="false">E104-F104</f>
        <v>-672.656</v>
      </c>
    </row>
    <row r="105" customFormat="false" ht="13.8" hidden="false" customHeight="false" outlineLevel="0" collapsed="false">
      <c r="A105" s="3" t="n">
        <v>43332</v>
      </c>
      <c r="B105" s="24" t="n">
        <f aca="false">MONTH(A105)</f>
        <v>8</v>
      </c>
      <c r="C105" s="24" t="n">
        <f aca="false">IF(OR(B105=11,B105&lt;3),1,0)</f>
        <v>0</v>
      </c>
      <c r="D105" s="24" t="n">
        <v>6</v>
      </c>
      <c r="E105" s="1" t="n">
        <v>3355</v>
      </c>
      <c r="F105" s="0" t="n">
        <f aca="false">VLOOKUP(D105,'Pivot Table_Sheet6_1'!$A$2:$B$8,2,0)</f>
        <v>3228.344</v>
      </c>
      <c r="G105" s="0" t="n">
        <f aca="false">AVERAGE($E$2:$E$880)</f>
        <v>3107.06029579067</v>
      </c>
      <c r="H105" s="0" t="n">
        <f aca="false">E105-F105</f>
        <v>126.656</v>
      </c>
    </row>
    <row r="106" customFormat="false" ht="13.8" hidden="false" customHeight="false" outlineLevel="0" collapsed="false">
      <c r="A106" s="3" t="n">
        <v>43333</v>
      </c>
      <c r="B106" s="24" t="n">
        <f aca="false">MONTH(A106)</f>
        <v>8</v>
      </c>
      <c r="C106" s="24" t="n">
        <f aca="false">IF(OR(B106=11,B106&lt;3),1,0)</f>
        <v>0</v>
      </c>
      <c r="D106" s="24" t="n">
        <v>0</v>
      </c>
      <c r="E106" s="1" t="n">
        <v>1290</v>
      </c>
      <c r="F106" s="0" t="n">
        <f aca="false">VLOOKUP(D106,'Pivot Table_Sheet6_1'!$A$2:$B$8,2,0)</f>
        <v>3123.872</v>
      </c>
      <c r="G106" s="0" t="n">
        <f aca="false">AVERAGE($E$2:$E$880)</f>
        <v>3107.06029579067</v>
      </c>
      <c r="H106" s="0" t="n">
        <f aca="false">E106-F106</f>
        <v>-1833.872</v>
      </c>
    </row>
    <row r="107" customFormat="false" ht="13.8" hidden="false" customHeight="false" outlineLevel="0" collapsed="false">
      <c r="A107" s="3" t="n">
        <v>43334</v>
      </c>
      <c r="B107" s="24" t="n">
        <f aca="false">MONTH(A107)</f>
        <v>8</v>
      </c>
      <c r="C107" s="24" t="n">
        <f aca="false">IF(OR(B107=11,B107&lt;3),1,0)</f>
        <v>0</v>
      </c>
      <c r="D107" s="24" t="n">
        <v>1</v>
      </c>
      <c r="E107" s="1" t="n">
        <v>1953</v>
      </c>
      <c r="F107" s="0" t="n">
        <f aca="false">VLOOKUP(D107,'Pivot Table_Sheet6_1'!$A$2:$B$8,2,0)</f>
        <v>3288.03174603175</v>
      </c>
      <c r="G107" s="0" t="n">
        <f aca="false">AVERAGE($E$2:$E$880)</f>
        <v>3107.06029579067</v>
      </c>
      <c r="H107" s="0" t="n">
        <f aca="false">E107-F107</f>
        <v>-1335.03174603175</v>
      </c>
    </row>
    <row r="108" customFormat="false" ht="13.8" hidden="false" customHeight="false" outlineLevel="0" collapsed="false">
      <c r="A108" s="3" t="n">
        <v>43335</v>
      </c>
      <c r="B108" s="24" t="n">
        <f aca="false">MONTH(A108)</f>
        <v>8</v>
      </c>
      <c r="C108" s="24" t="n">
        <f aca="false">IF(OR(B108=11,B108&lt;3),1,0)</f>
        <v>0</v>
      </c>
      <c r="D108" s="24" t="n">
        <v>2</v>
      </c>
      <c r="E108" s="1" t="n">
        <v>1977</v>
      </c>
      <c r="F108" s="0" t="n">
        <f aca="false">VLOOKUP(D108,'Pivot Table_Sheet6_1'!$A$2:$B$8,2,0)</f>
        <v>3002.36507936508</v>
      </c>
      <c r="G108" s="0" t="n">
        <f aca="false">AVERAGE($E$2:$E$880)</f>
        <v>3107.06029579067</v>
      </c>
      <c r="H108" s="0" t="n">
        <f aca="false">E108-F108</f>
        <v>-1025.36507936508</v>
      </c>
    </row>
    <row r="109" customFormat="false" ht="13.8" hidden="false" customHeight="false" outlineLevel="0" collapsed="false">
      <c r="A109" s="3" t="n">
        <v>43336</v>
      </c>
      <c r="B109" s="24" t="n">
        <f aca="false">MONTH(A109)</f>
        <v>8</v>
      </c>
      <c r="C109" s="24" t="n">
        <f aca="false">IF(OR(B109=11,B109&lt;3),1,0)</f>
        <v>0</v>
      </c>
      <c r="D109" s="24" t="n">
        <v>3</v>
      </c>
      <c r="E109" s="1" t="n">
        <v>2172</v>
      </c>
      <c r="F109" s="0" t="n">
        <f aca="false">VLOOKUP(D109,'Pivot Table_Sheet6_1'!$A$2:$B$8,2,0)</f>
        <v>2901.61904761905</v>
      </c>
      <c r="G109" s="0" t="n">
        <f aca="false">AVERAGE($E$2:$E$880)</f>
        <v>3107.06029579067</v>
      </c>
      <c r="H109" s="0" t="n">
        <f aca="false">E109-F109</f>
        <v>-729.619047619048</v>
      </c>
    </row>
    <row r="110" customFormat="false" ht="13.8" hidden="false" customHeight="false" outlineLevel="0" collapsed="false">
      <c r="A110" s="3" t="n">
        <v>43337</v>
      </c>
      <c r="B110" s="24" t="n">
        <f aca="false">MONTH(A110)</f>
        <v>8</v>
      </c>
      <c r="C110" s="24" t="n">
        <f aca="false">IF(OR(B110=11,B110&lt;3),1,0)</f>
        <v>0</v>
      </c>
      <c r="D110" s="24" t="n">
        <v>4</v>
      </c>
      <c r="E110" s="1" t="n">
        <v>2340</v>
      </c>
      <c r="F110" s="0" t="n">
        <f aca="false">VLOOKUP(D110,'Pivot Table_Sheet6_1'!$A$2:$B$8,2,0)</f>
        <v>2944.86507936508</v>
      </c>
      <c r="G110" s="0" t="n">
        <f aca="false">AVERAGE($E$2:$E$880)</f>
        <v>3107.06029579067</v>
      </c>
      <c r="H110" s="0" t="n">
        <f aca="false">E110-F110</f>
        <v>-604.86507936508</v>
      </c>
    </row>
    <row r="111" customFormat="false" ht="13.8" hidden="false" customHeight="false" outlineLevel="0" collapsed="false">
      <c r="A111" s="3" t="n">
        <v>43338</v>
      </c>
      <c r="B111" s="24" t="n">
        <f aca="false">MONTH(A111)</f>
        <v>8</v>
      </c>
      <c r="C111" s="24" t="n">
        <f aca="false">IF(OR(B111=11,B111&lt;3),1,0)</f>
        <v>0</v>
      </c>
      <c r="D111" s="24" t="n">
        <v>5</v>
      </c>
      <c r="E111" s="1" t="n">
        <v>2354</v>
      </c>
      <c r="F111" s="0" t="n">
        <f aca="false">VLOOKUP(D111,'Pivot Table_Sheet6_1'!$A$2:$B$8,2,0)</f>
        <v>3262.656</v>
      </c>
      <c r="G111" s="0" t="n">
        <f aca="false">AVERAGE($E$2:$E$880)</f>
        <v>3107.06029579067</v>
      </c>
      <c r="H111" s="0" t="n">
        <f aca="false">E111-F111</f>
        <v>-908.656</v>
      </c>
    </row>
    <row r="112" customFormat="false" ht="13.8" hidden="false" customHeight="false" outlineLevel="0" collapsed="false">
      <c r="A112" s="3" t="n">
        <v>43339</v>
      </c>
      <c r="B112" s="24" t="n">
        <f aca="false">MONTH(A112)</f>
        <v>8</v>
      </c>
      <c r="C112" s="24" t="n">
        <f aca="false">IF(OR(B112=11,B112&lt;3),1,0)</f>
        <v>0</v>
      </c>
      <c r="D112" s="24" t="n">
        <v>6</v>
      </c>
      <c r="E112" s="1" t="n">
        <v>4732</v>
      </c>
      <c r="F112" s="0" t="n">
        <f aca="false">VLOOKUP(D112,'Pivot Table_Sheet6_1'!$A$2:$B$8,2,0)</f>
        <v>3228.344</v>
      </c>
      <c r="G112" s="0" t="n">
        <f aca="false">AVERAGE($E$2:$E$880)</f>
        <v>3107.06029579067</v>
      </c>
      <c r="H112" s="0" t="n">
        <f aca="false">E112-F112</f>
        <v>1503.656</v>
      </c>
    </row>
    <row r="113" customFormat="false" ht="13.8" hidden="false" customHeight="false" outlineLevel="0" collapsed="false">
      <c r="A113" s="3" t="n">
        <v>43340</v>
      </c>
      <c r="B113" s="24" t="n">
        <f aca="false">MONTH(A113)</f>
        <v>8</v>
      </c>
      <c r="C113" s="24" t="n">
        <f aca="false">IF(OR(B113=11,B113&lt;3),1,0)</f>
        <v>0</v>
      </c>
      <c r="D113" s="24" t="n">
        <v>0</v>
      </c>
      <c r="E113" s="1" t="n">
        <v>4399</v>
      </c>
      <c r="F113" s="0" t="n">
        <f aca="false">VLOOKUP(D113,'Pivot Table_Sheet6_1'!$A$2:$B$8,2,0)</f>
        <v>3123.872</v>
      </c>
      <c r="G113" s="0" t="n">
        <f aca="false">AVERAGE($E$2:$E$880)</f>
        <v>3107.06029579067</v>
      </c>
      <c r="H113" s="0" t="n">
        <f aca="false">E113-F113</f>
        <v>1275.128</v>
      </c>
    </row>
    <row r="114" customFormat="false" ht="13.8" hidden="false" customHeight="false" outlineLevel="0" collapsed="false">
      <c r="A114" s="3" t="n">
        <v>43341</v>
      </c>
      <c r="B114" s="24" t="n">
        <f aca="false">MONTH(A114)</f>
        <v>8</v>
      </c>
      <c r="C114" s="24" t="n">
        <f aca="false">IF(OR(B114=11,B114&lt;3),1,0)</f>
        <v>0</v>
      </c>
      <c r="D114" s="24" t="n">
        <v>1</v>
      </c>
      <c r="E114" s="1" t="n">
        <v>4017</v>
      </c>
      <c r="F114" s="0" t="n">
        <f aca="false">VLOOKUP(D114,'Pivot Table_Sheet6_1'!$A$2:$B$8,2,0)</f>
        <v>3288.03174603175</v>
      </c>
      <c r="G114" s="0" t="n">
        <f aca="false">AVERAGE($E$2:$E$880)</f>
        <v>3107.06029579067</v>
      </c>
      <c r="H114" s="0" t="n">
        <f aca="false">E114-F114</f>
        <v>728.968253968254</v>
      </c>
    </row>
    <row r="115" customFormat="false" ht="13.8" hidden="false" customHeight="false" outlineLevel="0" collapsed="false">
      <c r="A115" s="3" t="n">
        <v>43342</v>
      </c>
      <c r="B115" s="24" t="n">
        <f aca="false">MONTH(A115)</f>
        <v>8</v>
      </c>
      <c r="C115" s="24" t="n">
        <f aca="false">IF(OR(B115=11,B115&lt;3),1,0)</f>
        <v>0</v>
      </c>
      <c r="D115" s="24" t="n">
        <v>2</v>
      </c>
      <c r="E115" s="1" t="n">
        <v>3425</v>
      </c>
      <c r="F115" s="0" t="n">
        <f aca="false">VLOOKUP(D115,'Pivot Table_Sheet6_1'!$A$2:$B$8,2,0)</f>
        <v>3002.36507936508</v>
      </c>
      <c r="G115" s="0" t="n">
        <f aca="false">AVERAGE($E$2:$E$880)</f>
        <v>3107.06029579067</v>
      </c>
      <c r="H115" s="0" t="n">
        <f aca="false">E115-F115</f>
        <v>422.634920634921</v>
      </c>
    </row>
    <row r="116" customFormat="false" ht="13.8" hidden="false" customHeight="false" outlineLevel="0" collapsed="false">
      <c r="A116" s="3" t="n">
        <v>43343</v>
      </c>
      <c r="B116" s="24" t="n">
        <f aca="false">MONTH(A116)</f>
        <v>8</v>
      </c>
      <c r="C116" s="24" t="n">
        <f aca="false">IF(OR(B116=11,B116&lt;3),1,0)</f>
        <v>0</v>
      </c>
      <c r="D116" s="24" t="n">
        <v>3</v>
      </c>
      <c r="E116" s="1" t="n">
        <v>3891</v>
      </c>
      <c r="F116" s="0" t="n">
        <f aca="false">VLOOKUP(D116,'Pivot Table_Sheet6_1'!$A$2:$B$8,2,0)</f>
        <v>2901.61904761905</v>
      </c>
      <c r="G116" s="0" t="n">
        <f aca="false">AVERAGE($E$2:$E$880)</f>
        <v>3107.06029579067</v>
      </c>
      <c r="H116" s="0" t="n">
        <f aca="false">E116-F116</f>
        <v>989.380952380952</v>
      </c>
    </row>
    <row r="117" customFormat="false" ht="13.8" hidden="false" customHeight="false" outlineLevel="0" collapsed="false">
      <c r="A117" s="3" t="n">
        <v>43344</v>
      </c>
      <c r="B117" s="24" t="n">
        <f aca="false">MONTH(A117)</f>
        <v>9</v>
      </c>
      <c r="C117" s="24" t="n">
        <f aca="false">IF(OR(B117=11,B117&lt;3),1,0)</f>
        <v>0</v>
      </c>
      <c r="D117" s="24" t="n">
        <v>4</v>
      </c>
      <c r="E117" s="1" t="n">
        <v>3184</v>
      </c>
      <c r="F117" s="0" t="n">
        <f aca="false">VLOOKUP(D117,'Pivot Table_Sheet6_1'!$A$2:$B$8,2,0)</f>
        <v>2944.86507936508</v>
      </c>
      <c r="G117" s="0" t="n">
        <f aca="false">AVERAGE($E$2:$E$880)</f>
        <v>3107.06029579067</v>
      </c>
      <c r="H117" s="0" t="n">
        <f aca="false">E117-F117</f>
        <v>239.13492063492</v>
      </c>
    </row>
    <row r="118" customFormat="false" ht="13.8" hidden="false" customHeight="false" outlineLevel="0" collapsed="false">
      <c r="A118" s="3" t="n">
        <v>43345</v>
      </c>
      <c r="B118" s="24" t="n">
        <f aca="false">MONTH(A118)</f>
        <v>9</v>
      </c>
      <c r="C118" s="24" t="n">
        <f aca="false">IF(OR(B118=11,B118&lt;3),1,0)</f>
        <v>0</v>
      </c>
      <c r="D118" s="24" t="n">
        <v>5</v>
      </c>
      <c r="E118" s="1" t="n">
        <v>2322</v>
      </c>
      <c r="F118" s="0" t="n">
        <f aca="false">VLOOKUP(D118,'Pivot Table_Sheet6_1'!$A$2:$B$8,2,0)</f>
        <v>3262.656</v>
      </c>
      <c r="G118" s="0" t="n">
        <f aca="false">AVERAGE($E$2:$E$880)</f>
        <v>3107.06029579067</v>
      </c>
      <c r="H118" s="0" t="n">
        <f aca="false">E118-F118</f>
        <v>-940.656</v>
      </c>
    </row>
    <row r="119" customFormat="false" ht="13.8" hidden="false" customHeight="false" outlineLevel="0" collapsed="false">
      <c r="A119" s="3" t="n">
        <v>43346</v>
      </c>
      <c r="B119" s="24" t="n">
        <f aca="false">MONTH(A119)</f>
        <v>9</v>
      </c>
      <c r="C119" s="24" t="n">
        <f aca="false">IF(OR(B119=11,B119&lt;3),1,0)</f>
        <v>0</v>
      </c>
      <c r="D119" s="24" t="n">
        <v>6</v>
      </c>
      <c r="E119" s="1" t="n">
        <v>4457</v>
      </c>
      <c r="F119" s="0" t="n">
        <f aca="false">VLOOKUP(D119,'Pivot Table_Sheet6_1'!$A$2:$B$8,2,0)</f>
        <v>3228.344</v>
      </c>
      <c r="G119" s="0" t="n">
        <f aca="false">AVERAGE($E$2:$E$880)</f>
        <v>3107.06029579067</v>
      </c>
      <c r="H119" s="0" t="n">
        <f aca="false">E119-F119</f>
        <v>1228.656</v>
      </c>
    </row>
    <row r="120" customFormat="false" ht="13.8" hidden="false" customHeight="false" outlineLevel="0" collapsed="false">
      <c r="A120" s="3" t="n">
        <v>43347</v>
      </c>
      <c r="B120" s="24" t="n">
        <f aca="false">MONTH(A120)</f>
        <v>9</v>
      </c>
      <c r="C120" s="24" t="n">
        <f aca="false">IF(OR(B120=11,B120&lt;3),1,0)</f>
        <v>0</v>
      </c>
      <c r="D120" s="24" t="n">
        <v>0</v>
      </c>
      <c r="E120" s="1" t="n">
        <v>4022</v>
      </c>
      <c r="F120" s="0" t="n">
        <f aca="false">VLOOKUP(D120,'Pivot Table_Sheet6_1'!$A$2:$B$8,2,0)</f>
        <v>3123.872</v>
      </c>
      <c r="G120" s="0" t="n">
        <f aca="false">AVERAGE($E$2:$E$880)</f>
        <v>3107.06029579067</v>
      </c>
      <c r="H120" s="0" t="n">
        <f aca="false">E120-F120</f>
        <v>898.128</v>
      </c>
    </row>
    <row r="121" customFormat="false" ht="13.8" hidden="false" customHeight="false" outlineLevel="0" collapsed="false">
      <c r="A121" s="3" t="n">
        <v>43348</v>
      </c>
      <c r="B121" s="24" t="n">
        <f aca="false">MONTH(A121)</f>
        <v>9</v>
      </c>
      <c r="C121" s="24" t="n">
        <f aca="false">IF(OR(B121=11,B121&lt;3),1,0)</f>
        <v>0</v>
      </c>
      <c r="D121" s="24" t="n">
        <v>1</v>
      </c>
      <c r="E121" s="1" t="n">
        <v>4335</v>
      </c>
      <c r="F121" s="0" t="n">
        <f aca="false">VLOOKUP(D121,'Pivot Table_Sheet6_1'!$A$2:$B$8,2,0)</f>
        <v>3288.03174603175</v>
      </c>
      <c r="G121" s="0" t="n">
        <f aca="false">AVERAGE($E$2:$E$880)</f>
        <v>3107.06029579067</v>
      </c>
      <c r="H121" s="0" t="n">
        <f aca="false">E121-F121</f>
        <v>1046.96825396825</v>
      </c>
    </row>
    <row r="122" customFormat="false" ht="13.8" hidden="false" customHeight="false" outlineLevel="0" collapsed="false">
      <c r="A122" s="3" t="n">
        <v>43349</v>
      </c>
      <c r="B122" s="24" t="n">
        <f aca="false">MONTH(A122)</f>
        <v>9</v>
      </c>
      <c r="C122" s="24" t="n">
        <f aca="false">IF(OR(B122=11,B122&lt;3),1,0)</f>
        <v>0</v>
      </c>
      <c r="D122" s="24" t="n">
        <v>2</v>
      </c>
      <c r="E122" s="1" t="n">
        <v>3867</v>
      </c>
      <c r="F122" s="0" t="n">
        <f aca="false">VLOOKUP(D122,'Pivot Table_Sheet6_1'!$A$2:$B$8,2,0)</f>
        <v>3002.36507936508</v>
      </c>
      <c r="G122" s="0" t="n">
        <f aca="false">AVERAGE($E$2:$E$880)</f>
        <v>3107.06029579067</v>
      </c>
      <c r="H122" s="0" t="n">
        <f aca="false">E122-F122</f>
        <v>864.634920634921</v>
      </c>
    </row>
    <row r="123" customFormat="false" ht="13.8" hidden="false" customHeight="false" outlineLevel="0" collapsed="false">
      <c r="A123" s="3" t="n">
        <v>43350</v>
      </c>
      <c r="B123" s="24" t="n">
        <f aca="false">MONTH(A123)</f>
        <v>9</v>
      </c>
      <c r="C123" s="24" t="n">
        <f aca="false">IF(OR(B123=11,B123&lt;3),1,0)</f>
        <v>0</v>
      </c>
      <c r="D123" s="24" t="n">
        <v>3</v>
      </c>
      <c r="E123" s="1" t="n">
        <v>3780</v>
      </c>
      <c r="F123" s="0" t="n">
        <f aca="false">VLOOKUP(D123,'Pivot Table_Sheet6_1'!$A$2:$B$8,2,0)</f>
        <v>2901.61904761905</v>
      </c>
      <c r="G123" s="0" t="n">
        <f aca="false">AVERAGE($E$2:$E$880)</f>
        <v>3107.06029579067</v>
      </c>
      <c r="H123" s="0" t="n">
        <f aca="false">E123-F123</f>
        <v>878.380952380952</v>
      </c>
    </row>
    <row r="124" customFormat="false" ht="13.8" hidden="false" customHeight="false" outlineLevel="0" collapsed="false">
      <c r="A124" s="3" t="n">
        <v>43351</v>
      </c>
      <c r="B124" s="24" t="n">
        <f aca="false">MONTH(A124)</f>
        <v>9</v>
      </c>
      <c r="C124" s="24" t="n">
        <f aca="false">IF(OR(B124=11,B124&lt;3),1,0)</f>
        <v>0</v>
      </c>
      <c r="D124" s="24" t="n">
        <v>4</v>
      </c>
      <c r="E124" s="1" t="n">
        <v>2738</v>
      </c>
      <c r="F124" s="0" t="n">
        <f aca="false">VLOOKUP(D124,'Pivot Table_Sheet6_1'!$A$2:$B$8,2,0)</f>
        <v>2944.86507936508</v>
      </c>
      <c r="G124" s="0" t="n">
        <f aca="false">AVERAGE($E$2:$E$880)</f>
        <v>3107.06029579067</v>
      </c>
      <c r="H124" s="0" t="n">
        <f aca="false">E124-F124</f>
        <v>-206.86507936508</v>
      </c>
    </row>
    <row r="125" customFormat="false" ht="13.8" hidden="false" customHeight="false" outlineLevel="0" collapsed="false">
      <c r="A125" s="3" t="n">
        <v>43352</v>
      </c>
      <c r="B125" s="24" t="n">
        <f aca="false">MONTH(A125)</f>
        <v>9</v>
      </c>
      <c r="C125" s="24" t="n">
        <f aca="false">IF(OR(B125=11,B125&lt;3),1,0)</f>
        <v>0</v>
      </c>
      <c r="D125" s="24" t="n">
        <v>5</v>
      </c>
      <c r="E125" s="1" t="n">
        <v>2000</v>
      </c>
      <c r="F125" s="0" t="n">
        <f aca="false">VLOOKUP(D125,'Pivot Table_Sheet6_1'!$A$2:$B$8,2,0)</f>
        <v>3262.656</v>
      </c>
      <c r="G125" s="0" t="n">
        <f aca="false">AVERAGE($E$2:$E$880)</f>
        <v>3107.06029579067</v>
      </c>
      <c r="H125" s="0" t="n">
        <f aca="false">E125-F125</f>
        <v>-1262.656</v>
      </c>
    </row>
    <row r="126" customFormat="false" ht="13.8" hidden="false" customHeight="false" outlineLevel="0" collapsed="false">
      <c r="A126" s="3" t="n">
        <v>43353</v>
      </c>
      <c r="B126" s="24" t="n">
        <f aca="false">MONTH(A126)</f>
        <v>9</v>
      </c>
      <c r="C126" s="24" t="n">
        <f aca="false">IF(OR(B126=11,B126&lt;3),1,0)</f>
        <v>0</v>
      </c>
      <c r="D126" s="24" t="n">
        <v>6</v>
      </c>
      <c r="E126" s="1" t="n">
        <v>3908</v>
      </c>
      <c r="F126" s="0" t="n">
        <f aca="false">VLOOKUP(D126,'Pivot Table_Sheet6_1'!$A$2:$B$8,2,0)</f>
        <v>3228.344</v>
      </c>
      <c r="G126" s="0" t="n">
        <f aca="false">AVERAGE($E$2:$E$880)</f>
        <v>3107.06029579067</v>
      </c>
      <c r="H126" s="0" t="n">
        <f aca="false">E126-F126</f>
        <v>679.656</v>
      </c>
    </row>
    <row r="127" customFormat="false" ht="13.8" hidden="false" customHeight="false" outlineLevel="0" collapsed="false">
      <c r="A127" s="3" t="n">
        <v>43354</v>
      </c>
      <c r="B127" s="24" t="n">
        <f aca="false">MONTH(A127)</f>
        <v>9</v>
      </c>
      <c r="C127" s="24" t="n">
        <f aca="false">IF(OR(B127=11,B127&lt;3),1,0)</f>
        <v>0</v>
      </c>
      <c r="D127" s="24" t="n">
        <v>0</v>
      </c>
      <c r="E127" s="1" t="n">
        <v>3750</v>
      </c>
      <c r="F127" s="0" t="n">
        <f aca="false">VLOOKUP(D127,'Pivot Table_Sheet6_1'!$A$2:$B$8,2,0)</f>
        <v>3123.872</v>
      </c>
      <c r="G127" s="0" t="n">
        <f aca="false">AVERAGE($E$2:$E$880)</f>
        <v>3107.06029579067</v>
      </c>
      <c r="H127" s="0" t="n">
        <f aca="false">E127-F127</f>
        <v>626.128</v>
      </c>
    </row>
    <row r="128" customFormat="false" ht="13.8" hidden="false" customHeight="false" outlineLevel="0" collapsed="false">
      <c r="A128" s="3" t="n">
        <v>43355</v>
      </c>
      <c r="B128" s="24" t="n">
        <f aca="false">MONTH(A128)</f>
        <v>9</v>
      </c>
      <c r="C128" s="24" t="n">
        <f aca="false">IF(OR(B128=11,B128&lt;3),1,0)</f>
        <v>0</v>
      </c>
      <c r="D128" s="24" t="n">
        <v>1</v>
      </c>
      <c r="E128" s="1" t="n">
        <v>3777</v>
      </c>
      <c r="F128" s="0" t="n">
        <f aca="false">VLOOKUP(D128,'Pivot Table_Sheet6_1'!$A$2:$B$8,2,0)</f>
        <v>3288.03174603175</v>
      </c>
      <c r="G128" s="0" t="n">
        <f aca="false">AVERAGE($E$2:$E$880)</f>
        <v>3107.06029579067</v>
      </c>
      <c r="H128" s="0" t="n">
        <f aca="false">E128-F128</f>
        <v>488.968253968254</v>
      </c>
    </row>
    <row r="129" customFormat="false" ht="13.8" hidden="false" customHeight="false" outlineLevel="0" collapsed="false">
      <c r="A129" s="3" t="n">
        <v>43356</v>
      </c>
      <c r="B129" s="24" t="n">
        <f aca="false">MONTH(A129)</f>
        <v>9</v>
      </c>
      <c r="C129" s="24" t="n">
        <f aca="false">IF(OR(B129=11,B129&lt;3),1,0)</f>
        <v>0</v>
      </c>
      <c r="D129" s="24" t="n">
        <v>2</v>
      </c>
      <c r="E129" s="1" t="n">
        <v>3318</v>
      </c>
      <c r="F129" s="0" t="n">
        <f aca="false">VLOOKUP(D129,'Pivot Table_Sheet6_1'!$A$2:$B$8,2,0)</f>
        <v>3002.36507936508</v>
      </c>
      <c r="G129" s="0" t="n">
        <f aca="false">AVERAGE($E$2:$E$880)</f>
        <v>3107.06029579067</v>
      </c>
      <c r="H129" s="0" t="n">
        <f aca="false">E129-F129</f>
        <v>315.63492063492</v>
      </c>
    </row>
    <row r="130" customFormat="false" ht="13.8" hidden="false" customHeight="false" outlineLevel="0" collapsed="false">
      <c r="A130" s="3" t="n">
        <v>43357</v>
      </c>
      <c r="B130" s="24" t="n">
        <f aca="false">MONTH(A130)</f>
        <v>9</v>
      </c>
      <c r="C130" s="24" t="n">
        <f aca="false">IF(OR(B130=11,B130&lt;3),1,0)</f>
        <v>0</v>
      </c>
      <c r="D130" s="24" t="n">
        <v>3</v>
      </c>
      <c r="E130" s="1" t="n">
        <v>3413</v>
      </c>
      <c r="F130" s="0" t="n">
        <f aca="false">VLOOKUP(D130,'Pivot Table_Sheet6_1'!$A$2:$B$8,2,0)</f>
        <v>2901.61904761905</v>
      </c>
      <c r="G130" s="0" t="n">
        <f aca="false">AVERAGE($E$2:$E$880)</f>
        <v>3107.06029579067</v>
      </c>
      <c r="H130" s="0" t="n">
        <f aca="false">E130-F130</f>
        <v>511.380952380952</v>
      </c>
    </row>
    <row r="131" customFormat="false" ht="13.8" hidden="false" customHeight="false" outlineLevel="0" collapsed="false">
      <c r="A131" s="3" t="n">
        <v>43358</v>
      </c>
      <c r="B131" s="24" t="n">
        <f aca="false">MONTH(A131)</f>
        <v>9</v>
      </c>
      <c r="C131" s="24" t="n">
        <f aca="false">IF(OR(B131=11,B131&lt;3),1,0)</f>
        <v>0</v>
      </c>
      <c r="D131" s="24" t="n">
        <v>4</v>
      </c>
      <c r="E131" s="1" t="n">
        <v>2667</v>
      </c>
      <c r="F131" s="0" t="n">
        <f aca="false">VLOOKUP(D131,'Pivot Table_Sheet6_1'!$A$2:$B$8,2,0)</f>
        <v>2944.86507936508</v>
      </c>
      <c r="G131" s="0" t="n">
        <f aca="false">AVERAGE($E$2:$E$880)</f>
        <v>3107.06029579067</v>
      </c>
      <c r="H131" s="0" t="n">
        <f aca="false">E131-F131</f>
        <v>-277.86507936508</v>
      </c>
    </row>
    <row r="132" customFormat="false" ht="13.8" hidden="false" customHeight="false" outlineLevel="0" collapsed="false">
      <c r="A132" s="3" t="n">
        <v>43359</v>
      </c>
      <c r="B132" s="24" t="n">
        <f aca="false">MONTH(A132)</f>
        <v>9</v>
      </c>
      <c r="C132" s="24" t="n">
        <f aca="false">IF(OR(B132=11,B132&lt;3),1,0)</f>
        <v>0</v>
      </c>
      <c r="D132" s="24" t="n">
        <v>5</v>
      </c>
      <c r="E132" s="1" t="n">
        <v>1866</v>
      </c>
      <c r="F132" s="0" t="n">
        <f aca="false">VLOOKUP(D132,'Pivot Table_Sheet6_1'!$A$2:$B$8,2,0)</f>
        <v>3262.656</v>
      </c>
      <c r="G132" s="0" t="n">
        <f aca="false">AVERAGE($E$2:$E$880)</f>
        <v>3107.06029579067</v>
      </c>
      <c r="H132" s="0" t="n">
        <f aca="false">E132-F132</f>
        <v>-1396.656</v>
      </c>
    </row>
    <row r="133" customFormat="false" ht="13.8" hidden="false" customHeight="false" outlineLevel="0" collapsed="false">
      <c r="A133" s="3" t="n">
        <v>43360</v>
      </c>
      <c r="B133" s="24" t="n">
        <f aca="false">MONTH(A133)</f>
        <v>9</v>
      </c>
      <c r="C133" s="24" t="n">
        <f aca="false">IF(OR(B133=11,B133&lt;3),1,0)</f>
        <v>0</v>
      </c>
      <c r="D133" s="24" t="n">
        <v>6</v>
      </c>
      <c r="E133" s="1" t="n">
        <v>3724</v>
      </c>
      <c r="F133" s="0" t="n">
        <f aca="false">VLOOKUP(D133,'Pivot Table_Sheet6_1'!$A$2:$B$8,2,0)</f>
        <v>3228.344</v>
      </c>
      <c r="G133" s="0" t="n">
        <f aca="false">AVERAGE($E$2:$E$880)</f>
        <v>3107.06029579067</v>
      </c>
      <c r="H133" s="0" t="n">
        <f aca="false">E133-F133</f>
        <v>495.656</v>
      </c>
    </row>
    <row r="134" customFormat="false" ht="13.8" hidden="false" customHeight="false" outlineLevel="0" collapsed="false">
      <c r="A134" s="3" t="n">
        <v>43361</v>
      </c>
      <c r="B134" s="24" t="n">
        <f aca="false">MONTH(A134)</f>
        <v>9</v>
      </c>
      <c r="C134" s="24" t="n">
        <f aca="false">IF(OR(B134=11,B134&lt;3),1,0)</f>
        <v>0</v>
      </c>
      <c r="D134" s="24" t="n">
        <v>0</v>
      </c>
      <c r="E134" s="1" t="n">
        <v>3313</v>
      </c>
      <c r="F134" s="0" t="n">
        <f aca="false">VLOOKUP(D134,'Pivot Table_Sheet6_1'!$A$2:$B$8,2,0)</f>
        <v>3123.872</v>
      </c>
      <c r="G134" s="0" t="n">
        <f aca="false">AVERAGE($E$2:$E$880)</f>
        <v>3107.06029579067</v>
      </c>
      <c r="H134" s="0" t="n">
        <f aca="false">E134-F134</f>
        <v>189.128</v>
      </c>
    </row>
    <row r="135" customFormat="false" ht="13.8" hidden="false" customHeight="false" outlineLevel="0" collapsed="false">
      <c r="A135" s="3" t="n">
        <v>43362</v>
      </c>
      <c r="B135" s="24" t="n">
        <f aca="false">MONTH(A135)</f>
        <v>9</v>
      </c>
      <c r="C135" s="24" t="n">
        <f aca="false">IF(OR(B135=11,B135&lt;3),1,0)</f>
        <v>0</v>
      </c>
      <c r="D135" s="24" t="n">
        <v>1</v>
      </c>
      <c r="E135" s="1" t="n">
        <v>3666</v>
      </c>
      <c r="F135" s="0" t="n">
        <f aca="false">VLOOKUP(D135,'Pivot Table_Sheet6_1'!$A$2:$B$8,2,0)</f>
        <v>3288.03174603175</v>
      </c>
      <c r="G135" s="0" t="n">
        <f aca="false">AVERAGE($E$2:$E$880)</f>
        <v>3107.06029579067</v>
      </c>
      <c r="H135" s="0" t="n">
        <f aca="false">E135-F135</f>
        <v>377.968253968254</v>
      </c>
    </row>
    <row r="136" customFormat="false" ht="13.8" hidden="false" customHeight="false" outlineLevel="0" collapsed="false">
      <c r="A136" s="3" t="n">
        <v>43363</v>
      </c>
      <c r="B136" s="24" t="n">
        <f aca="false">MONTH(A136)</f>
        <v>9</v>
      </c>
      <c r="C136" s="24" t="n">
        <f aca="false">IF(OR(B136=11,B136&lt;3),1,0)</f>
        <v>0</v>
      </c>
      <c r="D136" s="24" t="n">
        <v>2</v>
      </c>
      <c r="E136" s="1" t="n">
        <v>3576</v>
      </c>
      <c r="F136" s="0" t="n">
        <f aca="false">VLOOKUP(D136,'Pivot Table_Sheet6_1'!$A$2:$B$8,2,0)</f>
        <v>3002.36507936508</v>
      </c>
      <c r="G136" s="0" t="n">
        <f aca="false">AVERAGE($E$2:$E$880)</f>
        <v>3107.06029579067</v>
      </c>
      <c r="H136" s="0" t="n">
        <f aca="false">E136-F136</f>
        <v>573.634920634921</v>
      </c>
    </row>
    <row r="137" customFormat="false" ht="13.8" hidden="false" customHeight="false" outlineLevel="0" collapsed="false">
      <c r="A137" s="3" t="n">
        <v>43364</v>
      </c>
      <c r="B137" s="24" t="n">
        <f aca="false">MONTH(A137)</f>
        <v>9</v>
      </c>
      <c r="C137" s="24" t="n">
        <f aca="false">IF(OR(B137=11,B137&lt;3),1,0)</f>
        <v>0</v>
      </c>
      <c r="D137" s="24" t="n">
        <v>3</v>
      </c>
      <c r="E137" s="1" t="n">
        <v>3223</v>
      </c>
      <c r="F137" s="0" t="n">
        <f aca="false">VLOOKUP(D137,'Pivot Table_Sheet6_1'!$A$2:$B$8,2,0)</f>
        <v>2901.61904761905</v>
      </c>
      <c r="G137" s="0" t="n">
        <f aca="false">AVERAGE($E$2:$E$880)</f>
        <v>3107.06029579067</v>
      </c>
      <c r="H137" s="0" t="n">
        <f aca="false">E137-F137</f>
        <v>321.380952380952</v>
      </c>
    </row>
    <row r="138" customFormat="false" ht="13.8" hidden="false" customHeight="false" outlineLevel="0" collapsed="false">
      <c r="A138" s="3" t="n">
        <v>43365</v>
      </c>
      <c r="B138" s="24" t="n">
        <f aca="false">MONTH(A138)</f>
        <v>9</v>
      </c>
      <c r="C138" s="24" t="n">
        <f aca="false">IF(OR(B138=11,B138&lt;3),1,0)</f>
        <v>0</v>
      </c>
      <c r="D138" s="24" t="n">
        <v>4</v>
      </c>
      <c r="E138" s="1" t="n">
        <v>2397</v>
      </c>
      <c r="F138" s="0" t="n">
        <f aca="false">VLOOKUP(D138,'Pivot Table_Sheet6_1'!$A$2:$B$8,2,0)</f>
        <v>2944.86507936508</v>
      </c>
      <c r="G138" s="0" t="n">
        <f aca="false">AVERAGE($E$2:$E$880)</f>
        <v>3107.06029579067</v>
      </c>
      <c r="H138" s="0" t="n">
        <f aca="false">E138-F138</f>
        <v>-547.86507936508</v>
      </c>
    </row>
    <row r="139" customFormat="false" ht="13.8" hidden="false" customHeight="false" outlineLevel="0" collapsed="false">
      <c r="A139" s="3" t="n">
        <v>43366</v>
      </c>
      <c r="B139" s="24" t="n">
        <f aca="false">MONTH(A139)</f>
        <v>9</v>
      </c>
      <c r="C139" s="24" t="n">
        <f aca="false">IF(OR(B139=11,B139&lt;3),1,0)</f>
        <v>0</v>
      </c>
      <c r="D139" s="24" t="n">
        <v>5</v>
      </c>
      <c r="E139" s="1" t="n">
        <v>1910</v>
      </c>
      <c r="F139" s="0" t="n">
        <f aca="false">VLOOKUP(D139,'Pivot Table_Sheet6_1'!$A$2:$B$8,2,0)</f>
        <v>3262.656</v>
      </c>
      <c r="G139" s="0" t="n">
        <f aca="false">AVERAGE($E$2:$E$880)</f>
        <v>3107.06029579067</v>
      </c>
      <c r="H139" s="0" t="n">
        <f aca="false">E139-F139</f>
        <v>-1352.656</v>
      </c>
    </row>
    <row r="140" customFormat="false" ht="13.8" hidden="false" customHeight="false" outlineLevel="0" collapsed="false">
      <c r="A140" s="3" t="n">
        <v>43367</v>
      </c>
      <c r="B140" s="24" t="n">
        <f aca="false">MONTH(A140)</f>
        <v>9</v>
      </c>
      <c r="C140" s="24" t="n">
        <f aca="false">IF(OR(B140=11,B140&lt;3),1,0)</f>
        <v>0</v>
      </c>
      <c r="D140" s="24" t="n">
        <v>6</v>
      </c>
      <c r="E140" s="1" t="n">
        <v>3675</v>
      </c>
      <c r="F140" s="0" t="n">
        <f aca="false">VLOOKUP(D140,'Pivot Table_Sheet6_1'!$A$2:$B$8,2,0)</f>
        <v>3228.344</v>
      </c>
      <c r="G140" s="0" t="n">
        <f aca="false">AVERAGE($E$2:$E$880)</f>
        <v>3107.06029579067</v>
      </c>
      <c r="H140" s="0" t="n">
        <f aca="false">E140-F140</f>
        <v>446.656</v>
      </c>
    </row>
    <row r="141" customFormat="false" ht="13.8" hidden="false" customHeight="false" outlineLevel="0" collapsed="false">
      <c r="A141" s="3" t="n">
        <v>43368</v>
      </c>
      <c r="B141" s="24" t="n">
        <f aca="false">MONTH(A141)</f>
        <v>9</v>
      </c>
      <c r="C141" s="24" t="n">
        <f aca="false">IF(OR(B141=11,B141&lt;3),1,0)</f>
        <v>0</v>
      </c>
      <c r="D141" s="24" t="n">
        <v>0</v>
      </c>
      <c r="E141" s="1" t="n">
        <v>3202</v>
      </c>
      <c r="F141" s="0" t="n">
        <f aca="false">VLOOKUP(D141,'Pivot Table_Sheet6_1'!$A$2:$B$8,2,0)</f>
        <v>3123.872</v>
      </c>
      <c r="G141" s="0" t="n">
        <f aca="false">AVERAGE($E$2:$E$880)</f>
        <v>3107.06029579067</v>
      </c>
      <c r="H141" s="0" t="n">
        <f aca="false">E141-F141</f>
        <v>78.1280000000002</v>
      </c>
    </row>
    <row r="142" customFormat="false" ht="13.8" hidden="false" customHeight="false" outlineLevel="0" collapsed="false">
      <c r="A142" s="3" t="n">
        <v>43369</v>
      </c>
      <c r="B142" s="24" t="n">
        <f aca="false">MONTH(A142)</f>
        <v>9</v>
      </c>
      <c r="C142" s="24" t="n">
        <f aca="false">IF(OR(B142=11,B142&lt;3),1,0)</f>
        <v>0</v>
      </c>
      <c r="D142" s="24" t="n">
        <v>1</v>
      </c>
      <c r="E142" s="1" t="n">
        <v>3325</v>
      </c>
      <c r="F142" s="0" t="n">
        <f aca="false">VLOOKUP(D142,'Pivot Table_Sheet6_1'!$A$2:$B$8,2,0)</f>
        <v>3288.03174603175</v>
      </c>
      <c r="G142" s="0" t="n">
        <f aca="false">AVERAGE($E$2:$E$880)</f>
        <v>3107.06029579067</v>
      </c>
      <c r="H142" s="0" t="n">
        <f aca="false">E142-F142</f>
        <v>36.968253968254</v>
      </c>
    </row>
    <row r="143" customFormat="false" ht="13.8" hidden="false" customHeight="false" outlineLevel="0" collapsed="false">
      <c r="A143" s="3" t="n">
        <v>43370</v>
      </c>
      <c r="B143" s="24" t="n">
        <f aca="false">MONTH(A143)</f>
        <v>9</v>
      </c>
      <c r="C143" s="24" t="n">
        <f aca="false">IF(OR(B143=11,B143&lt;3),1,0)</f>
        <v>0</v>
      </c>
      <c r="D143" s="24" t="n">
        <v>2</v>
      </c>
      <c r="E143" s="1" t="n">
        <v>3279</v>
      </c>
      <c r="F143" s="0" t="n">
        <f aca="false">VLOOKUP(D143,'Pivot Table_Sheet6_1'!$A$2:$B$8,2,0)</f>
        <v>3002.36507936508</v>
      </c>
      <c r="G143" s="0" t="n">
        <f aca="false">AVERAGE($E$2:$E$880)</f>
        <v>3107.06029579067</v>
      </c>
      <c r="H143" s="0" t="n">
        <f aca="false">E143-F143</f>
        <v>276.63492063492</v>
      </c>
    </row>
    <row r="144" customFormat="false" ht="13.8" hidden="false" customHeight="false" outlineLevel="0" collapsed="false">
      <c r="A144" s="3" t="n">
        <v>43371</v>
      </c>
      <c r="B144" s="24" t="n">
        <f aca="false">MONTH(A144)</f>
        <v>9</v>
      </c>
      <c r="C144" s="24" t="n">
        <f aca="false">IF(OR(B144=11,B144&lt;3),1,0)</f>
        <v>0</v>
      </c>
      <c r="D144" s="24" t="n">
        <v>3</v>
      </c>
      <c r="E144" s="1" t="n">
        <v>3253</v>
      </c>
      <c r="F144" s="0" t="n">
        <f aca="false">VLOOKUP(D144,'Pivot Table_Sheet6_1'!$A$2:$B$8,2,0)</f>
        <v>2901.61904761905</v>
      </c>
      <c r="G144" s="0" t="n">
        <f aca="false">AVERAGE($E$2:$E$880)</f>
        <v>3107.06029579067</v>
      </c>
      <c r="H144" s="0" t="n">
        <f aca="false">E144-F144</f>
        <v>351.380952380952</v>
      </c>
    </row>
    <row r="145" customFormat="false" ht="13.8" hidden="false" customHeight="false" outlineLevel="0" collapsed="false">
      <c r="A145" s="3" t="n">
        <v>43372</v>
      </c>
      <c r="B145" s="24" t="n">
        <f aca="false">MONTH(A145)</f>
        <v>9</v>
      </c>
      <c r="C145" s="24" t="n">
        <f aca="false">IF(OR(B145=11,B145&lt;3),1,0)</f>
        <v>0</v>
      </c>
      <c r="D145" s="24" t="n">
        <v>4</v>
      </c>
      <c r="E145" s="1" t="n">
        <v>2524</v>
      </c>
      <c r="F145" s="0" t="n">
        <f aca="false">VLOOKUP(D145,'Pivot Table_Sheet6_1'!$A$2:$B$8,2,0)</f>
        <v>2944.86507936508</v>
      </c>
      <c r="G145" s="0" t="n">
        <f aca="false">AVERAGE($E$2:$E$880)</f>
        <v>3107.06029579067</v>
      </c>
      <c r="H145" s="0" t="n">
        <f aca="false">E145-F145</f>
        <v>-420.86507936508</v>
      </c>
    </row>
    <row r="146" customFormat="false" ht="13.8" hidden="false" customHeight="false" outlineLevel="0" collapsed="false">
      <c r="A146" s="3" t="n">
        <v>43373</v>
      </c>
      <c r="B146" s="24" t="n">
        <f aca="false">MONTH(A146)</f>
        <v>9</v>
      </c>
      <c r="C146" s="24" t="n">
        <f aca="false">IF(OR(B146=11,B146&lt;3),1,0)</f>
        <v>0</v>
      </c>
      <c r="D146" s="24" t="n">
        <v>5</v>
      </c>
      <c r="E146" s="1" t="n">
        <v>1875</v>
      </c>
      <c r="F146" s="0" t="n">
        <f aca="false">VLOOKUP(D146,'Pivot Table_Sheet6_1'!$A$2:$B$8,2,0)</f>
        <v>3262.656</v>
      </c>
      <c r="G146" s="0" t="n">
        <f aca="false">AVERAGE($E$2:$E$880)</f>
        <v>3107.06029579067</v>
      </c>
      <c r="H146" s="0" t="n">
        <f aca="false">E146-F146</f>
        <v>-1387.656</v>
      </c>
    </row>
    <row r="147" customFormat="false" ht="13.8" hidden="false" customHeight="false" outlineLevel="0" collapsed="false">
      <c r="A147" s="3" t="n">
        <v>43374</v>
      </c>
      <c r="B147" s="24" t="n">
        <f aca="false">MONTH(A147)</f>
        <v>10</v>
      </c>
      <c r="C147" s="24" t="n">
        <f aca="false">IF(OR(B147=11,B147&lt;3),1,0)</f>
        <v>0</v>
      </c>
      <c r="D147" s="24" t="n">
        <v>6</v>
      </c>
      <c r="E147" s="1" t="n">
        <v>3644</v>
      </c>
      <c r="F147" s="0" t="n">
        <f aca="false">VLOOKUP(D147,'Pivot Table_Sheet6_1'!$A$2:$B$8,2,0)</f>
        <v>3228.344</v>
      </c>
      <c r="G147" s="0" t="n">
        <f aca="false">AVERAGE($E$2:$E$880)</f>
        <v>3107.06029579067</v>
      </c>
      <c r="H147" s="0" t="n">
        <f aca="false">E147-F147</f>
        <v>415.656</v>
      </c>
    </row>
    <row r="148" customFormat="false" ht="13.8" hidden="false" customHeight="false" outlineLevel="0" collapsed="false">
      <c r="A148" s="3" t="n">
        <v>43375</v>
      </c>
      <c r="B148" s="24" t="n">
        <f aca="false">MONTH(A148)</f>
        <v>10</v>
      </c>
      <c r="C148" s="24" t="n">
        <f aca="false">IF(OR(B148=11,B148&lt;3),1,0)</f>
        <v>0</v>
      </c>
      <c r="D148" s="24" t="n">
        <v>0</v>
      </c>
      <c r="E148" s="1" t="n">
        <v>3252</v>
      </c>
      <c r="F148" s="0" t="n">
        <f aca="false">VLOOKUP(D148,'Pivot Table_Sheet6_1'!$A$2:$B$8,2,0)</f>
        <v>3123.872</v>
      </c>
      <c r="G148" s="0" t="n">
        <f aca="false">AVERAGE($E$2:$E$880)</f>
        <v>3107.06029579067</v>
      </c>
      <c r="H148" s="0" t="n">
        <f aca="false">E148-F148</f>
        <v>128.128</v>
      </c>
    </row>
    <row r="149" customFormat="false" ht="13.8" hidden="false" customHeight="false" outlineLevel="0" collapsed="false">
      <c r="A149" s="3" t="n">
        <v>43376</v>
      </c>
      <c r="B149" s="24" t="n">
        <f aca="false">MONTH(A149)</f>
        <v>10</v>
      </c>
      <c r="C149" s="24" t="n">
        <f aca="false">IF(OR(B149=11,B149&lt;3),1,0)</f>
        <v>0</v>
      </c>
      <c r="D149" s="24" t="n">
        <v>1</v>
      </c>
      <c r="E149" s="1" t="n">
        <v>3236</v>
      </c>
      <c r="F149" s="0" t="n">
        <f aca="false">VLOOKUP(D149,'Pivot Table_Sheet6_1'!$A$2:$B$8,2,0)</f>
        <v>3288.03174603175</v>
      </c>
      <c r="G149" s="0" t="n">
        <f aca="false">AVERAGE($E$2:$E$880)</f>
        <v>3107.06029579067</v>
      </c>
      <c r="H149" s="0" t="n">
        <f aca="false">E149-F149</f>
        <v>-52.031746031746</v>
      </c>
    </row>
    <row r="150" customFormat="false" ht="13.8" hidden="false" customHeight="false" outlineLevel="0" collapsed="false">
      <c r="A150" s="3" t="n">
        <v>43377</v>
      </c>
      <c r="B150" s="24" t="n">
        <f aca="false">MONTH(A150)</f>
        <v>10</v>
      </c>
      <c r="C150" s="24" t="n">
        <f aca="false">IF(OR(B150=11,B150&lt;3),1,0)</f>
        <v>0</v>
      </c>
      <c r="D150" s="24" t="n">
        <v>2</v>
      </c>
      <c r="E150" s="1" t="n">
        <v>3267</v>
      </c>
      <c r="F150" s="0" t="n">
        <f aca="false">VLOOKUP(D150,'Pivot Table_Sheet6_1'!$A$2:$B$8,2,0)</f>
        <v>3002.36507936508</v>
      </c>
      <c r="G150" s="0" t="n">
        <f aca="false">AVERAGE($E$2:$E$880)</f>
        <v>3107.06029579067</v>
      </c>
      <c r="H150" s="0" t="n">
        <f aca="false">E150-F150</f>
        <v>264.634920634921</v>
      </c>
    </row>
    <row r="151" customFormat="false" ht="13.8" hidden="false" customHeight="false" outlineLevel="0" collapsed="false">
      <c r="A151" s="3" t="n">
        <v>43378</v>
      </c>
      <c r="B151" s="24" t="n">
        <f aca="false">MONTH(A151)</f>
        <v>10</v>
      </c>
      <c r="C151" s="24" t="n">
        <f aca="false">IF(OR(B151=11,B151&lt;3),1,0)</f>
        <v>0</v>
      </c>
      <c r="D151" s="24" t="n">
        <v>3</v>
      </c>
      <c r="E151" s="1" t="n">
        <v>3350</v>
      </c>
      <c r="F151" s="0" t="n">
        <f aca="false">VLOOKUP(D151,'Pivot Table_Sheet6_1'!$A$2:$B$8,2,0)</f>
        <v>2901.61904761905</v>
      </c>
      <c r="G151" s="0" t="n">
        <f aca="false">AVERAGE($E$2:$E$880)</f>
        <v>3107.06029579067</v>
      </c>
      <c r="H151" s="0" t="n">
        <f aca="false">E151-F151</f>
        <v>448.380952380952</v>
      </c>
    </row>
    <row r="152" customFormat="false" ht="13.8" hidden="false" customHeight="false" outlineLevel="0" collapsed="false">
      <c r="A152" s="3" t="n">
        <v>43379</v>
      </c>
      <c r="B152" s="24" t="n">
        <f aca="false">MONTH(A152)</f>
        <v>10</v>
      </c>
      <c r="C152" s="24" t="n">
        <f aca="false">IF(OR(B152=11,B152&lt;3),1,0)</f>
        <v>0</v>
      </c>
      <c r="D152" s="24" t="n">
        <v>4</v>
      </c>
      <c r="E152" s="1" t="n">
        <v>2601</v>
      </c>
      <c r="F152" s="0" t="n">
        <f aca="false">VLOOKUP(D152,'Pivot Table_Sheet6_1'!$A$2:$B$8,2,0)</f>
        <v>2944.86507936508</v>
      </c>
      <c r="G152" s="0" t="n">
        <f aca="false">AVERAGE($E$2:$E$880)</f>
        <v>3107.06029579067</v>
      </c>
      <c r="H152" s="0" t="n">
        <f aca="false">E152-F152</f>
        <v>-343.86507936508</v>
      </c>
    </row>
    <row r="153" customFormat="false" ht="13.8" hidden="false" customHeight="false" outlineLevel="0" collapsed="false">
      <c r="A153" s="3" t="n">
        <v>43380</v>
      </c>
      <c r="B153" s="24" t="n">
        <f aca="false">MONTH(A153)</f>
        <v>10</v>
      </c>
      <c r="C153" s="24" t="n">
        <f aca="false">IF(OR(B153=11,B153&lt;3),1,0)</f>
        <v>0</v>
      </c>
      <c r="D153" s="24" t="n">
        <v>5</v>
      </c>
      <c r="E153" s="1" t="n">
        <v>1681</v>
      </c>
      <c r="F153" s="0" t="n">
        <f aca="false">VLOOKUP(D153,'Pivot Table_Sheet6_1'!$A$2:$B$8,2,0)</f>
        <v>3262.656</v>
      </c>
      <c r="G153" s="0" t="n">
        <f aca="false">AVERAGE($E$2:$E$880)</f>
        <v>3107.06029579067</v>
      </c>
      <c r="H153" s="0" t="n">
        <f aca="false">E153-F153</f>
        <v>-1581.656</v>
      </c>
    </row>
    <row r="154" customFormat="false" ht="13.8" hidden="false" customHeight="false" outlineLevel="0" collapsed="false">
      <c r="A154" s="3" t="n">
        <v>43381</v>
      </c>
      <c r="B154" s="24" t="n">
        <f aca="false">MONTH(A154)</f>
        <v>10</v>
      </c>
      <c r="C154" s="24" t="n">
        <f aca="false">IF(OR(B154=11,B154&lt;3),1,0)</f>
        <v>0</v>
      </c>
      <c r="D154" s="24" t="n">
        <v>6</v>
      </c>
      <c r="E154" s="1" t="n">
        <v>3631</v>
      </c>
      <c r="F154" s="0" t="n">
        <f aca="false">VLOOKUP(D154,'Pivot Table_Sheet6_1'!$A$2:$B$8,2,0)</f>
        <v>3228.344</v>
      </c>
      <c r="G154" s="0" t="n">
        <f aca="false">AVERAGE($E$2:$E$880)</f>
        <v>3107.06029579067</v>
      </c>
      <c r="H154" s="0" t="n">
        <f aca="false">E154-F154</f>
        <v>402.656</v>
      </c>
    </row>
    <row r="155" customFormat="false" ht="13.8" hidden="false" customHeight="false" outlineLevel="0" collapsed="false">
      <c r="A155" s="3" t="n">
        <v>43382</v>
      </c>
      <c r="B155" s="24" t="n">
        <f aca="false">MONTH(A155)</f>
        <v>10</v>
      </c>
      <c r="C155" s="24" t="n">
        <f aca="false">IF(OR(B155=11,B155&lt;3),1,0)</f>
        <v>0</v>
      </c>
      <c r="D155" s="24" t="n">
        <v>0</v>
      </c>
      <c r="E155" s="1" t="n">
        <v>3233</v>
      </c>
      <c r="F155" s="0" t="n">
        <f aca="false">VLOOKUP(D155,'Pivot Table_Sheet6_1'!$A$2:$B$8,2,0)</f>
        <v>3123.872</v>
      </c>
      <c r="G155" s="0" t="n">
        <f aca="false">AVERAGE($E$2:$E$880)</f>
        <v>3107.06029579067</v>
      </c>
      <c r="H155" s="0" t="n">
        <f aca="false">E155-F155</f>
        <v>109.128</v>
      </c>
    </row>
    <row r="156" customFormat="false" ht="13.8" hidden="false" customHeight="false" outlineLevel="0" collapsed="false">
      <c r="A156" s="3" t="n">
        <v>43383</v>
      </c>
      <c r="B156" s="24" t="n">
        <f aca="false">MONTH(A156)</f>
        <v>10</v>
      </c>
      <c r="C156" s="24" t="n">
        <f aca="false">IF(OR(B156=11,B156&lt;3),1,0)</f>
        <v>0</v>
      </c>
      <c r="D156" s="24" t="n">
        <v>1</v>
      </c>
      <c r="E156" s="1" t="n">
        <v>3080</v>
      </c>
      <c r="F156" s="0" t="n">
        <f aca="false">VLOOKUP(D156,'Pivot Table_Sheet6_1'!$A$2:$B$8,2,0)</f>
        <v>3288.03174603175</v>
      </c>
      <c r="G156" s="0" t="n">
        <f aca="false">AVERAGE($E$2:$E$880)</f>
        <v>3107.06029579067</v>
      </c>
      <c r="H156" s="0" t="n">
        <f aca="false">E156-F156</f>
        <v>-208.031746031746</v>
      </c>
    </row>
    <row r="157" customFormat="false" ht="13.8" hidden="false" customHeight="false" outlineLevel="0" collapsed="false">
      <c r="A157" s="3" t="n">
        <v>43384</v>
      </c>
      <c r="B157" s="24" t="n">
        <f aca="false">MONTH(A157)</f>
        <v>10</v>
      </c>
      <c r="C157" s="24" t="n">
        <f aca="false">IF(OR(B157=11,B157&lt;3),1,0)</f>
        <v>0</v>
      </c>
      <c r="D157" s="24" t="n">
        <v>2</v>
      </c>
      <c r="E157" s="1" t="n">
        <v>2922</v>
      </c>
      <c r="F157" s="0" t="n">
        <f aca="false">VLOOKUP(D157,'Pivot Table_Sheet6_1'!$A$2:$B$8,2,0)</f>
        <v>3002.36507936508</v>
      </c>
      <c r="G157" s="0" t="n">
        <f aca="false">AVERAGE($E$2:$E$880)</f>
        <v>3107.06029579067</v>
      </c>
      <c r="H157" s="0" t="n">
        <f aca="false">E157-F157</f>
        <v>-80.3650793650795</v>
      </c>
    </row>
    <row r="158" customFormat="false" ht="13.8" hidden="false" customHeight="false" outlineLevel="0" collapsed="false">
      <c r="A158" s="3" t="n">
        <v>43385</v>
      </c>
      <c r="B158" s="24" t="n">
        <f aca="false">MONTH(A158)</f>
        <v>10</v>
      </c>
      <c r="C158" s="24" t="n">
        <f aca="false">IF(OR(B158=11,B158&lt;3),1,0)</f>
        <v>0</v>
      </c>
      <c r="D158" s="24" t="n">
        <v>3</v>
      </c>
      <c r="E158" s="1" t="n">
        <v>3304</v>
      </c>
      <c r="F158" s="0" t="n">
        <f aca="false">VLOOKUP(D158,'Pivot Table_Sheet6_1'!$A$2:$B$8,2,0)</f>
        <v>2901.61904761905</v>
      </c>
      <c r="G158" s="0" t="n">
        <f aca="false">AVERAGE($E$2:$E$880)</f>
        <v>3107.06029579067</v>
      </c>
      <c r="H158" s="0" t="n">
        <f aca="false">E158-F158</f>
        <v>402.380952380952</v>
      </c>
    </row>
    <row r="159" customFormat="false" ht="13.8" hidden="false" customHeight="false" outlineLevel="0" collapsed="false">
      <c r="A159" s="3" t="n">
        <v>43386</v>
      </c>
      <c r="B159" s="24" t="n">
        <f aca="false">MONTH(A159)</f>
        <v>10</v>
      </c>
      <c r="C159" s="24" t="n">
        <f aca="false">IF(OR(B159=11,B159&lt;3),1,0)</f>
        <v>0</v>
      </c>
      <c r="D159" s="24" t="n">
        <v>4</v>
      </c>
      <c r="E159" s="1" t="n">
        <v>2563</v>
      </c>
      <c r="F159" s="0" t="n">
        <f aca="false">VLOOKUP(D159,'Pivot Table_Sheet6_1'!$A$2:$B$8,2,0)</f>
        <v>2944.86507936508</v>
      </c>
      <c r="G159" s="0" t="n">
        <f aca="false">AVERAGE($E$2:$E$880)</f>
        <v>3107.06029579067</v>
      </c>
      <c r="H159" s="0" t="n">
        <f aca="false">E159-F159</f>
        <v>-381.86507936508</v>
      </c>
    </row>
    <row r="160" customFormat="false" ht="13.8" hidden="false" customHeight="false" outlineLevel="0" collapsed="false">
      <c r="A160" s="3" t="n">
        <v>43387</v>
      </c>
      <c r="B160" s="24" t="n">
        <f aca="false">MONTH(A160)</f>
        <v>10</v>
      </c>
      <c r="C160" s="24" t="n">
        <f aca="false">IF(OR(B160=11,B160&lt;3),1,0)</f>
        <v>0</v>
      </c>
      <c r="D160" s="24" t="n">
        <v>5</v>
      </c>
      <c r="E160" s="1" t="n">
        <v>1890</v>
      </c>
      <c r="F160" s="0" t="n">
        <f aca="false">VLOOKUP(D160,'Pivot Table_Sheet6_1'!$A$2:$B$8,2,0)</f>
        <v>3262.656</v>
      </c>
      <c r="G160" s="0" t="n">
        <f aca="false">AVERAGE($E$2:$E$880)</f>
        <v>3107.06029579067</v>
      </c>
      <c r="H160" s="0" t="n">
        <f aca="false">E160-F160</f>
        <v>-1372.656</v>
      </c>
    </row>
    <row r="161" customFormat="false" ht="13.8" hidden="false" customHeight="false" outlineLevel="0" collapsed="false">
      <c r="A161" s="3" t="n">
        <v>43388</v>
      </c>
      <c r="B161" s="24" t="n">
        <f aca="false">MONTH(A161)</f>
        <v>10</v>
      </c>
      <c r="C161" s="24" t="n">
        <f aca="false">IF(OR(B161=11,B161&lt;3),1,0)</f>
        <v>0</v>
      </c>
      <c r="D161" s="24" t="n">
        <v>6</v>
      </c>
      <c r="E161" s="1" t="n">
        <v>3677</v>
      </c>
      <c r="F161" s="0" t="n">
        <f aca="false">VLOOKUP(D161,'Pivot Table_Sheet6_1'!$A$2:$B$8,2,0)</f>
        <v>3228.344</v>
      </c>
      <c r="G161" s="0" t="n">
        <f aca="false">AVERAGE($E$2:$E$880)</f>
        <v>3107.06029579067</v>
      </c>
      <c r="H161" s="0" t="n">
        <f aca="false">E161-F161</f>
        <v>448.656</v>
      </c>
    </row>
    <row r="162" customFormat="false" ht="13.8" hidden="false" customHeight="false" outlineLevel="0" collapsed="false">
      <c r="A162" s="3" t="n">
        <v>43389</v>
      </c>
      <c r="B162" s="24" t="n">
        <f aca="false">MONTH(A162)</f>
        <v>10</v>
      </c>
      <c r="C162" s="24" t="n">
        <f aca="false">IF(OR(B162=11,B162&lt;3),1,0)</f>
        <v>0</v>
      </c>
      <c r="D162" s="24" t="n">
        <v>0</v>
      </c>
      <c r="E162" s="1" t="n">
        <v>3464</v>
      </c>
      <c r="F162" s="0" t="n">
        <f aca="false">VLOOKUP(D162,'Pivot Table_Sheet6_1'!$A$2:$B$8,2,0)</f>
        <v>3123.872</v>
      </c>
      <c r="G162" s="0" t="n">
        <f aca="false">AVERAGE($E$2:$E$880)</f>
        <v>3107.06029579067</v>
      </c>
      <c r="H162" s="0" t="n">
        <f aca="false">E162-F162</f>
        <v>340.128</v>
      </c>
    </row>
    <row r="163" customFormat="false" ht="13.8" hidden="false" customHeight="false" outlineLevel="0" collapsed="false">
      <c r="A163" s="3" t="n">
        <v>43390</v>
      </c>
      <c r="B163" s="24" t="n">
        <f aca="false">MONTH(A163)</f>
        <v>10</v>
      </c>
      <c r="C163" s="24" t="n">
        <f aca="false">IF(OR(B163=11,B163&lt;3),1,0)</f>
        <v>0</v>
      </c>
      <c r="D163" s="24" t="n">
        <v>1</v>
      </c>
      <c r="E163" s="1" t="n">
        <v>3289</v>
      </c>
      <c r="F163" s="0" t="n">
        <f aca="false">VLOOKUP(D163,'Pivot Table_Sheet6_1'!$A$2:$B$8,2,0)</f>
        <v>3288.03174603175</v>
      </c>
      <c r="G163" s="0" t="n">
        <f aca="false">AVERAGE($E$2:$E$880)</f>
        <v>3107.06029579067</v>
      </c>
      <c r="H163" s="0" t="n">
        <f aca="false">E163-F163</f>
        <v>0.968253968253976</v>
      </c>
    </row>
    <row r="164" customFormat="false" ht="13.8" hidden="false" customHeight="false" outlineLevel="0" collapsed="false">
      <c r="A164" s="3" t="n">
        <v>43391</v>
      </c>
      <c r="B164" s="24" t="n">
        <f aca="false">MONTH(A164)</f>
        <v>10</v>
      </c>
      <c r="C164" s="24" t="n">
        <f aca="false">IF(OR(B164=11,B164&lt;3),1,0)</f>
        <v>0</v>
      </c>
      <c r="D164" s="24" t="n">
        <v>2</v>
      </c>
      <c r="E164" s="1" t="n">
        <v>3325</v>
      </c>
      <c r="F164" s="0" t="n">
        <f aca="false">VLOOKUP(D164,'Pivot Table_Sheet6_1'!$A$2:$B$8,2,0)</f>
        <v>3002.36507936508</v>
      </c>
      <c r="G164" s="0" t="n">
        <f aca="false">AVERAGE($E$2:$E$880)</f>
        <v>3107.06029579067</v>
      </c>
      <c r="H164" s="0" t="n">
        <f aca="false">E164-F164</f>
        <v>322.63492063492</v>
      </c>
    </row>
    <row r="165" customFormat="false" ht="13.8" hidden="false" customHeight="false" outlineLevel="0" collapsed="false">
      <c r="A165" s="3" t="n">
        <v>43392</v>
      </c>
      <c r="B165" s="24" t="n">
        <f aca="false">MONTH(A165)</f>
        <v>10</v>
      </c>
      <c r="C165" s="24" t="n">
        <f aca="false">IF(OR(B165=11,B165&lt;3),1,0)</f>
        <v>0</v>
      </c>
      <c r="D165" s="24" t="n">
        <v>3</v>
      </c>
      <c r="E165" s="1" t="n">
        <v>3602</v>
      </c>
      <c r="F165" s="0" t="n">
        <f aca="false">VLOOKUP(D165,'Pivot Table_Sheet6_1'!$A$2:$B$8,2,0)</f>
        <v>2901.61904761905</v>
      </c>
      <c r="G165" s="0" t="n">
        <f aca="false">AVERAGE($E$2:$E$880)</f>
        <v>3107.06029579067</v>
      </c>
      <c r="H165" s="0" t="n">
        <f aca="false">E165-F165</f>
        <v>700.380952380952</v>
      </c>
    </row>
    <row r="166" customFormat="false" ht="13.8" hidden="false" customHeight="false" outlineLevel="0" collapsed="false">
      <c r="A166" s="3" t="n">
        <v>43393</v>
      </c>
      <c r="B166" s="24" t="n">
        <f aca="false">MONTH(A166)</f>
        <v>10</v>
      </c>
      <c r="C166" s="24" t="n">
        <f aca="false">IF(OR(B166=11,B166&lt;3),1,0)</f>
        <v>0</v>
      </c>
      <c r="D166" s="24" t="n">
        <v>4</v>
      </c>
      <c r="E166" s="1" t="n">
        <v>2463</v>
      </c>
      <c r="F166" s="0" t="n">
        <f aca="false">VLOOKUP(D166,'Pivot Table_Sheet6_1'!$A$2:$B$8,2,0)</f>
        <v>2944.86507936508</v>
      </c>
      <c r="G166" s="0" t="n">
        <f aca="false">AVERAGE($E$2:$E$880)</f>
        <v>3107.06029579067</v>
      </c>
      <c r="H166" s="0" t="n">
        <f aca="false">E166-F166</f>
        <v>-481.86507936508</v>
      </c>
    </row>
    <row r="167" customFormat="false" ht="13.8" hidden="false" customHeight="false" outlineLevel="0" collapsed="false">
      <c r="A167" s="3" t="n">
        <v>43394</v>
      </c>
      <c r="B167" s="24" t="n">
        <f aca="false">MONTH(A167)</f>
        <v>10</v>
      </c>
      <c r="C167" s="24" t="n">
        <f aca="false">IF(OR(B167=11,B167&lt;3),1,0)</f>
        <v>0</v>
      </c>
      <c r="D167" s="24" t="n">
        <v>5</v>
      </c>
      <c r="E167" s="1" t="n">
        <v>1864</v>
      </c>
      <c r="F167" s="0" t="n">
        <f aca="false">VLOOKUP(D167,'Pivot Table_Sheet6_1'!$A$2:$B$8,2,0)</f>
        <v>3262.656</v>
      </c>
      <c r="G167" s="0" t="n">
        <f aca="false">AVERAGE($E$2:$E$880)</f>
        <v>3107.06029579067</v>
      </c>
      <c r="H167" s="0" t="n">
        <f aca="false">E167-F167</f>
        <v>-1398.656</v>
      </c>
    </row>
    <row r="168" customFormat="false" ht="13.8" hidden="false" customHeight="false" outlineLevel="0" collapsed="false">
      <c r="A168" s="3" t="n">
        <v>43395</v>
      </c>
      <c r="B168" s="24" t="n">
        <f aca="false">MONTH(A168)</f>
        <v>10</v>
      </c>
      <c r="C168" s="24" t="n">
        <f aca="false">IF(OR(B168=11,B168&lt;3),1,0)</f>
        <v>0</v>
      </c>
      <c r="D168" s="24" t="n">
        <v>6</v>
      </c>
      <c r="E168" s="1" t="n">
        <v>3697</v>
      </c>
      <c r="F168" s="0" t="n">
        <f aca="false">VLOOKUP(D168,'Pivot Table_Sheet6_1'!$A$2:$B$8,2,0)</f>
        <v>3228.344</v>
      </c>
      <c r="G168" s="0" t="n">
        <f aca="false">AVERAGE($E$2:$E$880)</f>
        <v>3107.06029579067</v>
      </c>
      <c r="H168" s="0" t="n">
        <f aca="false">E168-F168</f>
        <v>468.656</v>
      </c>
    </row>
    <row r="169" customFormat="false" ht="13.8" hidden="false" customHeight="false" outlineLevel="0" collapsed="false">
      <c r="A169" s="3" t="n">
        <v>43396</v>
      </c>
      <c r="B169" s="24" t="n">
        <f aca="false">MONTH(A169)</f>
        <v>10</v>
      </c>
      <c r="C169" s="24" t="n">
        <f aca="false">IF(OR(B169=11,B169&lt;3),1,0)</f>
        <v>0</v>
      </c>
      <c r="D169" s="24" t="n">
        <v>0</v>
      </c>
      <c r="E169" s="1" t="n">
        <v>3303</v>
      </c>
      <c r="F169" s="0" t="n">
        <f aca="false">VLOOKUP(D169,'Pivot Table_Sheet6_1'!$A$2:$B$8,2,0)</f>
        <v>3123.872</v>
      </c>
      <c r="G169" s="0" t="n">
        <f aca="false">AVERAGE($E$2:$E$880)</f>
        <v>3107.06029579067</v>
      </c>
      <c r="H169" s="0" t="n">
        <f aca="false">E169-F169</f>
        <v>179.128</v>
      </c>
    </row>
    <row r="170" customFormat="false" ht="13.8" hidden="false" customHeight="false" outlineLevel="0" collapsed="false">
      <c r="A170" s="3" t="n">
        <v>43397</v>
      </c>
      <c r="B170" s="24" t="n">
        <f aca="false">MONTH(A170)</f>
        <v>10</v>
      </c>
      <c r="C170" s="24" t="n">
        <f aca="false">IF(OR(B170=11,B170&lt;3),1,0)</f>
        <v>0</v>
      </c>
      <c r="D170" s="24" t="n">
        <v>1</v>
      </c>
      <c r="E170" s="1" t="n">
        <v>3182</v>
      </c>
      <c r="F170" s="0" t="n">
        <f aca="false">VLOOKUP(D170,'Pivot Table_Sheet6_1'!$A$2:$B$8,2,0)</f>
        <v>3288.03174603175</v>
      </c>
      <c r="G170" s="0" t="n">
        <f aca="false">AVERAGE($E$2:$E$880)</f>
        <v>3107.06029579067</v>
      </c>
      <c r="H170" s="0" t="n">
        <f aca="false">E170-F170</f>
        <v>-106.031746031746</v>
      </c>
    </row>
    <row r="171" customFormat="false" ht="13.8" hidden="false" customHeight="false" outlineLevel="0" collapsed="false">
      <c r="A171" s="3" t="n">
        <v>43398</v>
      </c>
      <c r="B171" s="24" t="n">
        <f aca="false">MONTH(A171)</f>
        <v>10</v>
      </c>
      <c r="C171" s="24" t="n">
        <f aca="false">IF(OR(B171=11,B171&lt;3),1,0)</f>
        <v>0</v>
      </c>
      <c r="D171" s="24" t="n">
        <v>2</v>
      </c>
      <c r="E171" s="1" t="n">
        <v>3148</v>
      </c>
      <c r="F171" s="0" t="n">
        <f aca="false">VLOOKUP(D171,'Pivot Table_Sheet6_1'!$A$2:$B$8,2,0)</f>
        <v>3002.36507936508</v>
      </c>
      <c r="G171" s="0" t="n">
        <f aca="false">AVERAGE($E$2:$E$880)</f>
        <v>3107.06029579067</v>
      </c>
      <c r="H171" s="0" t="n">
        <f aca="false">E171-F171</f>
        <v>145.634920634921</v>
      </c>
    </row>
    <row r="172" customFormat="false" ht="13.8" hidden="false" customHeight="false" outlineLevel="0" collapsed="false">
      <c r="A172" s="3" t="n">
        <v>43399</v>
      </c>
      <c r="B172" s="24" t="n">
        <f aca="false">MONTH(A172)</f>
        <v>10</v>
      </c>
      <c r="C172" s="24" t="n">
        <f aca="false">IF(OR(B172=11,B172&lt;3),1,0)</f>
        <v>0</v>
      </c>
      <c r="D172" s="24" t="n">
        <v>3</v>
      </c>
      <c r="E172" s="1" t="n">
        <v>3172</v>
      </c>
      <c r="F172" s="0" t="n">
        <f aca="false">VLOOKUP(D172,'Pivot Table_Sheet6_1'!$A$2:$B$8,2,0)</f>
        <v>2901.61904761905</v>
      </c>
      <c r="G172" s="0" t="n">
        <f aca="false">AVERAGE($E$2:$E$880)</f>
        <v>3107.06029579067</v>
      </c>
      <c r="H172" s="0" t="n">
        <f aca="false">E172-F172</f>
        <v>270.380952380952</v>
      </c>
    </row>
    <row r="173" customFormat="false" ht="13.8" hidden="false" customHeight="false" outlineLevel="0" collapsed="false">
      <c r="A173" s="3" t="n">
        <v>43400</v>
      </c>
      <c r="B173" s="24" t="n">
        <f aca="false">MONTH(A173)</f>
        <v>10</v>
      </c>
      <c r="C173" s="24" t="n">
        <f aca="false">IF(OR(B173=11,B173&lt;3),1,0)</f>
        <v>0</v>
      </c>
      <c r="D173" s="24" t="n">
        <v>4</v>
      </c>
      <c r="E173" s="1" t="n">
        <v>2437</v>
      </c>
      <c r="F173" s="0" t="n">
        <f aca="false">VLOOKUP(D173,'Pivot Table_Sheet6_1'!$A$2:$B$8,2,0)</f>
        <v>2944.86507936508</v>
      </c>
      <c r="G173" s="0" t="n">
        <f aca="false">AVERAGE($E$2:$E$880)</f>
        <v>3107.06029579067</v>
      </c>
      <c r="H173" s="0" t="n">
        <f aca="false">E173-F173</f>
        <v>-507.86507936508</v>
      </c>
    </row>
    <row r="174" customFormat="false" ht="13.8" hidden="false" customHeight="false" outlineLevel="0" collapsed="false">
      <c r="A174" s="3" t="n">
        <v>43401</v>
      </c>
      <c r="B174" s="24" t="n">
        <f aca="false">MONTH(A174)</f>
        <v>10</v>
      </c>
      <c r="C174" s="24" t="n">
        <f aca="false">IF(OR(B174=11,B174&lt;3),1,0)</f>
        <v>0</v>
      </c>
      <c r="D174" s="24" t="n">
        <v>5</v>
      </c>
      <c r="E174" s="1" t="n">
        <v>1740</v>
      </c>
      <c r="F174" s="0" t="n">
        <f aca="false">VLOOKUP(D174,'Pivot Table_Sheet6_1'!$A$2:$B$8,2,0)</f>
        <v>3262.656</v>
      </c>
      <c r="G174" s="0" t="n">
        <f aca="false">AVERAGE($E$2:$E$880)</f>
        <v>3107.06029579067</v>
      </c>
      <c r="H174" s="0" t="n">
        <f aca="false">E174-F174</f>
        <v>-1522.656</v>
      </c>
    </row>
    <row r="175" customFormat="false" ht="13.8" hidden="false" customHeight="false" outlineLevel="0" collapsed="false">
      <c r="A175" s="3" t="n">
        <v>43402</v>
      </c>
      <c r="B175" s="24" t="n">
        <f aca="false">MONTH(A175)</f>
        <v>10</v>
      </c>
      <c r="C175" s="24" t="n">
        <f aca="false">IF(OR(B175=11,B175&lt;3),1,0)</f>
        <v>0</v>
      </c>
      <c r="D175" s="24" t="n">
        <v>6</v>
      </c>
      <c r="E175" s="1" t="n">
        <v>2682</v>
      </c>
      <c r="F175" s="0" t="n">
        <f aca="false">VLOOKUP(D175,'Pivot Table_Sheet6_1'!$A$2:$B$8,2,0)</f>
        <v>3228.344</v>
      </c>
      <c r="G175" s="0" t="n">
        <f aca="false">AVERAGE($E$2:$E$880)</f>
        <v>3107.06029579067</v>
      </c>
      <c r="H175" s="0" t="n">
        <f aca="false">E175-F175</f>
        <v>-546.344</v>
      </c>
    </row>
    <row r="176" customFormat="false" ht="13.8" hidden="false" customHeight="false" outlineLevel="0" collapsed="false">
      <c r="A176" s="3" t="n">
        <v>43403</v>
      </c>
      <c r="B176" s="24" t="n">
        <f aca="false">MONTH(A176)</f>
        <v>10</v>
      </c>
      <c r="C176" s="24" t="n">
        <f aca="false">IF(OR(B176=11,B176&lt;3),1,0)</f>
        <v>0</v>
      </c>
      <c r="D176" s="24" t="n">
        <v>0</v>
      </c>
      <c r="E176" s="1" t="n">
        <v>3612</v>
      </c>
      <c r="F176" s="0" t="n">
        <f aca="false">VLOOKUP(D176,'Pivot Table_Sheet6_1'!$A$2:$B$8,2,0)</f>
        <v>3123.872</v>
      </c>
      <c r="G176" s="0" t="n">
        <f aca="false">AVERAGE($E$2:$E$880)</f>
        <v>3107.06029579067</v>
      </c>
      <c r="H176" s="0" t="n">
        <f aca="false">E176-F176</f>
        <v>488.128</v>
      </c>
    </row>
    <row r="177" customFormat="false" ht="13.8" hidden="false" customHeight="false" outlineLevel="0" collapsed="false">
      <c r="A177" s="3" t="n">
        <v>43404</v>
      </c>
      <c r="B177" s="24" t="n">
        <f aca="false">MONTH(A177)</f>
        <v>10</v>
      </c>
      <c r="C177" s="24" t="n">
        <f aca="false">IF(OR(B177=11,B177&lt;3),1,0)</f>
        <v>0</v>
      </c>
      <c r="D177" s="24" t="n">
        <v>1</v>
      </c>
      <c r="E177" s="1" t="n">
        <v>3354</v>
      </c>
      <c r="F177" s="0" t="n">
        <f aca="false">VLOOKUP(D177,'Pivot Table_Sheet6_1'!$A$2:$B$8,2,0)</f>
        <v>3288.03174603175</v>
      </c>
      <c r="G177" s="0" t="n">
        <f aca="false">AVERAGE($E$2:$E$880)</f>
        <v>3107.06029579067</v>
      </c>
      <c r="H177" s="0" t="n">
        <f aca="false">E177-F177</f>
        <v>65.968253968254</v>
      </c>
    </row>
    <row r="178" customFormat="false" ht="13.8" hidden="false" customHeight="false" outlineLevel="0" collapsed="false">
      <c r="A178" s="3" t="n">
        <v>43405</v>
      </c>
      <c r="B178" s="24" t="n">
        <f aca="false">MONTH(A178)</f>
        <v>11</v>
      </c>
      <c r="C178" s="24" t="n">
        <f aca="false">IF(OR(B178=11,B178&lt;3),1,0)</f>
        <v>1</v>
      </c>
      <c r="D178" s="24" t="n">
        <v>2</v>
      </c>
      <c r="E178" s="1" t="n">
        <v>3309</v>
      </c>
      <c r="F178" s="0" t="n">
        <f aca="false">VLOOKUP(D178,'Pivot Table_Sheet6_1'!$A$2:$B$8,2,0)</f>
        <v>3002.36507936508</v>
      </c>
      <c r="G178" s="0" t="n">
        <f aca="false">AVERAGE($E$2:$E$880)</f>
        <v>3107.06029579067</v>
      </c>
      <c r="H178" s="0" t="n">
        <f aca="false">E178-F178</f>
        <v>306.63492063492</v>
      </c>
    </row>
    <row r="179" customFormat="false" ht="13.8" hidden="false" customHeight="false" outlineLevel="0" collapsed="false">
      <c r="A179" s="3" t="n">
        <v>43406</v>
      </c>
      <c r="B179" s="24" t="n">
        <f aca="false">MONTH(A179)</f>
        <v>11</v>
      </c>
      <c r="C179" s="24" t="n">
        <f aca="false">IF(OR(B179=11,B179&lt;3),1,0)</f>
        <v>1</v>
      </c>
      <c r="D179" s="24" t="n">
        <v>3</v>
      </c>
      <c r="E179" s="1" t="n">
        <v>3129</v>
      </c>
      <c r="F179" s="0" t="n">
        <f aca="false">VLOOKUP(D179,'Pivot Table_Sheet6_1'!$A$2:$B$8,2,0)</f>
        <v>2901.61904761905</v>
      </c>
      <c r="G179" s="0" t="n">
        <f aca="false">AVERAGE($E$2:$E$880)</f>
        <v>3107.06029579067</v>
      </c>
      <c r="H179" s="0" t="n">
        <f aca="false">E179-F179</f>
        <v>227.380952380952</v>
      </c>
    </row>
    <row r="180" customFormat="false" ht="13.8" hidden="false" customHeight="false" outlineLevel="0" collapsed="false">
      <c r="A180" s="3" t="n">
        <v>43407</v>
      </c>
      <c r="B180" s="24" t="n">
        <f aca="false">MONTH(A180)</f>
        <v>11</v>
      </c>
      <c r="C180" s="24" t="n">
        <f aca="false">IF(OR(B180=11,B180&lt;3),1,0)</f>
        <v>1</v>
      </c>
      <c r="D180" s="24" t="n">
        <v>4</v>
      </c>
      <c r="E180" s="1" t="n">
        <v>2725</v>
      </c>
      <c r="F180" s="0" t="n">
        <f aca="false">VLOOKUP(D180,'Pivot Table_Sheet6_1'!$A$2:$B$8,2,0)</f>
        <v>2944.86507936508</v>
      </c>
      <c r="G180" s="0" t="n">
        <f aca="false">AVERAGE($E$2:$E$880)</f>
        <v>3107.06029579067</v>
      </c>
      <c r="H180" s="0" t="n">
        <f aca="false">E180-F180</f>
        <v>-219.865079365079</v>
      </c>
    </row>
    <row r="181" customFormat="false" ht="13.8" hidden="false" customHeight="false" outlineLevel="0" collapsed="false">
      <c r="A181" s="3" t="n">
        <v>43408</v>
      </c>
      <c r="B181" s="24" t="n">
        <f aca="false">MONTH(A181)</f>
        <v>11</v>
      </c>
      <c r="C181" s="24" t="n">
        <f aca="false">IF(OR(B181=11,B181&lt;3),1,0)</f>
        <v>1</v>
      </c>
      <c r="D181" s="24" t="n">
        <v>5</v>
      </c>
      <c r="E181" s="1" t="n">
        <v>1898</v>
      </c>
      <c r="F181" s="0" t="n">
        <f aca="false">VLOOKUP(D181,'Pivot Table_Sheet6_1'!$A$2:$B$8,2,0)</f>
        <v>3262.656</v>
      </c>
      <c r="G181" s="0" t="n">
        <f aca="false">AVERAGE($E$2:$E$880)</f>
        <v>3107.06029579067</v>
      </c>
      <c r="H181" s="0" t="n">
        <f aca="false">E181-F181</f>
        <v>-1364.656</v>
      </c>
    </row>
    <row r="182" customFormat="false" ht="13.8" hidden="false" customHeight="false" outlineLevel="0" collapsed="false">
      <c r="A182" s="3" t="n">
        <v>43409</v>
      </c>
      <c r="B182" s="24" t="n">
        <f aca="false">MONTH(A182)</f>
        <v>11</v>
      </c>
      <c r="C182" s="24" t="n">
        <f aca="false">IF(OR(B182=11,B182&lt;3),1,0)</f>
        <v>1</v>
      </c>
      <c r="D182" s="24" t="n">
        <v>6</v>
      </c>
      <c r="E182" s="1" t="n">
        <v>3680</v>
      </c>
      <c r="F182" s="0" t="n">
        <f aca="false">VLOOKUP(D182,'Pivot Table_Sheet6_1'!$A$2:$B$8,2,0)</f>
        <v>3228.344</v>
      </c>
      <c r="G182" s="0" t="n">
        <f aca="false">AVERAGE($E$2:$E$880)</f>
        <v>3107.06029579067</v>
      </c>
      <c r="H182" s="0" t="n">
        <f aca="false">E182-F182</f>
        <v>451.656</v>
      </c>
    </row>
    <row r="183" customFormat="false" ht="13.8" hidden="false" customHeight="false" outlineLevel="0" collapsed="false">
      <c r="A183" s="3" t="n">
        <v>43410</v>
      </c>
      <c r="B183" s="24" t="n">
        <f aca="false">MONTH(A183)</f>
        <v>11</v>
      </c>
      <c r="C183" s="24" t="n">
        <f aca="false">IF(OR(B183=11,B183&lt;3),1,0)</f>
        <v>1</v>
      </c>
      <c r="D183" s="24" t="n">
        <v>0</v>
      </c>
      <c r="E183" s="1" t="n">
        <v>3260</v>
      </c>
      <c r="F183" s="0" t="n">
        <f aca="false">VLOOKUP(D183,'Pivot Table_Sheet6_1'!$A$2:$B$8,2,0)</f>
        <v>3123.872</v>
      </c>
      <c r="G183" s="0" t="n">
        <f aca="false">AVERAGE($E$2:$E$880)</f>
        <v>3107.06029579067</v>
      </c>
      <c r="H183" s="0" t="n">
        <f aca="false">E183-F183</f>
        <v>136.128</v>
      </c>
    </row>
    <row r="184" customFormat="false" ht="13.8" hidden="false" customHeight="false" outlineLevel="0" collapsed="false">
      <c r="A184" s="3" t="n">
        <v>43411</v>
      </c>
      <c r="B184" s="24" t="n">
        <f aca="false">MONTH(A184)</f>
        <v>11</v>
      </c>
      <c r="C184" s="24" t="n">
        <f aca="false">IF(OR(B184=11,B184&lt;3),1,0)</f>
        <v>1</v>
      </c>
      <c r="D184" s="24" t="n">
        <v>1</v>
      </c>
      <c r="E184" s="1" t="n">
        <v>3270</v>
      </c>
      <c r="F184" s="0" t="n">
        <f aca="false">VLOOKUP(D184,'Pivot Table_Sheet6_1'!$A$2:$B$8,2,0)</f>
        <v>3288.03174603175</v>
      </c>
      <c r="G184" s="0" t="n">
        <f aca="false">AVERAGE($E$2:$E$880)</f>
        <v>3107.06029579067</v>
      </c>
      <c r="H184" s="0" t="n">
        <f aca="false">E184-F184</f>
        <v>-18.031746031746</v>
      </c>
    </row>
    <row r="185" customFormat="false" ht="13.8" hidden="false" customHeight="false" outlineLevel="0" collapsed="false">
      <c r="A185" s="3" t="n">
        <v>43412</v>
      </c>
      <c r="B185" s="24" t="n">
        <f aca="false">MONTH(A185)</f>
        <v>11</v>
      </c>
      <c r="C185" s="24" t="n">
        <f aca="false">IF(OR(B185=11,B185&lt;3),1,0)</f>
        <v>1</v>
      </c>
      <c r="D185" s="24" t="n">
        <v>2</v>
      </c>
      <c r="E185" s="1" t="n">
        <v>3315</v>
      </c>
      <c r="F185" s="0" t="n">
        <f aca="false">VLOOKUP(D185,'Pivot Table_Sheet6_1'!$A$2:$B$8,2,0)</f>
        <v>3002.36507936508</v>
      </c>
      <c r="G185" s="0" t="n">
        <f aca="false">AVERAGE($E$2:$E$880)</f>
        <v>3107.06029579067</v>
      </c>
      <c r="H185" s="0" t="n">
        <f aca="false">E185-F185</f>
        <v>312.63492063492</v>
      </c>
    </row>
    <row r="186" customFormat="false" ht="13.8" hidden="false" customHeight="false" outlineLevel="0" collapsed="false">
      <c r="A186" s="3" t="n">
        <v>43413</v>
      </c>
      <c r="B186" s="24" t="n">
        <f aca="false">MONTH(A186)</f>
        <v>11</v>
      </c>
      <c r="C186" s="24" t="n">
        <f aca="false">IF(OR(B186=11,B186&lt;3),1,0)</f>
        <v>1</v>
      </c>
      <c r="D186" s="24" t="n">
        <v>3</v>
      </c>
      <c r="E186" s="1" t="n">
        <v>3126</v>
      </c>
      <c r="F186" s="0" t="n">
        <f aca="false">VLOOKUP(D186,'Pivot Table_Sheet6_1'!$A$2:$B$8,2,0)</f>
        <v>2901.61904761905</v>
      </c>
      <c r="G186" s="0" t="n">
        <f aca="false">AVERAGE($E$2:$E$880)</f>
        <v>3107.06029579067</v>
      </c>
      <c r="H186" s="0" t="n">
        <f aca="false">E186-F186</f>
        <v>224.380952380952</v>
      </c>
    </row>
    <row r="187" customFormat="false" ht="13.8" hidden="false" customHeight="false" outlineLevel="0" collapsed="false">
      <c r="A187" s="3" t="n">
        <v>43414</v>
      </c>
      <c r="B187" s="24" t="n">
        <f aca="false">MONTH(A187)</f>
        <v>11</v>
      </c>
      <c r="C187" s="24" t="n">
        <f aca="false">IF(OR(B187=11,B187&lt;3),1,0)</f>
        <v>1</v>
      </c>
      <c r="D187" s="24" t="n">
        <v>4</v>
      </c>
      <c r="E187" s="1" t="n">
        <v>2587</v>
      </c>
      <c r="F187" s="0" t="n">
        <f aca="false">VLOOKUP(D187,'Pivot Table_Sheet6_1'!$A$2:$B$8,2,0)</f>
        <v>2944.86507936508</v>
      </c>
      <c r="G187" s="0" t="n">
        <f aca="false">AVERAGE($E$2:$E$880)</f>
        <v>3107.06029579067</v>
      </c>
      <c r="H187" s="0" t="n">
        <f aca="false">E187-F187</f>
        <v>-357.865079365079</v>
      </c>
    </row>
    <row r="188" customFormat="false" ht="13.8" hidden="false" customHeight="false" outlineLevel="0" collapsed="false">
      <c r="A188" s="3" t="n">
        <v>43415</v>
      </c>
      <c r="B188" s="24" t="n">
        <f aca="false">MONTH(A188)</f>
        <v>11</v>
      </c>
      <c r="C188" s="24" t="n">
        <f aca="false">IF(OR(B188=11,B188&lt;3),1,0)</f>
        <v>1</v>
      </c>
      <c r="D188" s="24" t="n">
        <v>5</v>
      </c>
      <c r="E188" s="1" t="n">
        <v>1864</v>
      </c>
      <c r="F188" s="0" t="n">
        <f aca="false">VLOOKUP(D188,'Pivot Table_Sheet6_1'!$A$2:$B$8,2,0)</f>
        <v>3262.656</v>
      </c>
      <c r="G188" s="0" t="n">
        <f aca="false">AVERAGE($E$2:$E$880)</f>
        <v>3107.06029579067</v>
      </c>
      <c r="H188" s="0" t="n">
        <f aca="false">E188-F188</f>
        <v>-1398.656</v>
      </c>
    </row>
    <row r="189" customFormat="false" ht="13.8" hidden="false" customHeight="false" outlineLevel="0" collapsed="false">
      <c r="A189" s="3" t="n">
        <v>43416</v>
      </c>
      <c r="B189" s="24" t="n">
        <f aca="false">MONTH(A189)</f>
        <v>11</v>
      </c>
      <c r="C189" s="24" t="n">
        <f aca="false">IF(OR(B189=11,B189&lt;3),1,0)</f>
        <v>1</v>
      </c>
      <c r="D189" s="24" t="n">
        <v>6</v>
      </c>
      <c r="E189" s="1" t="n">
        <v>3451</v>
      </c>
      <c r="F189" s="0" t="n">
        <f aca="false">VLOOKUP(D189,'Pivot Table_Sheet6_1'!$A$2:$B$8,2,0)</f>
        <v>3228.344</v>
      </c>
      <c r="G189" s="0" t="n">
        <f aca="false">AVERAGE($E$2:$E$880)</f>
        <v>3107.06029579067</v>
      </c>
      <c r="H189" s="0" t="n">
        <f aca="false">E189-F189</f>
        <v>222.656</v>
      </c>
    </row>
    <row r="190" customFormat="false" ht="13.8" hidden="false" customHeight="false" outlineLevel="0" collapsed="false">
      <c r="A190" s="3" t="n">
        <v>43417</v>
      </c>
      <c r="B190" s="24" t="n">
        <f aca="false">MONTH(A190)</f>
        <v>11</v>
      </c>
      <c r="C190" s="24" t="n">
        <f aca="false">IF(OR(B190=11,B190&lt;3),1,0)</f>
        <v>1</v>
      </c>
      <c r="D190" s="24" t="n">
        <v>0</v>
      </c>
      <c r="E190" s="1" t="n">
        <v>3638</v>
      </c>
      <c r="F190" s="0" t="n">
        <f aca="false">VLOOKUP(D190,'Pivot Table_Sheet6_1'!$A$2:$B$8,2,0)</f>
        <v>3123.872</v>
      </c>
      <c r="G190" s="0" t="n">
        <f aca="false">AVERAGE($E$2:$E$880)</f>
        <v>3107.06029579067</v>
      </c>
      <c r="H190" s="0" t="n">
        <f aca="false">E190-F190</f>
        <v>514.128</v>
      </c>
    </row>
    <row r="191" customFormat="false" ht="13.8" hidden="false" customHeight="false" outlineLevel="0" collapsed="false">
      <c r="A191" s="3" t="n">
        <v>43418</v>
      </c>
      <c r="B191" s="24" t="n">
        <f aca="false">MONTH(A191)</f>
        <v>11</v>
      </c>
      <c r="C191" s="24" t="n">
        <f aca="false">IF(OR(B191=11,B191&lt;3),1,0)</f>
        <v>1</v>
      </c>
      <c r="D191" s="24" t="n">
        <v>1</v>
      </c>
      <c r="E191" s="1" t="n">
        <v>3133</v>
      </c>
      <c r="F191" s="0" t="n">
        <f aca="false">VLOOKUP(D191,'Pivot Table_Sheet6_1'!$A$2:$B$8,2,0)</f>
        <v>3288.03174603175</v>
      </c>
      <c r="G191" s="0" t="n">
        <f aca="false">AVERAGE($E$2:$E$880)</f>
        <v>3107.06029579067</v>
      </c>
      <c r="H191" s="0" t="n">
        <f aca="false">E191-F191</f>
        <v>-155.031746031746</v>
      </c>
    </row>
    <row r="192" customFormat="false" ht="13.8" hidden="false" customHeight="false" outlineLevel="0" collapsed="false">
      <c r="A192" s="3" t="n">
        <v>43419</v>
      </c>
      <c r="B192" s="24" t="n">
        <f aca="false">MONTH(A192)</f>
        <v>11</v>
      </c>
      <c r="C192" s="24" t="n">
        <f aca="false">IF(OR(B192=11,B192&lt;3),1,0)</f>
        <v>1</v>
      </c>
      <c r="D192" s="24" t="n">
        <v>2</v>
      </c>
      <c r="E192" s="1" t="n">
        <v>3289</v>
      </c>
      <c r="F192" s="0" t="n">
        <f aca="false">VLOOKUP(D192,'Pivot Table_Sheet6_1'!$A$2:$B$8,2,0)</f>
        <v>3002.36507936508</v>
      </c>
      <c r="G192" s="0" t="n">
        <f aca="false">AVERAGE($E$2:$E$880)</f>
        <v>3107.06029579067</v>
      </c>
      <c r="H192" s="0" t="n">
        <f aca="false">E192-F192</f>
        <v>286.63492063492</v>
      </c>
    </row>
    <row r="193" customFormat="false" ht="13.8" hidden="false" customHeight="false" outlineLevel="0" collapsed="false">
      <c r="A193" s="3" t="n">
        <v>43420</v>
      </c>
      <c r="B193" s="24" t="n">
        <f aca="false">MONTH(A193)</f>
        <v>11</v>
      </c>
      <c r="C193" s="24" t="n">
        <f aca="false">IF(OR(B193=11,B193&lt;3),1,0)</f>
        <v>1</v>
      </c>
      <c r="D193" s="24" t="n">
        <v>3</v>
      </c>
      <c r="E193" s="1" t="n">
        <v>3253</v>
      </c>
      <c r="F193" s="0" t="n">
        <f aca="false">VLOOKUP(D193,'Pivot Table_Sheet6_1'!$A$2:$B$8,2,0)</f>
        <v>2901.61904761905</v>
      </c>
      <c r="G193" s="0" t="n">
        <f aca="false">AVERAGE($E$2:$E$880)</f>
        <v>3107.06029579067</v>
      </c>
      <c r="H193" s="0" t="n">
        <f aca="false">E193-F193</f>
        <v>351.380952380952</v>
      </c>
    </row>
    <row r="194" customFormat="false" ht="13.8" hidden="false" customHeight="false" outlineLevel="0" collapsed="false">
      <c r="A194" s="3" t="n">
        <v>43421</v>
      </c>
      <c r="B194" s="24" t="n">
        <f aca="false">MONTH(A194)</f>
        <v>11</v>
      </c>
      <c r="C194" s="24" t="n">
        <f aca="false">IF(OR(B194=11,B194&lt;3),1,0)</f>
        <v>1</v>
      </c>
      <c r="D194" s="24" t="n">
        <v>4</v>
      </c>
      <c r="E194" s="1" t="n">
        <v>2601</v>
      </c>
      <c r="F194" s="0" t="n">
        <f aca="false">VLOOKUP(D194,'Pivot Table_Sheet6_1'!$A$2:$B$8,2,0)</f>
        <v>2944.86507936508</v>
      </c>
      <c r="G194" s="0" t="n">
        <f aca="false">AVERAGE($E$2:$E$880)</f>
        <v>3107.06029579067</v>
      </c>
      <c r="H194" s="0" t="n">
        <f aca="false">E194-F194</f>
        <v>-343.86507936508</v>
      </c>
    </row>
    <row r="195" customFormat="false" ht="13.8" hidden="false" customHeight="false" outlineLevel="0" collapsed="false">
      <c r="A195" s="3" t="n">
        <v>43422</v>
      </c>
      <c r="B195" s="24" t="n">
        <f aca="false">MONTH(A195)</f>
        <v>11</v>
      </c>
      <c r="C195" s="24" t="n">
        <f aca="false">IF(OR(B195=11,B195&lt;3),1,0)</f>
        <v>1</v>
      </c>
      <c r="D195" s="24" t="n">
        <v>5</v>
      </c>
      <c r="E195" s="1" t="n">
        <v>2123</v>
      </c>
      <c r="F195" s="0" t="n">
        <f aca="false">VLOOKUP(D195,'Pivot Table_Sheet6_1'!$A$2:$B$8,2,0)</f>
        <v>3262.656</v>
      </c>
      <c r="G195" s="0" t="n">
        <f aca="false">AVERAGE($E$2:$E$880)</f>
        <v>3107.06029579067</v>
      </c>
      <c r="H195" s="0" t="n">
        <f aca="false">E195-F195</f>
        <v>-1139.656</v>
      </c>
    </row>
    <row r="196" customFormat="false" ht="13.8" hidden="false" customHeight="false" outlineLevel="0" collapsed="false">
      <c r="A196" s="3" t="n">
        <v>43424</v>
      </c>
      <c r="B196" s="24" t="n">
        <f aca="false">MONTH(A196)</f>
        <v>11</v>
      </c>
      <c r="C196" s="24" t="n">
        <f aca="false">IF(OR(B196=11,B196&lt;3),1,0)</f>
        <v>1</v>
      </c>
      <c r="D196" s="24" t="n">
        <v>6</v>
      </c>
      <c r="E196" s="1" t="n">
        <v>4088</v>
      </c>
      <c r="F196" s="0" t="n">
        <f aca="false">VLOOKUP(D196,'Pivot Table_Sheet6_1'!$A$2:$B$8,2,0)</f>
        <v>3228.344</v>
      </c>
      <c r="G196" s="0" t="n">
        <f aca="false">AVERAGE($E$2:$E$880)</f>
        <v>3107.06029579067</v>
      </c>
      <c r="H196" s="0" t="n">
        <f aca="false">E196-F196</f>
        <v>859.656</v>
      </c>
    </row>
    <row r="197" customFormat="false" ht="13.8" hidden="false" customHeight="false" outlineLevel="0" collapsed="false">
      <c r="A197" s="3" t="n">
        <v>43425</v>
      </c>
      <c r="B197" s="24" t="n">
        <f aca="false">MONTH(A197)</f>
        <v>11</v>
      </c>
      <c r="C197" s="24" t="n">
        <f aca="false">IF(OR(B197=11,B197&lt;3),1,0)</f>
        <v>1</v>
      </c>
      <c r="D197" s="24" t="n">
        <v>0</v>
      </c>
      <c r="E197" s="1" t="n">
        <v>4063</v>
      </c>
      <c r="F197" s="0" t="n">
        <f aca="false">VLOOKUP(D197,'Pivot Table_Sheet6_1'!$A$2:$B$8,2,0)</f>
        <v>3123.872</v>
      </c>
      <c r="G197" s="0" t="n">
        <f aca="false">AVERAGE($E$2:$E$880)</f>
        <v>3107.06029579067</v>
      </c>
      <c r="H197" s="0" t="n">
        <f aca="false">E197-F197</f>
        <v>939.128</v>
      </c>
    </row>
    <row r="198" customFormat="false" ht="13.8" hidden="false" customHeight="false" outlineLevel="0" collapsed="false">
      <c r="A198" s="3" t="n">
        <v>43426</v>
      </c>
      <c r="B198" s="24" t="n">
        <f aca="false">MONTH(A198)</f>
        <v>11</v>
      </c>
      <c r="C198" s="24" t="n">
        <f aca="false">IF(OR(B198=11,B198&lt;3),1,0)</f>
        <v>1</v>
      </c>
      <c r="D198" s="24" t="n">
        <v>1</v>
      </c>
      <c r="E198" s="1" t="n">
        <v>4902</v>
      </c>
      <c r="F198" s="0" t="n">
        <f aca="false">VLOOKUP(D198,'Pivot Table_Sheet6_1'!$A$2:$B$8,2,0)</f>
        <v>3288.03174603175</v>
      </c>
      <c r="G198" s="0" t="n">
        <f aca="false">AVERAGE($E$2:$E$880)</f>
        <v>3107.06029579067</v>
      </c>
      <c r="H198" s="0" t="n">
        <f aca="false">E198-F198</f>
        <v>1613.96825396825</v>
      </c>
    </row>
    <row r="199" customFormat="false" ht="13.8" hidden="false" customHeight="false" outlineLevel="0" collapsed="false">
      <c r="A199" s="3" t="n">
        <v>43427</v>
      </c>
      <c r="B199" s="24" t="n">
        <f aca="false">MONTH(A199)</f>
        <v>11</v>
      </c>
      <c r="C199" s="24" t="n">
        <f aca="false">IF(OR(B199=11,B199&lt;3),1,0)</f>
        <v>1</v>
      </c>
      <c r="D199" s="24" t="n">
        <v>2</v>
      </c>
      <c r="E199" s="1" t="n">
        <v>4437</v>
      </c>
      <c r="F199" s="0" t="n">
        <f aca="false">VLOOKUP(D199,'Pivot Table_Sheet6_1'!$A$2:$B$8,2,0)</f>
        <v>3002.36507936508</v>
      </c>
      <c r="G199" s="0" t="n">
        <f aca="false">AVERAGE($E$2:$E$880)</f>
        <v>3107.06029579067</v>
      </c>
      <c r="H199" s="0" t="n">
        <f aca="false">E199-F199</f>
        <v>1434.63492063492</v>
      </c>
    </row>
    <row r="200" customFormat="false" ht="13.8" hidden="false" customHeight="false" outlineLevel="0" collapsed="false">
      <c r="A200" s="3" t="n">
        <v>43428</v>
      </c>
      <c r="B200" s="24" t="n">
        <f aca="false">MONTH(A200)</f>
        <v>11</v>
      </c>
      <c r="C200" s="24" t="n">
        <f aca="false">IF(OR(B200=11,B200&lt;3),1,0)</f>
        <v>1</v>
      </c>
      <c r="D200" s="24" t="n">
        <v>3</v>
      </c>
      <c r="E200" s="1" t="n">
        <v>3529</v>
      </c>
      <c r="F200" s="0" t="n">
        <f aca="false">VLOOKUP(D200,'Pivot Table_Sheet6_1'!$A$2:$B$8,2,0)</f>
        <v>2901.61904761905</v>
      </c>
      <c r="G200" s="0" t="n">
        <f aca="false">AVERAGE($E$2:$E$880)</f>
        <v>3107.06029579067</v>
      </c>
      <c r="H200" s="0" t="n">
        <f aca="false">E200-F200</f>
        <v>627.380952380952</v>
      </c>
    </row>
    <row r="201" customFormat="false" ht="13.8" hidden="false" customHeight="false" outlineLevel="0" collapsed="false">
      <c r="A201" s="3" t="n">
        <v>43429</v>
      </c>
      <c r="B201" s="24" t="n">
        <f aca="false">MONTH(A201)</f>
        <v>11</v>
      </c>
      <c r="C201" s="24" t="n">
        <f aca="false">IF(OR(B201=11,B201&lt;3),1,0)</f>
        <v>1</v>
      </c>
      <c r="D201" s="24" t="n">
        <v>4</v>
      </c>
      <c r="E201" s="1" t="n">
        <v>2708</v>
      </c>
      <c r="F201" s="0" t="n">
        <f aca="false">VLOOKUP(D201,'Pivot Table_Sheet6_1'!$A$2:$B$8,2,0)</f>
        <v>2944.86507936508</v>
      </c>
      <c r="G201" s="0" t="n">
        <f aca="false">AVERAGE($E$2:$E$880)</f>
        <v>3107.06029579067</v>
      </c>
      <c r="H201" s="0" t="n">
        <f aca="false">E201-F201</f>
        <v>-236.865079365079</v>
      </c>
    </row>
    <row r="202" customFormat="false" ht="13.8" hidden="false" customHeight="false" outlineLevel="0" collapsed="false">
      <c r="A202" s="3" t="n">
        <v>43430</v>
      </c>
      <c r="B202" s="24" t="n">
        <f aca="false">MONTH(A202)</f>
        <v>11</v>
      </c>
      <c r="C202" s="24" t="n">
        <f aca="false">IF(OR(B202=11,B202&lt;3),1,0)</f>
        <v>1</v>
      </c>
      <c r="D202" s="24" t="n">
        <v>5</v>
      </c>
      <c r="E202" s="1" t="n">
        <v>4423</v>
      </c>
      <c r="F202" s="0" t="n">
        <f aca="false">VLOOKUP(D202,'Pivot Table_Sheet6_1'!$A$2:$B$8,2,0)</f>
        <v>3262.656</v>
      </c>
      <c r="G202" s="0" t="n">
        <f aca="false">AVERAGE($E$2:$E$880)</f>
        <v>3107.06029579067</v>
      </c>
      <c r="H202" s="0" t="n">
        <f aca="false">E202-F202</f>
        <v>1160.344</v>
      </c>
    </row>
    <row r="203" customFormat="false" ht="13.8" hidden="false" customHeight="false" outlineLevel="0" collapsed="false">
      <c r="A203" s="3" t="n">
        <v>43431</v>
      </c>
      <c r="B203" s="24" t="n">
        <f aca="false">MONTH(A203)</f>
        <v>11</v>
      </c>
      <c r="C203" s="24" t="n">
        <f aca="false">IF(OR(B203=11,B203&lt;3),1,0)</f>
        <v>1</v>
      </c>
      <c r="D203" s="24" t="n">
        <v>6</v>
      </c>
      <c r="E203" s="1" t="n">
        <v>4447</v>
      </c>
      <c r="F203" s="0" t="n">
        <f aca="false">VLOOKUP(D203,'Pivot Table_Sheet6_1'!$A$2:$B$8,2,0)</f>
        <v>3228.344</v>
      </c>
      <c r="G203" s="0" t="n">
        <f aca="false">AVERAGE($E$2:$E$880)</f>
        <v>3107.06029579067</v>
      </c>
      <c r="H203" s="0" t="n">
        <f aca="false">E203-F203</f>
        <v>1218.656</v>
      </c>
    </row>
    <row r="204" customFormat="false" ht="13.8" hidden="false" customHeight="false" outlineLevel="0" collapsed="false">
      <c r="A204" s="3" t="n">
        <v>43432</v>
      </c>
      <c r="B204" s="24" t="n">
        <f aca="false">MONTH(A204)</f>
        <v>11</v>
      </c>
      <c r="C204" s="24" t="n">
        <f aca="false">IF(OR(B204=11,B204&lt;3),1,0)</f>
        <v>1</v>
      </c>
      <c r="D204" s="24" t="n">
        <v>0</v>
      </c>
      <c r="E204" s="1" t="n">
        <v>4363</v>
      </c>
      <c r="F204" s="0" t="n">
        <f aca="false">VLOOKUP(D204,'Pivot Table_Sheet6_1'!$A$2:$B$8,2,0)</f>
        <v>3123.872</v>
      </c>
      <c r="G204" s="0" t="n">
        <f aca="false">AVERAGE($E$2:$E$880)</f>
        <v>3107.06029579067</v>
      </c>
      <c r="H204" s="0" t="n">
        <f aca="false">E204-F204</f>
        <v>1239.128</v>
      </c>
    </row>
    <row r="205" customFormat="false" ht="13.8" hidden="false" customHeight="false" outlineLevel="0" collapsed="false">
      <c r="A205" s="3" t="n">
        <v>43433</v>
      </c>
      <c r="B205" s="24" t="n">
        <f aca="false">MONTH(A205)</f>
        <v>11</v>
      </c>
      <c r="C205" s="24" t="n">
        <f aca="false">IF(OR(B205=11,B205&lt;3),1,0)</f>
        <v>1</v>
      </c>
      <c r="D205" s="24" t="n">
        <v>1</v>
      </c>
      <c r="E205" s="1" t="n">
        <v>3933</v>
      </c>
      <c r="F205" s="0" t="n">
        <f aca="false">VLOOKUP(D205,'Pivot Table_Sheet6_1'!$A$2:$B$8,2,0)</f>
        <v>3288.03174603175</v>
      </c>
      <c r="G205" s="0" t="n">
        <f aca="false">AVERAGE($E$2:$E$880)</f>
        <v>3107.06029579067</v>
      </c>
      <c r="H205" s="0" t="n">
        <f aca="false">E205-F205</f>
        <v>644.968253968254</v>
      </c>
    </row>
    <row r="206" customFormat="false" ht="13.8" hidden="false" customHeight="false" outlineLevel="0" collapsed="false">
      <c r="A206" s="3" t="n">
        <v>43434</v>
      </c>
      <c r="B206" s="24" t="n">
        <f aca="false">MONTH(A206)</f>
        <v>11</v>
      </c>
      <c r="C206" s="24" t="n">
        <f aca="false">IF(OR(B206=11,B206&lt;3),1,0)</f>
        <v>1</v>
      </c>
      <c r="D206" s="24" t="n">
        <v>2</v>
      </c>
      <c r="E206" s="1" t="n">
        <v>4391</v>
      </c>
      <c r="F206" s="0" t="n">
        <f aca="false">VLOOKUP(D206,'Pivot Table_Sheet6_1'!$A$2:$B$8,2,0)</f>
        <v>3002.36507936508</v>
      </c>
      <c r="G206" s="0" t="n">
        <f aca="false">AVERAGE($E$2:$E$880)</f>
        <v>3107.06029579067</v>
      </c>
      <c r="H206" s="0" t="n">
        <f aca="false">E206-F206</f>
        <v>1388.63492063492</v>
      </c>
    </row>
    <row r="207" customFormat="false" ht="13.8" hidden="false" customHeight="false" outlineLevel="0" collapsed="false">
      <c r="A207" s="3" t="n">
        <v>43435</v>
      </c>
      <c r="B207" s="24" t="n">
        <f aca="false">MONTH(A207)</f>
        <v>12</v>
      </c>
      <c r="C207" s="24" t="n">
        <f aca="false">IF(OR(B207=11,B207&lt;3),1,0)</f>
        <v>0</v>
      </c>
      <c r="D207" s="24" t="n">
        <v>3</v>
      </c>
      <c r="E207" s="1" t="n">
        <v>4076</v>
      </c>
      <c r="F207" s="0" t="n">
        <f aca="false">VLOOKUP(D207,'Pivot Table_Sheet6_1'!$A$2:$B$8,2,0)</f>
        <v>2901.61904761905</v>
      </c>
      <c r="G207" s="0" t="n">
        <f aca="false">AVERAGE($E$2:$E$880)</f>
        <v>3107.06029579067</v>
      </c>
      <c r="H207" s="0" t="n">
        <f aca="false">E207-F207</f>
        <v>1174.38095238095</v>
      </c>
    </row>
    <row r="208" customFormat="false" ht="13.8" hidden="false" customHeight="false" outlineLevel="0" collapsed="false">
      <c r="A208" s="3" t="n">
        <v>43436</v>
      </c>
      <c r="B208" s="24" t="n">
        <f aca="false">MONTH(A208)</f>
        <v>12</v>
      </c>
      <c r="C208" s="24" t="n">
        <f aca="false">IF(OR(B208=11,B208&lt;3),1,0)</f>
        <v>0</v>
      </c>
      <c r="D208" s="24" t="n">
        <v>4</v>
      </c>
      <c r="E208" s="1" t="n">
        <v>2963</v>
      </c>
      <c r="F208" s="0" t="n">
        <f aca="false">VLOOKUP(D208,'Pivot Table_Sheet6_1'!$A$2:$B$8,2,0)</f>
        <v>2944.86507936508</v>
      </c>
      <c r="G208" s="0" t="n">
        <f aca="false">AVERAGE($E$2:$E$880)</f>
        <v>3107.06029579067</v>
      </c>
      <c r="H208" s="0" t="n">
        <f aca="false">E208-F208</f>
        <v>18.1349206349205</v>
      </c>
    </row>
    <row r="209" customFormat="false" ht="13.8" hidden="false" customHeight="false" outlineLevel="0" collapsed="false">
      <c r="A209" s="3" t="n">
        <v>43437</v>
      </c>
      <c r="B209" s="24" t="n">
        <f aca="false">MONTH(A209)</f>
        <v>12</v>
      </c>
      <c r="C209" s="24" t="n">
        <f aca="false">IF(OR(B209=11,B209&lt;3),1,0)</f>
        <v>0</v>
      </c>
      <c r="D209" s="24" t="n">
        <v>5</v>
      </c>
      <c r="E209" s="1" t="n">
        <v>4860</v>
      </c>
      <c r="F209" s="0" t="n">
        <f aca="false">VLOOKUP(D209,'Pivot Table_Sheet6_1'!$A$2:$B$8,2,0)</f>
        <v>3262.656</v>
      </c>
      <c r="G209" s="0" t="n">
        <f aca="false">AVERAGE($E$2:$E$880)</f>
        <v>3107.06029579067</v>
      </c>
      <c r="H209" s="0" t="n">
        <f aca="false">E209-F209</f>
        <v>1597.344</v>
      </c>
    </row>
    <row r="210" customFormat="false" ht="13.8" hidden="false" customHeight="false" outlineLevel="0" collapsed="false">
      <c r="A210" s="3" t="n">
        <v>43438</v>
      </c>
      <c r="B210" s="24" t="n">
        <f aca="false">MONTH(A210)</f>
        <v>12</v>
      </c>
      <c r="C210" s="24" t="n">
        <f aca="false">IF(OR(B210=11,B210&lt;3),1,0)</f>
        <v>0</v>
      </c>
      <c r="D210" s="24" t="n">
        <v>6</v>
      </c>
      <c r="E210" s="1" t="n">
        <v>4843</v>
      </c>
      <c r="F210" s="0" t="n">
        <f aca="false">VLOOKUP(D210,'Pivot Table_Sheet6_1'!$A$2:$B$8,2,0)</f>
        <v>3228.344</v>
      </c>
      <c r="G210" s="0" t="n">
        <f aca="false">AVERAGE($E$2:$E$880)</f>
        <v>3107.06029579067</v>
      </c>
      <c r="H210" s="0" t="n">
        <f aca="false">E210-F210</f>
        <v>1614.656</v>
      </c>
    </row>
    <row r="211" customFormat="false" ht="13.8" hidden="false" customHeight="false" outlineLevel="0" collapsed="false">
      <c r="A211" s="3" t="n">
        <v>43439</v>
      </c>
      <c r="B211" s="24" t="n">
        <f aca="false">MONTH(A211)</f>
        <v>12</v>
      </c>
      <c r="C211" s="24" t="n">
        <f aca="false">IF(OR(B211=11,B211&lt;3),1,0)</f>
        <v>0</v>
      </c>
      <c r="D211" s="24" t="n">
        <v>0</v>
      </c>
      <c r="E211" s="1" t="n">
        <v>4892</v>
      </c>
      <c r="F211" s="0" t="n">
        <f aca="false">VLOOKUP(D211,'Pivot Table_Sheet6_1'!$A$2:$B$8,2,0)</f>
        <v>3123.872</v>
      </c>
      <c r="G211" s="0" t="n">
        <f aca="false">AVERAGE($E$2:$E$880)</f>
        <v>3107.06029579067</v>
      </c>
      <c r="H211" s="0" t="n">
        <f aca="false">E211-F211</f>
        <v>1768.128</v>
      </c>
    </row>
    <row r="212" customFormat="false" ht="13.8" hidden="false" customHeight="false" outlineLevel="0" collapsed="false">
      <c r="A212" s="3" t="n">
        <v>43440</v>
      </c>
      <c r="B212" s="24" t="n">
        <f aca="false">MONTH(A212)</f>
        <v>12</v>
      </c>
      <c r="C212" s="24" t="n">
        <f aca="false">IF(OR(B212=11,B212&lt;3),1,0)</f>
        <v>0</v>
      </c>
      <c r="D212" s="24" t="n">
        <v>1</v>
      </c>
      <c r="E212" s="1" t="n">
        <v>4651</v>
      </c>
      <c r="F212" s="0" t="n">
        <f aca="false">VLOOKUP(D212,'Pivot Table_Sheet6_1'!$A$2:$B$8,2,0)</f>
        <v>3288.03174603175</v>
      </c>
      <c r="G212" s="0" t="n">
        <f aca="false">AVERAGE($E$2:$E$880)</f>
        <v>3107.06029579067</v>
      </c>
      <c r="H212" s="0" t="n">
        <f aca="false">E212-F212</f>
        <v>1362.96825396825</v>
      </c>
    </row>
    <row r="213" customFormat="false" ht="13.8" hidden="false" customHeight="false" outlineLevel="0" collapsed="false">
      <c r="A213" s="3" t="n">
        <v>43441</v>
      </c>
      <c r="B213" s="24" t="n">
        <f aca="false">MONTH(A213)</f>
        <v>12</v>
      </c>
      <c r="C213" s="24" t="n">
        <f aca="false">IF(OR(B213=11,B213&lt;3),1,0)</f>
        <v>0</v>
      </c>
      <c r="D213" s="24" t="n">
        <v>2</v>
      </c>
      <c r="E213" s="1" t="n">
        <v>4556</v>
      </c>
      <c r="F213" s="0" t="n">
        <f aca="false">VLOOKUP(D213,'Pivot Table_Sheet6_1'!$A$2:$B$8,2,0)</f>
        <v>3002.36507936508</v>
      </c>
      <c r="G213" s="0" t="n">
        <f aca="false">AVERAGE($E$2:$E$880)</f>
        <v>3107.06029579067</v>
      </c>
      <c r="H213" s="0" t="n">
        <f aca="false">E213-F213</f>
        <v>1553.63492063492</v>
      </c>
    </row>
    <row r="214" customFormat="false" ht="13.8" hidden="false" customHeight="false" outlineLevel="0" collapsed="false">
      <c r="A214" s="3" t="n">
        <v>43442</v>
      </c>
      <c r="B214" s="24" t="n">
        <f aca="false">MONTH(A214)</f>
        <v>12</v>
      </c>
      <c r="C214" s="24" t="n">
        <f aca="false">IF(OR(B214=11,B214&lt;3),1,0)</f>
        <v>0</v>
      </c>
      <c r="D214" s="24" t="n">
        <v>3</v>
      </c>
      <c r="E214" s="1" t="n">
        <v>3955</v>
      </c>
      <c r="F214" s="0" t="n">
        <f aca="false">VLOOKUP(D214,'Pivot Table_Sheet6_1'!$A$2:$B$8,2,0)</f>
        <v>2901.61904761905</v>
      </c>
      <c r="G214" s="0" t="n">
        <f aca="false">AVERAGE($E$2:$E$880)</f>
        <v>3107.06029579067</v>
      </c>
      <c r="H214" s="0" t="n">
        <f aca="false">E214-F214</f>
        <v>1053.38095238095</v>
      </c>
    </row>
    <row r="215" customFormat="false" ht="13.8" hidden="false" customHeight="false" outlineLevel="0" collapsed="false">
      <c r="A215" s="3" t="n">
        <v>43443</v>
      </c>
      <c r="B215" s="24" t="n">
        <f aca="false">MONTH(A215)</f>
        <v>12</v>
      </c>
      <c r="C215" s="24" t="n">
        <f aca="false">IF(OR(B215=11,B215&lt;3),1,0)</f>
        <v>0</v>
      </c>
      <c r="D215" s="24" t="n">
        <v>4</v>
      </c>
      <c r="E215" s="1" t="n">
        <v>3049</v>
      </c>
      <c r="F215" s="0" t="n">
        <f aca="false">VLOOKUP(D215,'Pivot Table_Sheet6_1'!$A$2:$B$8,2,0)</f>
        <v>2944.86507936508</v>
      </c>
      <c r="G215" s="0" t="n">
        <f aca="false">AVERAGE($E$2:$E$880)</f>
        <v>3107.06029579067</v>
      </c>
      <c r="H215" s="0" t="n">
        <f aca="false">E215-F215</f>
        <v>104.134920634921</v>
      </c>
    </row>
    <row r="216" customFormat="false" ht="13.8" hidden="false" customHeight="false" outlineLevel="0" collapsed="false">
      <c r="A216" s="3" t="n">
        <v>43444</v>
      </c>
      <c r="B216" s="24" t="n">
        <f aca="false">MONTH(A216)</f>
        <v>12</v>
      </c>
      <c r="C216" s="24" t="n">
        <f aca="false">IF(OR(B216=11,B216&lt;3),1,0)</f>
        <v>0</v>
      </c>
      <c r="D216" s="24" t="n">
        <v>5</v>
      </c>
      <c r="E216" s="1" t="n">
        <v>5066</v>
      </c>
      <c r="F216" s="0" t="n">
        <f aca="false">VLOOKUP(D216,'Pivot Table_Sheet6_1'!$A$2:$B$8,2,0)</f>
        <v>3262.656</v>
      </c>
      <c r="G216" s="0" t="n">
        <f aca="false">AVERAGE($E$2:$E$880)</f>
        <v>3107.06029579067</v>
      </c>
      <c r="H216" s="0" t="n">
        <f aca="false">E216-F216</f>
        <v>1803.344</v>
      </c>
    </row>
    <row r="217" customFormat="false" ht="13.8" hidden="false" customHeight="false" outlineLevel="0" collapsed="false">
      <c r="A217" s="3" t="n">
        <v>43445</v>
      </c>
      <c r="B217" s="24" t="n">
        <f aca="false">MONTH(A217)</f>
        <v>12</v>
      </c>
      <c r="C217" s="24" t="n">
        <f aca="false">IF(OR(B217=11,B217&lt;3),1,0)</f>
        <v>0</v>
      </c>
      <c r="D217" s="24" t="n">
        <v>6</v>
      </c>
      <c r="E217" s="1" t="n">
        <v>4549</v>
      </c>
      <c r="F217" s="0" t="n">
        <f aca="false">VLOOKUP(D217,'Pivot Table_Sheet6_1'!$A$2:$B$8,2,0)</f>
        <v>3228.344</v>
      </c>
      <c r="G217" s="0" t="n">
        <f aca="false">AVERAGE($E$2:$E$880)</f>
        <v>3107.06029579067</v>
      </c>
      <c r="H217" s="0" t="n">
        <f aca="false">E217-F217</f>
        <v>1320.656</v>
      </c>
    </row>
    <row r="218" customFormat="false" ht="13.8" hidden="false" customHeight="false" outlineLevel="0" collapsed="false">
      <c r="A218" s="3" t="n">
        <v>43446</v>
      </c>
      <c r="B218" s="24" t="n">
        <f aca="false">MONTH(A218)</f>
        <v>12</v>
      </c>
      <c r="C218" s="24" t="n">
        <f aca="false">IF(OR(B218=11,B218&lt;3),1,0)</f>
        <v>0</v>
      </c>
      <c r="D218" s="24" t="n">
        <v>0</v>
      </c>
      <c r="E218" s="1" t="n">
        <v>4442</v>
      </c>
      <c r="F218" s="0" t="n">
        <f aca="false">VLOOKUP(D218,'Pivot Table_Sheet6_1'!$A$2:$B$8,2,0)</f>
        <v>3123.872</v>
      </c>
      <c r="G218" s="0" t="n">
        <f aca="false">AVERAGE($E$2:$E$880)</f>
        <v>3107.06029579067</v>
      </c>
      <c r="H218" s="0" t="n">
        <f aca="false">E218-F218</f>
        <v>1318.128</v>
      </c>
    </row>
    <row r="219" customFormat="false" ht="13.8" hidden="false" customHeight="false" outlineLevel="0" collapsed="false">
      <c r="A219" s="3" t="n">
        <v>43447</v>
      </c>
      <c r="B219" s="24" t="n">
        <f aca="false">MONTH(A219)</f>
        <v>12</v>
      </c>
      <c r="C219" s="24" t="n">
        <f aca="false">IF(OR(B219=11,B219&lt;3),1,0)</f>
        <v>0</v>
      </c>
      <c r="D219" s="24" t="n">
        <v>1</v>
      </c>
      <c r="E219" s="1" t="n">
        <v>4404</v>
      </c>
      <c r="F219" s="0" t="n">
        <f aca="false">VLOOKUP(D219,'Pivot Table_Sheet6_1'!$A$2:$B$8,2,0)</f>
        <v>3288.03174603175</v>
      </c>
      <c r="G219" s="0" t="n">
        <f aca="false">AVERAGE($E$2:$E$880)</f>
        <v>3107.06029579067</v>
      </c>
      <c r="H219" s="0" t="n">
        <f aca="false">E219-F219</f>
        <v>1115.96825396825</v>
      </c>
    </row>
    <row r="220" customFormat="false" ht="13.8" hidden="false" customHeight="false" outlineLevel="0" collapsed="false">
      <c r="A220" s="3" t="n">
        <v>43448</v>
      </c>
      <c r="B220" s="24" t="n">
        <f aca="false">MONTH(A220)</f>
        <v>12</v>
      </c>
      <c r="C220" s="24" t="n">
        <f aca="false">IF(OR(B220=11,B220&lt;3),1,0)</f>
        <v>0</v>
      </c>
      <c r="D220" s="24" t="n">
        <v>2</v>
      </c>
      <c r="E220" s="1" t="n">
        <v>4340</v>
      </c>
      <c r="F220" s="0" t="n">
        <f aca="false">VLOOKUP(D220,'Pivot Table_Sheet6_1'!$A$2:$B$8,2,0)</f>
        <v>3002.36507936508</v>
      </c>
      <c r="G220" s="0" t="n">
        <f aca="false">AVERAGE($E$2:$E$880)</f>
        <v>3107.06029579067</v>
      </c>
      <c r="H220" s="0" t="n">
        <f aca="false">E220-F220</f>
        <v>1337.63492063492</v>
      </c>
    </row>
    <row r="221" customFormat="false" ht="13.8" hidden="false" customHeight="false" outlineLevel="0" collapsed="false">
      <c r="A221" s="3" t="n">
        <v>43449</v>
      </c>
      <c r="B221" s="24" t="n">
        <f aca="false">MONTH(A221)</f>
        <v>12</v>
      </c>
      <c r="C221" s="24" t="n">
        <f aca="false">IF(OR(B221=11,B221&lt;3),1,0)</f>
        <v>0</v>
      </c>
      <c r="D221" s="24" t="n">
        <v>3</v>
      </c>
      <c r="E221" s="1" t="n">
        <v>4136</v>
      </c>
      <c r="F221" s="0" t="n">
        <f aca="false">VLOOKUP(D221,'Pivot Table_Sheet6_1'!$A$2:$B$8,2,0)</f>
        <v>2901.61904761905</v>
      </c>
      <c r="G221" s="0" t="n">
        <f aca="false">AVERAGE($E$2:$E$880)</f>
        <v>3107.06029579067</v>
      </c>
      <c r="H221" s="0" t="n">
        <f aca="false">E221-F221</f>
        <v>1234.38095238095</v>
      </c>
    </row>
    <row r="222" customFormat="false" ht="13.8" hidden="false" customHeight="false" outlineLevel="0" collapsed="false">
      <c r="A222" s="3" t="n">
        <v>43450</v>
      </c>
      <c r="B222" s="24" t="n">
        <f aca="false">MONTH(A222)</f>
        <v>12</v>
      </c>
      <c r="C222" s="24" t="n">
        <f aca="false">IF(OR(B222=11,B222&lt;3),1,0)</f>
        <v>0</v>
      </c>
      <c r="D222" s="24" t="n">
        <v>4</v>
      </c>
      <c r="E222" s="1" t="n">
        <v>3575</v>
      </c>
      <c r="F222" s="0" t="n">
        <f aca="false">VLOOKUP(D222,'Pivot Table_Sheet6_1'!$A$2:$B$8,2,0)</f>
        <v>2944.86507936508</v>
      </c>
      <c r="G222" s="0" t="n">
        <f aca="false">AVERAGE($E$2:$E$880)</f>
        <v>3107.06029579067</v>
      </c>
      <c r="H222" s="0" t="n">
        <f aca="false">E222-F222</f>
        <v>630.13492063492</v>
      </c>
    </row>
    <row r="223" customFormat="false" ht="13.8" hidden="false" customHeight="false" outlineLevel="0" collapsed="false">
      <c r="A223" s="3" t="n">
        <v>43451</v>
      </c>
      <c r="B223" s="24" t="n">
        <f aca="false">MONTH(A223)</f>
        <v>12</v>
      </c>
      <c r="C223" s="24" t="n">
        <f aca="false">IF(OR(B223=11,B223&lt;3),1,0)</f>
        <v>0</v>
      </c>
      <c r="D223" s="24" t="n">
        <v>5</v>
      </c>
      <c r="E223" s="1" t="n">
        <v>5438</v>
      </c>
      <c r="F223" s="0" t="n">
        <f aca="false">VLOOKUP(D223,'Pivot Table_Sheet6_1'!$A$2:$B$8,2,0)</f>
        <v>3262.656</v>
      </c>
      <c r="G223" s="0" t="n">
        <f aca="false">AVERAGE($E$2:$E$880)</f>
        <v>3107.06029579067</v>
      </c>
      <c r="H223" s="0" t="n">
        <f aca="false">E223-F223</f>
        <v>2175.344</v>
      </c>
    </row>
    <row r="224" customFormat="false" ht="13.8" hidden="false" customHeight="false" outlineLevel="0" collapsed="false">
      <c r="A224" s="3" t="n">
        <v>43452</v>
      </c>
      <c r="B224" s="24" t="n">
        <f aca="false">MONTH(A224)</f>
        <v>12</v>
      </c>
      <c r="C224" s="24" t="n">
        <f aca="false">IF(OR(B224=11,B224&lt;3),1,0)</f>
        <v>0</v>
      </c>
      <c r="D224" s="24" t="n">
        <v>6</v>
      </c>
      <c r="E224" s="1" t="n">
        <v>5921</v>
      </c>
      <c r="F224" s="0" t="n">
        <f aca="false">VLOOKUP(D224,'Pivot Table_Sheet6_1'!$A$2:$B$8,2,0)</f>
        <v>3228.344</v>
      </c>
      <c r="G224" s="0" t="n">
        <f aca="false">AVERAGE($E$2:$E$880)</f>
        <v>3107.06029579067</v>
      </c>
      <c r="H224" s="0" t="n">
        <f aca="false">E224-F224</f>
        <v>2692.656</v>
      </c>
    </row>
    <row r="225" customFormat="false" ht="13.8" hidden="false" customHeight="false" outlineLevel="0" collapsed="false">
      <c r="A225" s="3" t="n">
        <v>43453</v>
      </c>
      <c r="B225" s="24" t="n">
        <f aca="false">MONTH(A225)</f>
        <v>12</v>
      </c>
      <c r="C225" s="24" t="n">
        <f aca="false">IF(OR(B225=11,B225&lt;3),1,0)</f>
        <v>0</v>
      </c>
      <c r="D225" s="24" t="n">
        <v>0</v>
      </c>
      <c r="E225" s="1" t="n">
        <v>6228</v>
      </c>
      <c r="F225" s="0" t="n">
        <f aca="false">VLOOKUP(D225,'Pivot Table_Sheet6_1'!$A$2:$B$8,2,0)</f>
        <v>3123.872</v>
      </c>
      <c r="G225" s="0" t="n">
        <f aca="false">AVERAGE($E$2:$E$880)</f>
        <v>3107.06029579067</v>
      </c>
      <c r="H225" s="0" t="n">
        <f aca="false">E225-F225</f>
        <v>3104.128</v>
      </c>
    </row>
    <row r="226" customFormat="false" ht="13.8" hidden="false" customHeight="false" outlineLevel="0" collapsed="false">
      <c r="A226" s="3" t="n">
        <v>43454</v>
      </c>
      <c r="B226" s="24" t="n">
        <f aca="false">MONTH(A226)</f>
        <v>12</v>
      </c>
      <c r="C226" s="24" t="n">
        <f aca="false">IF(OR(B226=11,B226&lt;3),1,0)</f>
        <v>0</v>
      </c>
      <c r="D226" s="24" t="n">
        <v>1</v>
      </c>
      <c r="E226" s="1" t="n">
        <v>5837</v>
      </c>
      <c r="F226" s="0" t="n">
        <f aca="false">VLOOKUP(D226,'Pivot Table_Sheet6_1'!$A$2:$B$8,2,0)</f>
        <v>3288.03174603175</v>
      </c>
      <c r="G226" s="0" t="n">
        <f aca="false">AVERAGE($E$2:$E$880)</f>
        <v>3107.06029579067</v>
      </c>
      <c r="H226" s="0" t="n">
        <f aca="false">E226-F226</f>
        <v>2548.96825396825</v>
      </c>
    </row>
    <row r="227" customFormat="false" ht="13.8" hidden="false" customHeight="false" outlineLevel="0" collapsed="false">
      <c r="A227" s="3" t="n">
        <v>43455</v>
      </c>
      <c r="B227" s="24" t="n">
        <f aca="false">MONTH(A227)</f>
        <v>12</v>
      </c>
      <c r="C227" s="24" t="n">
        <f aca="false">IF(OR(B227=11,B227&lt;3),1,0)</f>
        <v>0</v>
      </c>
      <c r="D227" s="24" t="n">
        <v>2</v>
      </c>
      <c r="E227" s="1" t="n">
        <v>5812</v>
      </c>
      <c r="F227" s="0" t="n">
        <f aca="false">VLOOKUP(D227,'Pivot Table_Sheet6_1'!$A$2:$B$8,2,0)</f>
        <v>3002.36507936508</v>
      </c>
      <c r="G227" s="0" t="n">
        <f aca="false">AVERAGE($E$2:$E$880)</f>
        <v>3107.06029579067</v>
      </c>
      <c r="H227" s="0" t="n">
        <f aca="false">E227-F227</f>
        <v>2809.63492063492</v>
      </c>
    </row>
    <row r="228" customFormat="false" ht="13.8" hidden="false" customHeight="false" outlineLevel="0" collapsed="false">
      <c r="A228" s="3" t="n">
        <v>43456</v>
      </c>
      <c r="B228" s="24" t="n">
        <f aca="false">MONTH(A228)</f>
        <v>12</v>
      </c>
      <c r="C228" s="24" t="n">
        <f aca="false">IF(OR(B228=11,B228&lt;3),1,0)</f>
        <v>0</v>
      </c>
      <c r="D228" s="24" t="n">
        <v>3</v>
      </c>
      <c r="E228" s="1" t="n">
        <v>4899</v>
      </c>
      <c r="F228" s="0" t="n">
        <f aca="false">VLOOKUP(D228,'Pivot Table_Sheet6_1'!$A$2:$B$8,2,0)</f>
        <v>2901.61904761905</v>
      </c>
      <c r="G228" s="0" t="n">
        <f aca="false">AVERAGE($E$2:$E$880)</f>
        <v>3107.06029579067</v>
      </c>
      <c r="H228" s="0" t="n">
        <f aca="false">E228-F228</f>
        <v>1997.38095238095</v>
      </c>
    </row>
    <row r="229" customFormat="false" ht="13.8" hidden="false" customHeight="false" outlineLevel="0" collapsed="false">
      <c r="A229" s="3" t="n">
        <v>43457</v>
      </c>
      <c r="B229" s="24" t="n">
        <f aca="false">MONTH(A229)</f>
        <v>12</v>
      </c>
      <c r="C229" s="24" t="n">
        <f aca="false">IF(OR(B229=11,B229&lt;3),1,0)</f>
        <v>0</v>
      </c>
      <c r="D229" s="24" t="n">
        <v>4</v>
      </c>
      <c r="E229" s="1" t="n">
        <v>3911</v>
      </c>
      <c r="F229" s="0" t="n">
        <f aca="false">VLOOKUP(D229,'Pivot Table_Sheet6_1'!$A$2:$B$8,2,0)</f>
        <v>2944.86507936508</v>
      </c>
      <c r="G229" s="0" t="n">
        <f aca="false">AVERAGE($E$2:$E$880)</f>
        <v>3107.06029579067</v>
      </c>
      <c r="H229" s="0" t="n">
        <f aca="false">E229-F229</f>
        <v>966.134920634921</v>
      </c>
    </row>
    <row r="230" customFormat="false" ht="13.8" hidden="false" customHeight="false" outlineLevel="0" collapsed="false">
      <c r="A230" s="3" t="n">
        <v>43458</v>
      </c>
      <c r="B230" s="24" t="n">
        <f aca="false">MONTH(A230)</f>
        <v>12</v>
      </c>
      <c r="C230" s="24" t="n">
        <f aca="false">IF(OR(B230=11,B230&lt;3),1,0)</f>
        <v>0</v>
      </c>
      <c r="D230" s="24" t="n">
        <v>5</v>
      </c>
      <c r="E230" s="1" t="n">
        <v>6230</v>
      </c>
      <c r="F230" s="0" t="n">
        <f aca="false">VLOOKUP(D230,'Pivot Table_Sheet6_1'!$A$2:$B$8,2,0)</f>
        <v>3262.656</v>
      </c>
      <c r="G230" s="0" t="n">
        <f aca="false">AVERAGE($E$2:$E$880)</f>
        <v>3107.06029579067</v>
      </c>
      <c r="H230" s="0" t="n">
        <f aca="false">E230-F230</f>
        <v>2967.344</v>
      </c>
    </row>
    <row r="231" customFormat="false" ht="13.8" hidden="false" customHeight="false" outlineLevel="0" collapsed="false">
      <c r="A231" s="3" t="n">
        <v>43459</v>
      </c>
      <c r="B231" s="24" t="n">
        <f aca="false">MONTH(A231)</f>
        <v>12</v>
      </c>
      <c r="C231" s="24" t="n">
        <f aca="false">IF(OR(B231=11,B231&lt;3),1,0)</f>
        <v>0</v>
      </c>
      <c r="D231" s="24" t="n">
        <v>6</v>
      </c>
      <c r="E231" s="1" t="n">
        <v>7252</v>
      </c>
      <c r="F231" s="0" t="n">
        <f aca="false">VLOOKUP(D231,'Pivot Table_Sheet6_1'!$A$2:$B$8,2,0)</f>
        <v>3228.344</v>
      </c>
      <c r="G231" s="0" t="n">
        <f aca="false">AVERAGE($E$2:$E$880)</f>
        <v>3107.06029579067</v>
      </c>
      <c r="H231" s="0" t="n">
        <f aca="false">E231-F231</f>
        <v>4023.656</v>
      </c>
    </row>
    <row r="232" customFormat="false" ht="13.8" hidden="false" customHeight="false" outlineLevel="0" collapsed="false">
      <c r="A232" s="3" t="n">
        <v>43460</v>
      </c>
      <c r="B232" s="24" t="n">
        <f aca="false">MONTH(A232)</f>
        <v>12</v>
      </c>
      <c r="C232" s="24" t="n">
        <f aca="false">IF(OR(B232=11,B232&lt;3),1,0)</f>
        <v>0</v>
      </c>
      <c r="D232" s="24" t="n">
        <v>0</v>
      </c>
      <c r="E232" s="1" t="n">
        <v>7189</v>
      </c>
      <c r="F232" s="0" t="n">
        <f aca="false">VLOOKUP(D232,'Pivot Table_Sheet6_1'!$A$2:$B$8,2,0)</f>
        <v>3123.872</v>
      </c>
      <c r="G232" s="0" t="n">
        <f aca="false">AVERAGE($E$2:$E$880)</f>
        <v>3107.06029579067</v>
      </c>
      <c r="H232" s="0" t="n">
        <f aca="false">E232-F232</f>
        <v>4065.128</v>
      </c>
    </row>
    <row r="233" customFormat="false" ht="13.8" hidden="false" customHeight="false" outlineLevel="0" collapsed="false">
      <c r="A233" s="3" t="n">
        <v>43461</v>
      </c>
      <c r="B233" s="24" t="n">
        <f aca="false">MONTH(A233)</f>
        <v>12</v>
      </c>
      <c r="C233" s="24" t="n">
        <f aca="false">IF(OR(B233=11,B233&lt;3),1,0)</f>
        <v>0</v>
      </c>
      <c r="D233" s="24" t="n">
        <v>1</v>
      </c>
      <c r="E233" s="1" t="n">
        <v>6783</v>
      </c>
      <c r="F233" s="0" t="n">
        <f aca="false">VLOOKUP(D233,'Pivot Table_Sheet6_1'!$A$2:$B$8,2,0)</f>
        <v>3288.03174603175</v>
      </c>
      <c r="G233" s="0" t="n">
        <f aca="false">AVERAGE($E$2:$E$880)</f>
        <v>3107.06029579067</v>
      </c>
      <c r="H233" s="0" t="n">
        <f aca="false">E233-F233</f>
        <v>3494.96825396825</v>
      </c>
    </row>
    <row r="234" customFormat="false" ht="13.8" hidden="false" customHeight="false" outlineLevel="0" collapsed="false">
      <c r="A234" s="3" t="n">
        <v>43462</v>
      </c>
      <c r="B234" s="24" t="n">
        <f aca="false">MONTH(A234)</f>
        <v>12</v>
      </c>
      <c r="C234" s="24" t="n">
        <f aca="false">IF(OR(B234=11,B234&lt;3),1,0)</f>
        <v>0</v>
      </c>
      <c r="D234" s="24" t="n">
        <v>2</v>
      </c>
      <c r="E234" s="1" t="n">
        <v>6273</v>
      </c>
      <c r="F234" s="0" t="n">
        <f aca="false">VLOOKUP(D234,'Pivot Table_Sheet6_1'!$A$2:$B$8,2,0)</f>
        <v>3002.36507936508</v>
      </c>
      <c r="G234" s="0" t="n">
        <f aca="false">AVERAGE($E$2:$E$880)</f>
        <v>3107.06029579067</v>
      </c>
      <c r="H234" s="0" t="n">
        <f aca="false">E234-F234</f>
        <v>3270.63492063492</v>
      </c>
    </row>
    <row r="235" customFormat="false" ht="13.8" hidden="false" customHeight="false" outlineLevel="0" collapsed="false">
      <c r="A235" s="3" t="n">
        <v>43463</v>
      </c>
      <c r="B235" s="24" t="n">
        <f aca="false">MONTH(A235)</f>
        <v>12</v>
      </c>
      <c r="C235" s="24" t="n">
        <f aca="false">IF(OR(B235=11,B235&lt;3),1,0)</f>
        <v>0</v>
      </c>
      <c r="D235" s="24" t="n">
        <v>3</v>
      </c>
      <c r="E235" s="1" t="n">
        <v>6026</v>
      </c>
      <c r="F235" s="0" t="n">
        <f aca="false">VLOOKUP(D235,'Pivot Table_Sheet6_1'!$A$2:$B$8,2,0)</f>
        <v>2901.61904761905</v>
      </c>
      <c r="G235" s="0" t="n">
        <f aca="false">AVERAGE($E$2:$E$880)</f>
        <v>3107.06029579067</v>
      </c>
      <c r="H235" s="0" t="n">
        <f aca="false">E235-F235</f>
        <v>3124.38095238095</v>
      </c>
    </row>
    <row r="236" customFormat="false" ht="13.8" hidden="false" customHeight="false" outlineLevel="0" collapsed="false">
      <c r="A236" s="3" t="n">
        <v>43464</v>
      </c>
      <c r="B236" s="24" t="n">
        <f aca="false">MONTH(A236)</f>
        <v>12</v>
      </c>
      <c r="C236" s="24" t="n">
        <f aca="false">IF(OR(B236=11,B236&lt;3),1,0)</f>
        <v>0</v>
      </c>
      <c r="D236" s="24" t="n">
        <v>4</v>
      </c>
      <c r="E236" s="1" t="n">
        <v>5256</v>
      </c>
      <c r="F236" s="0" t="n">
        <f aca="false">VLOOKUP(D236,'Pivot Table_Sheet6_1'!$A$2:$B$8,2,0)</f>
        <v>2944.86507936508</v>
      </c>
      <c r="G236" s="0" t="n">
        <f aca="false">AVERAGE($E$2:$E$880)</f>
        <v>3107.06029579067</v>
      </c>
      <c r="H236" s="0" t="n">
        <f aca="false">E236-F236</f>
        <v>2311.13492063492</v>
      </c>
    </row>
    <row r="237" customFormat="false" ht="13.8" hidden="false" customHeight="false" outlineLevel="0" collapsed="false">
      <c r="A237" s="3" t="n">
        <v>43465</v>
      </c>
      <c r="B237" s="24" t="n">
        <f aca="false">MONTH(A237)</f>
        <v>12</v>
      </c>
      <c r="C237" s="24" t="n">
        <f aca="false">IF(OR(B237=11,B237&lt;3),1,0)</f>
        <v>0</v>
      </c>
      <c r="D237" s="24" t="n">
        <v>5</v>
      </c>
      <c r="E237" s="1" t="n">
        <v>8372</v>
      </c>
      <c r="F237" s="0" t="n">
        <f aca="false">VLOOKUP(D237,'Pivot Table_Sheet6_1'!$A$2:$B$8,2,0)</f>
        <v>3262.656</v>
      </c>
      <c r="G237" s="0" t="n">
        <f aca="false">AVERAGE($E$2:$E$880)</f>
        <v>3107.06029579067</v>
      </c>
      <c r="H237" s="0" t="n">
        <f aca="false">E237-F237</f>
        <v>5109.344</v>
      </c>
    </row>
    <row r="238" customFormat="false" ht="13.8" hidden="false" customHeight="false" outlineLevel="0" collapsed="false">
      <c r="A238" s="3" t="n">
        <v>43466</v>
      </c>
      <c r="B238" s="24" t="n">
        <f aca="false">MONTH(A238)</f>
        <v>1</v>
      </c>
      <c r="C238" s="24" t="n">
        <f aca="false">IF(OR(B238=11,B238&lt;3),1,0)</f>
        <v>1</v>
      </c>
      <c r="D238" s="24" t="n">
        <v>6</v>
      </c>
      <c r="E238" s="1" t="n">
        <v>3496</v>
      </c>
      <c r="F238" s="0" t="n">
        <f aca="false">VLOOKUP(D238,'Pivot Table_Sheet6_1'!$A$2:$B$8,2,0)</f>
        <v>3228.344</v>
      </c>
      <c r="G238" s="0" t="n">
        <f aca="false">AVERAGE($E$2:$E$880)</f>
        <v>3107.06029579067</v>
      </c>
      <c r="H238" s="0" t="n">
        <f aca="false">E238-F238</f>
        <v>267.656</v>
      </c>
    </row>
    <row r="239" customFormat="false" ht="13.8" hidden="false" customHeight="false" outlineLevel="0" collapsed="false">
      <c r="A239" s="3" t="n">
        <v>43467</v>
      </c>
      <c r="B239" s="24" t="n">
        <f aca="false">MONTH(A239)</f>
        <v>1</v>
      </c>
      <c r="C239" s="24" t="n">
        <f aca="false">IF(OR(B239=11,B239&lt;3),1,0)</f>
        <v>1</v>
      </c>
      <c r="D239" s="24" t="n">
        <v>0</v>
      </c>
      <c r="E239" s="1" t="n">
        <v>5887</v>
      </c>
      <c r="F239" s="0" t="n">
        <f aca="false">VLOOKUP(D239,'Pivot Table_Sheet6_1'!$A$2:$B$8,2,0)</f>
        <v>3123.872</v>
      </c>
      <c r="G239" s="0" t="n">
        <f aca="false">AVERAGE($E$2:$E$880)</f>
        <v>3107.06029579067</v>
      </c>
      <c r="H239" s="0" t="n">
        <f aca="false">E239-F239</f>
        <v>2763.128</v>
      </c>
    </row>
    <row r="240" customFormat="false" ht="13.8" hidden="false" customHeight="false" outlineLevel="0" collapsed="false">
      <c r="A240" s="3" t="n">
        <v>43468</v>
      </c>
      <c r="B240" s="24" t="n">
        <f aca="false">MONTH(A240)</f>
        <v>1</v>
      </c>
      <c r="C240" s="24" t="n">
        <f aca="false">IF(OR(B240=11,B240&lt;3),1,0)</f>
        <v>1</v>
      </c>
      <c r="D240" s="24" t="n">
        <v>1</v>
      </c>
      <c r="E240" s="1" t="n">
        <v>5640</v>
      </c>
      <c r="F240" s="0" t="n">
        <f aca="false">VLOOKUP(D240,'Pivot Table_Sheet6_1'!$A$2:$B$8,2,0)</f>
        <v>3288.03174603175</v>
      </c>
      <c r="G240" s="0" t="n">
        <f aca="false">AVERAGE($E$2:$E$880)</f>
        <v>3107.06029579067</v>
      </c>
      <c r="H240" s="0" t="n">
        <f aca="false">E240-F240</f>
        <v>2351.96825396825</v>
      </c>
    </row>
    <row r="241" customFormat="false" ht="13.8" hidden="false" customHeight="false" outlineLevel="0" collapsed="false">
      <c r="A241" s="3" t="n">
        <v>43469</v>
      </c>
      <c r="B241" s="24" t="n">
        <f aca="false">MONTH(A241)</f>
        <v>1</v>
      </c>
      <c r="C241" s="24" t="n">
        <f aca="false">IF(OR(B241=11,B241&lt;3),1,0)</f>
        <v>1</v>
      </c>
      <c r="D241" s="24" t="n">
        <v>2</v>
      </c>
      <c r="E241" s="1" t="n">
        <v>5576</v>
      </c>
      <c r="F241" s="0" t="n">
        <f aca="false">VLOOKUP(D241,'Pivot Table_Sheet6_1'!$A$2:$B$8,2,0)</f>
        <v>3002.36507936508</v>
      </c>
      <c r="G241" s="0" t="n">
        <f aca="false">AVERAGE($E$2:$E$880)</f>
        <v>3107.06029579067</v>
      </c>
      <c r="H241" s="0" t="n">
        <f aca="false">E241-F241</f>
        <v>2573.63492063492</v>
      </c>
    </row>
    <row r="242" customFormat="false" ht="13.8" hidden="false" customHeight="false" outlineLevel="0" collapsed="false">
      <c r="A242" s="3" t="n">
        <v>43470</v>
      </c>
      <c r="B242" s="24" t="n">
        <f aca="false">MONTH(A242)</f>
        <v>1</v>
      </c>
      <c r="C242" s="24" t="n">
        <f aca="false">IF(OR(B242=11,B242&lt;3),1,0)</f>
        <v>1</v>
      </c>
      <c r="D242" s="24" t="n">
        <v>3</v>
      </c>
      <c r="E242" s="1" t="n">
        <v>4401</v>
      </c>
      <c r="F242" s="0" t="n">
        <f aca="false">VLOOKUP(D242,'Pivot Table_Sheet6_1'!$A$2:$B$8,2,0)</f>
        <v>2901.61904761905</v>
      </c>
      <c r="G242" s="0" t="n">
        <f aca="false">AVERAGE($E$2:$E$880)</f>
        <v>3107.06029579067</v>
      </c>
      <c r="H242" s="0" t="n">
        <f aca="false">E242-F242</f>
        <v>1499.38095238095</v>
      </c>
    </row>
    <row r="243" customFormat="false" ht="13.8" hidden="false" customHeight="false" outlineLevel="0" collapsed="false">
      <c r="A243" s="3" t="n">
        <v>43471</v>
      </c>
      <c r="B243" s="24" t="n">
        <f aca="false">MONTH(A243)</f>
        <v>1</v>
      </c>
      <c r="C243" s="24" t="n">
        <f aca="false">IF(OR(B243=11,B243&lt;3),1,0)</f>
        <v>1</v>
      </c>
      <c r="D243" s="24" t="n">
        <v>4</v>
      </c>
      <c r="E243" s="1" t="n">
        <v>3114</v>
      </c>
      <c r="F243" s="0" t="n">
        <f aca="false">VLOOKUP(D243,'Pivot Table_Sheet6_1'!$A$2:$B$8,2,0)</f>
        <v>2944.86507936508</v>
      </c>
      <c r="G243" s="0" t="n">
        <f aca="false">AVERAGE($E$2:$E$880)</f>
        <v>3107.06029579067</v>
      </c>
      <c r="H243" s="0" t="n">
        <f aca="false">E243-F243</f>
        <v>169.13492063492</v>
      </c>
    </row>
    <row r="244" customFormat="false" ht="13.8" hidden="false" customHeight="false" outlineLevel="0" collapsed="false">
      <c r="A244" s="3" t="n">
        <v>43472</v>
      </c>
      <c r="B244" s="24" t="n">
        <f aca="false">MONTH(A244)</f>
        <v>1</v>
      </c>
      <c r="C244" s="24" t="n">
        <f aca="false">IF(OR(B244=11,B244&lt;3),1,0)</f>
        <v>1</v>
      </c>
      <c r="D244" s="24" t="n">
        <v>5</v>
      </c>
      <c r="E244" s="1" t="n">
        <v>6063</v>
      </c>
      <c r="F244" s="0" t="n">
        <f aca="false">VLOOKUP(D244,'Pivot Table_Sheet6_1'!$A$2:$B$8,2,0)</f>
        <v>3262.656</v>
      </c>
      <c r="G244" s="0" t="n">
        <f aca="false">AVERAGE($E$2:$E$880)</f>
        <v>3107.06029579067</v>
      </c>
      <c r="H244" s="0" t="n">
        <f aca="false">E244-F244</f>
        <v>2800.344</v>
      </c>
    </row>
    <row r="245" customFormat="false" ht="13.8" hidden="false" customHeight="false" outlineLevel="0" collapsed="false">
      <c r="A245" s="3" t="n">
        <v>43473</v>
      </c>
      <c r="B245" s="24" t="n">
        <f aca="false">MONTH(A245)</f>
        <v>1</v>
      </c>
      <c r="C245" s="24" t="n">
        <f aca="false">IF(OR(B245=11,B245&lt;3),1,0)</f>
        <v>1</v>
      </c>
      <c r="D245" s="24" t="n">
        <v>6</v>
      </c>
      <c r="E245" s="1" t="n">
        <v>5769</v>
      </c>
      <c r="F245" s="0" t="n">
        <f aca="false">VLOOKUP(D245,'Pivot Table_Sheet6_1'!$A$2:$B$8,2,0)</f>
        <v>3228.344</v>
      </c>
      <c r="G245" s="0" t="n">
        <f aca="false">AVERAGE($E$2:$E$880)</f>
        <v>3107.06029579067</v>
      </c>
      <c r="H245" s="0" t="n">
        <f aca="false">E245-F245</f>
        <v>2540.656</v>
      </c>
    </row>
    <row r="246" customFormat="false" ht="13.8" hidden="false" customHeight="false" outlineLevel="0" collapsed="false">
      <c r="A246" s="3" t="n">
        <v>43474</v>
      </c>
      <c r="B246" s="24" t="n">
        <f aca="false">MONTH(A246)</f>
        <v>1</v>
      </c>
      <c r="C246" s="24" t="n">
        <f aca="false">IF(OR(B246=11,B246&lt;3),1,0)</f>
        <v>1</v>
      </c>
      <c r="D246" s="24" t="n">
        <v>0</v>
      </c>
      <c r="E246" s="1" t="n">
        <v>5224</v>
      </c>
      <c r="F246" s="0" t="n">
        <f aca="false">VLOOKUP(D246,'Pivot Table_Sheet6_1'!$A$2:$B$8,2,0)</f>
        <v>3123.872</v>
      </c>
      <c r="G246" s="0" t="n">
        <f aca="false">AVERAGE($E$2:$E$880)</f>
        <v>3107.06029579067</v>
      </c>
      <c r="H246" s="0" t="n">
        <f aca="false">E246-F246</f>
        <v>2100.128</v>
      </c>
    </row>
    <row r="247" customFormat="false" ht="13.8" hidden="false" customHeight="false" outlineLevel="0" collapsed="false">
      <c r="A247" s="3" t="n">
        <v>43475</v>
      </c>
      <c r="B247" s="24" t="n">
        <f aca="false">MONTH(A247)</f>
        <v>1</v>
      </c>
      <c r="C247" s="24" t="n">
        <f aca="false">IF(OR(B247=11,B247&lt;3),1,0)</f>
        <v>1</v>
      </c>
      <c r="D247" s="24" t="n">
        <v>1</v>
      </c>
      <c r="E247" s="1" t="n">
        <v>5253</v>
      </c>
      <c r="F247" s="0" t="n">
        <f aca="false">VLOOKUP(D247,'Pivot Table_Sheet6_1'!$A$2:$B$8,2,0)</f>
        <v>3288.03174603175</v>
      </c>
      <c r="G247" s="0" t="n">
        <f aca="false">AVERAGE($E$2:$E$880)</f>
        <v>3107.06029579067</v>
      </c>
      <c r="H247" s="0" t="n">
        <f aca="false">E247-F247</f>
        <v>1964.96825396825</v>
      </c>
    </row>
    <row r="248" customFormat="false" ht="13.8" hidden="false" customHeight="false" outlineLevel="0" collapsed="false">
      <c r="A248" s="3" t="n">
        <v>43476</v>
      </c>
      <c r="B248" s="24" t="n">
        <f aca="false">MONTH(A248)</f>
        <v>1</v>
      </c>
      <c r="C248" s="24" t="n">
        <f aca="false">IF(OR(B248=11,B248&lt;3),1,0)</f>
        <v>1</v>
      </c>
      <c r="D248" s="24" t="n">
        <v>2</v>
      </c>
      <c r="E248" s="1" t="n">
        <v>5084</v>
      </c>
      <c r="F248" s="0" t="n">
        <f aca="false">VLOOKUP(D248,'Pivot Table_Sheet6_1'!$A$2:$B$8,2,0)</f>
        <v>3002.36507936508</v>
      </c>
      <c r="G248" s="0" t="n">
        <f aca="false">AVERAGE($E$2:$E$880)</f>
        <v>3107.06029579067</v>
      </c>
      <c r="H248" s="0" t="n">
        <f aca="false">E248-F248</f>
        <v>2081.63492063492</v>
      </c>
    </row>
    <row r="249" customFormat="false" ht="13.8" hidden="false" customHeight="false" outlineLevel="0" collapsed="false">
      <c r="A249" s="3" t="n">
        <v>43477</v>
      </c>
      <c r="B249" s="24" t="n">
        <f aca="false">MONTH(A249)</f>
        <v>1</v>
      </c>
      <c r="C249" s="24" t="n">
        <f aca="false">IF(OR(B249=11,B249&lt;3),1,0)</f>
        <v>1</v>
      </c>
      <c r="D249" s="24" t="n">
        <v>3</v>
      </c>
      <c r="E249" s="1" t="n">
        <v>4120</v>
      </c>
      <c r="F249" s="0" t="n">
        <f aca="false">VLOOKUP(D249,'Pivot Table_Sheet6_1'!$A$2:$B$8,2,0)</f>
        <v>2901.61904761905</v>
      </c>
      <c r="G249" s="0" t="n">
        <f aca="false">AVERAGE($E$2:$E$880)</f>
        <v>3107.06029579067</v>
      </c>
      <c r="H249" s="0" t="n">
        <f aca="false">E249-F249</f>
        <v>1218.38095238095</v>
      </c>
    </row>
    <row r="250" customFormat="false" ht="13.8" hidden="false" customHeight="false" outlineLevel="0" collapsed="false">
      <c r="A250" s="3" t="n">
        <v>43478</v>
      </c>
      <c r="B250" s="24" t="n">
        <f aca="false">MONTH(A250)</f>
        <v>1</v>
      </c>
      <c r="C250" s="24" t="n">
        <f aca="false">IF(OR(B250=11,B250&lt;3),1,0)</f>
        <v>1</v>
      </c>
      <c r="D250" s="24" t="n">
        <v>4</v>
      </c>
      <c r="E250" s="1" t="n">
        <v>3457</v>
      </c>
      <c r="F250" s="0" t="n">
        <f aca="false">VLOOKUP(D250,'Pivot Table_Sheet6_1'!$A$2:$B$8,2,0)</f>
        <v>2944.86507936508</v>
      </c>
      <c r="G250" s="0" t="n">
        <f aca="false">AVERAGE($E$2:$E$880)</f>
        <v>3107.06029579067</v>
      </c>
      <c r="H250" s="0" t="n">
        <f aca="false">E250-F250</f>
        <v>512.134920634921</v>
      </c>
    </row>
    <row r="251" customFormat="false" ht="13.8" hidden="false" customHeight="false" outlineLevel="0" collapsed="false">
      <c r="A251" s="3" t="n">
        <v>43479</v>
      </c>
      <c r="B251" s="24" t="n">
        <f aca="false">MONTH(A251)</f>
        <v>1</v>
      </c>
      <c r="C251" s="24" t="n">
        <f aca="false">IF(OR(B251=11,B251&lt;3),1,0)</f>
        <v>1</v>
      </c>
      <c r="D251" s="24" t="n">
        <v>5</v>
      </c>
      <c r="E251" s="1" t="n">
        <v>5598</v>
      </c>
      <c r="F251" s="0" t="n">
        <f aca="false">VLOOKUP(D251,'Pivot Table_Sheet6_1'!$A$2:$B$8,2,0)</f>
        <v>3262.656</v>
      </c>
      <c r="G251" s="0" t="n">
        <f aca="false">AVERAGE($E$2:$E$880)</f>
        <v>3107.06029579067</v>
      </c>
      <c r="H251" s="0" t="n">
        <f aca="false">E251-F251</f>
        <v>2335.344</v>
      </c>
    </row>
    <row r="252" customFormat="false" ht="13.8" hidden="false" customHeight="false" outlineLevel="0" collapsed="false">
      <c r="A252" s="3" t="n">
        <v>43480</v>
      </c>
      <c r="B252" s="24" t="n">
        <f aca="false">MONTH(A252)</f>
        <v>1</v>
      </c>
      <c r="C252" s="24" t="n">
        <f aca="false">IF(OR(B252=11,B252&lt;3),1,0)</f>
        <v>1</v>
      </c>
      <c r="D252" s="24" t="n">
        <v>6</v>
      </c>
      <c r="E252" s="1" t="n">
        <v>5412</v>
      </c>
      <c r="F252" s="0" t="n">
        <f aca="false">VLOOKUP(D252,'Pivot Table_Sheet6_1'!$A$2:$B$8,2,0)</f>
        <v>3228.344</v>
      </c>
      <c r="G252" s="0" t="n">
        <f aca="false">AVERAGE($E$2:$E$880)</f>
        <v>3107.06029579067</v>
      </c>
      <c r="H252" s="0" t="n">
        <f aca="false">E252-F252</f>
        <v>2183.656</v>
      </c>
    </row>
    <row r="253" customFormat="false" ht="13.8" hidden="false" customHeight="false" outlineLevel="0" collapsed="false">
      <c r="A253" s="3" t="n">
        <v>43481</v>
      </c>
      <c r="B253" s="24" t="n">
        <f aca="false">MONTH(A253)</f>
        <v>1</v>
      </c>
      <c r="C253" s="24" t="n">
        <f aca="false">IF(OR(B253=11,B253&lt;3),1,0)</f>
        <v>1</v>
      </c>
      <c r="D253" s="24" t="n">
        <v>0</v>
      </c>
      <c r="E253" s="1" t="n">
        <v>5266</v>
      </c>
      <c r="F253" s="0" t="n">
        <f aca="false">VLOOKUP(D253,'Pivot Table_Sheet6_1'!$A$2:$B$8,2,0)</f>
        <v>3123.872</v>
      </c>
      <c r="G253" s="0" t="n">
        <f aca="false">AVERAGE($E$2:$E$880)</f>
        <v>3107.06029579067</v>
      </c>
      <c r="H253" s="0" t="n">
        <f aca="false">E253-F253</f>
        <v>2142.128</v>
      </c>
    </row>
    <row r="254" customFormat="false" ht="13.8" hidden="false" customHeight="false" outlineLevel="0" collapsed="false">
      <c r="A254" s="3" t="n">
        <v>43482</v>
      </c>
      <c r="B254" s="24" t="n">
        <f aca="false">MONTH(A254)</f>
        <v>1</v>
      </c>
      <c r="C254" s="24" t="n">
        <f aca="false">IF(OR(B254=11,B254&lt;3),1,0)</f>
        <v>1</v>
      </c>
      <c r="D254" s="24" t="n">
        <v>1</v>
      </c>
      <c r="E254" s="1" t="n">
        <v>5249</v>
      </c>
      <c r="F254" s="0" t="n">
        <f aca="false">VLOOKUP(D254,'Pivot Table_Sheet6_1'!$A$2:$B$8,2,0)</f>
        <v>3288.03174603175</v>
      </c>
      <c r="G254" s="0" t="n">
        <f aca="false">AVERAGE($E$2:$E$880)</f>
        <v>3107.06029579067</v>
      </c>
      <c r="H254" s="0" t="n">
        <f aca="false">E254-F254</f>
        <v>1960.96825396825</v>
      </c>
    </row>
    <row r="255" customFormat="false" ht="13.8" hidden="false" customHeight="false" outlineLevel="0" collapsed="false">
      <c r="A255" s="3" t="n">
        <v>43483</v>
      </c>
      <c r="B255" s="24" t="n">
        <f aca="false">MONTH(A255)</f>
        <v>1</v>
      </c>
      <c r="C255" s="24" t="n">
        <f aca="false">IF(OR(B255=11,B255&lt;3),1,0)</f>
        <v>1</v>
      </c>
      <c r="D255" s="24" t="n">
        <v>2</v>
      </c>
      <c r="E255" s="1" t="n">
        <v>5151</v>
      </c>
      <c r="F255" s="0" t="n">
        <f aca="false">VLOOKUP(D255,'Pivot Table_Sheet6_1'!$A$2:$B$8,2,0)</f>
        <v>3002.36507936508</v>
      </c>
      <c r="G255" s="0" t="n">
        <f aca="false">AVERAGE($E$2:$E$880)</f>
        <v>3107.06029579067</v>
      </c>
      <c r="H255" s="0" t="n">
        <f aca="false">E255-F255</f>
        <v>2148.63492063492</v>
      </c>
    </row>
    <row r="256" customFormat="false" ht="13.8" hidden="false" customHeight="false" outlineLevel="0" collapsed="false">
      <c r="A256" s="3" t="n">
        <v>43484</v>
      </c>
      <c r="B256" s="24" t="n">
        <f aca="false">MONTH(A256)</f>
        <v>1</v>
      </c>
      <c r="C256" s="24" t="n">
        <f aca="false">IF(OR(B256=11,B256&lt;3),1,0)</f>
        <v>1</v>
      </c>
      <c r="D256" s="24" t="n">
        <v>3</v>
      </c>
      <c r="E256" s="1" t="n">
        <v>4561</v>
      </c>
      <c r="F256" s="0" t="n">
        <f aca="false">VLOOKUP(D256,'Pivot Table_Sheet6_1'!$A$2:$B$8,2,0)</f>
        <v>2901.61904761905</v>
      </c>
      <c r="G256" s="0" t="n">
        <f aca="false">AVERAGE($E$2:$E$880)</f>
        <v>3107.06029579067</v>
      </c>
      <c r="H256" s="0" t="n">
        <f aca="false">E256-F256</f>
        <v>1659.38095238095</v>
      </c>
    </row>
    <row r="257" customFormat="false" ht="13.8" hidden="false" customHeight="false" outlineLevel="0" collapsed="false">
      <c r="A257" s="3" t="n">
        <v>43485</v>
      </c>
      <c r="B257" s="24" t="n">
        <f aca="false">MONTH(A257)</f>
        <v>1</v>
      </c>
      <c r="C257" s="24" t="n">
        <f aca="false">IF(OR(B257=11,B257&lt;3),1,0)</f>
        <v>1</v>
      </c>
      <c r="D257" s="24" t="n">
        <v>4</v>
      </c>
      <c r="E257" s="1" t="n">
        <v>3464</v>
      </c>
      <c r="F257" s="0" t="n">
        <f aca="false">VLOOKUP(D257,'Pivot Table_Sheet6_1'!$A$2:$B$8,2,0)</f>
        <v>2944.86507936508</v>
      </c>
      <c r="G257" s="0" t="n">
        <f aca="false">AVERAGE($E$2:$E$880)</f>
        <v>3107.06029579067</v>
      </c>
      <c r="H257" s="0" t="n">
        <f aca="false">E257-F257</f>
        <v>519.134920634921</v>
      </c>
    </row>
    <row r="258" customFormat="false" ht="13.8" hidden="false" customHeight="false" outlineLevel="0" collapsed="false">
      <c r="A258" s="3" t="n">
        <v>43486</v>
      </c>
      <c r="B258" s="24" t="n">
        <f aca="false">MONTH(A258)</f>
        <v>1</v>
      </c>
      <c r="C258" s="24" t="n">
        <f aca="false">IF(OR(B258=11,B258&lt;3),1,0)</f>
        <v>1</v>
      </c>
      <c r="D258" s="24" t="n">
        <v>5</v>
      </c>
      <c r="E258" s="1" t="n">
        <v>6169</v>
      </c>
      <c r="F258" s="0" t="n">
        <f aca="false">VLOOKUP(D258,'Pivot Table_Sheet6_1'!$A$2:$B$8,2,0)</f>
        <v>3262.656</v>
      </c>
      <c r="G258" s="0" t="n">
        <f aca="false">AVERAGE($E$2:$E$880)</f>
        <v>3107.06029579067</v>
      </c>
      <c r="H258" s="0" t="n">
        <f aca="false">E258-F258</f>
        <v>2906.344</v>
      </c>
    </row>
    <row r="259" customFormat="false" ht="13.8" hidden="false" customHeight="false" outlineLevel="0" collapsed="false">
      <c r="A259" s="3" t="n">
        <v>43487</v>
      </c>
      <c r="B259" s="24" t="n">
        <f aca="false">MONTH(A259)</f>
        <v>1</v>
      </c>
      <c r="C259" s="24" t="n">
        <f aca="false">IF(OR(B259=11,B259&lt;3),1,0)</f>
        <v>1</v>
      </c>
      <c r="D259" s="24" t="n">
        <v>6</v>
      </c>
      <c r="E259" s="1" t="n">
        <v>5679</v>
      </c>
      <c r="F259" s="0" t="n">
        <f aca="false">VLOOKUP(D259,'Pivot Table_Sheet6_1'!$A$2:$B$8,2,0)</f>
        <v>3228.344</v>
      </c>
      <c r="G259" s="0" t="n">
        <f aca="false">AVERAGE($E$2:$E$880)</f>
        <v>3107.06029579067</v>
      </c>
      <c r="H259" s="0" t="n">
        <f aca="false">E259-F259</f>
        <v>2450.656</v>
      </c>
    </row>
    <row r="260" customFormat="false" ht="13.8" hidden="false" customHeight="false" outlineLevel="0" collapsed="false">
      <c r="A260" s="3" t="n">
        <v>43488</v>
      </c>
      <c r="B260" s="24" t="n">
        <f aca="false">MONTH(A260)</f>
        <v>1</v>
      </c>
      <c r="C260" s="24" t="n">
        <f aca="false">IF(OR(B260=11,B260&lt;3),1,0)</f>
        <v>1</v>
      </c>
      <c r="D260" s="24" t="n">
        <v>0</v>
      </c>
      <c r="E260" s="1" t="n">
        <v>5606</v>
      </c>
      <c r="F260" s="0" t="n">
        <f aca="false">VLOOKUP(D260,'Pivot Table_Sheet6_1'!$A$2:$B$8,2,0)</f>
        <v>3123.872</v>
      </c>
      <c r="G260" s="0" t="n">
        <f aca="false">AVERAGE($E$2:$E$880)</f>
        <v>3107.06029579067</v>
      </c>
      <c r="H260" s="0" t="n">
        <f aca="false">E260-F260</f>
        <v>2482.128</v>
      </c>
    </row>
    <row r="261" customFormat="false" ht="13.8" hidden="false" customHeight="false" outlineLevel="0" collapsed="false">
      <c r="A261" s="3" t="n">
        <v>43489</v>
      </c>
      <c r="B261" s="24" t="n">
        <f aca="false">MONTH(A261)</f>
        <v>1</v>
      </c>
      <c r="C261" s="24" t="n">
        <f aca="false">IF(OR(B261=11,B261&lt;3),1,0)</f>
        <v>1</v>
      </c>
      <c r="D261" s="24" t="n">
        <v>1</v>
      </c>
      <c r="E261" s="1" t="n">
        <v>5797</v>
      </c>
      <c r="F261" s="0" t="n">
        <f aca="false">VLOOKUP(D261,'Pivot Table_Sheet6_1'!$A$2:$B$8,2,0)</f>
        <v>3288.03174603175</v>
      </c>
      <c r="G261" s="0" t="n">
        <f aca="false">AVERAGE($E$2:$E$880)</f>
        <v>3107.06029579067</v>
      </c>
      <c r="H261" s="0" t="n">
        <f aca="false">E261-F261</f>
        <v>2508.96825396825</v>
      </c>
    </row>
    <row r="262" customFormat="false" ht="13.8" hidden="false" customHeight="false" outlineLevel="0" collapsed="false">
      <c r="A262" s="3" t="n">
        <v>43490</v>
      </c>
      <c r="B262" s="24" t="n">
        <f aca="false">MONTH(A262)</f>
        <v>1</v>
      </c>
      <c r="C262" s="24" t="n">
        <f aca="false">IF(OR(B262=11,B262&lt;3),1,0)</f>
        <v>1</v>
      </c>
      <c r="D262" s="24" t="n">
        <v>2</v>
      </c>
      <c r="E262" s="1" t="n">
        <v>6347</v>
      </c>
      <c r="F262" s="0" t="n">
        <f aca="false">VLOOKUP(D262,'Pivot Table_Sheet6_1'!$A$2:$B$8,2,0)</f>
        <v>3002.36507936508</v>
      </c>
      <c r="G262" s="0" t="n">
        <f aca="false">AVERAGE($E$2:$E$880)</f>
        <v>3107.06029579067</v>
      </c>
      <c r="H262" s="0" t="n">
        <f aca="false">E262-F262</f>
        <v>3344.63492063492</v>
      </c>
    </row>
    <row r="263" customFormat="false" ht="13.8" hidden="false" customHeight="false" outlineLevel="0" collapsed="false">
      <c r="A263" s="3" t="n">
        <v>43491</v>
      </c>
      <c r="B263" s="24" t="n">
        <f aca="false">MONTH(A263)</f>
        <v>1</v>
      </c>
      <c r="C263" s="24" t="n">
        <f aca="false">IF(OR(B263=11,B263&lt;3),1,0)</f>
        <v>1</v>
      </c>
      <c r="D263" s="24" t="n">
        <v>3</v>
      </c>
      <c r="E263" s="1" t="n">
        <v>4788</v>
      </c>
      <c r="F263" s="0" t="n">
        <f aca="false">VLOOKUP(D263,'Pivot Table_Sheet6_1'!$A$2:$B$8,2,0)</f>
        <v>2901.61904761905</v>
      </c>
      <c r="G263" s="0" t="n">
        <f aca="false">AVERAGE($E$2:$E$880)</f>
        <v>3107.06029579067</v>
      </c>
      <c r="H263" s="0" t="n">
        <f aca="false">E263-F263</f>
        <v>1886.38095238095</v>
      </c>
    </row>
    <row r="264" customFormat="false" ht="13.8" hidden="false" customHeight="false" outlineLevel="0" collapsed="false">
      <c r="A264" s="3" t="n">
        <v>43492</v>
      </c>
      <c r="B264" s="24" t="n">
        <f aca="false">MONTH(A264)</f>
        <v>1</v>
      </c>
      <c r="C264" s="24" t="n">
        <f aca="false">IF(OR(B264=11,B264&lt;3),1,0)</f>
        <v>1</v>
      </c>
      <c r="D264" s="24" t="n">
        <v>4</v>
      </c>
      <c r="E264" s="1" t="n">
        <v>4003</v>
      </c>
      <c r="F264" s="0" t="n">
        <f aca="false">VLOOKUP(D264,'Pivot Table_Sheet6_1'!$A$2:$B$8,2,0)</f>
        <v>2944.86507936508</v>
      </c>
      <c r="G264" s="0" t="n">
        <f aca="false">AVERAGE($E$2:$E$880)</f>
        <v>3107.06029579067</v>
      </c>
      <c r="H264" s="0" t="n">
        <f aca="false">E264-F264</f>
        <v>1058.13492063492</v>
      </c>
    </row>
    <row r="265" customFormat="false" ht="13.8" hidden="false" customHeight="false" outlineLevel="0" collapsed="false">
      <c r="A265" s="3" t="n">
        <v>43493</v>
      </c>
      <c r="B265" s="24" t="n">
        <f aca="false">MONTH(A265)</f>
        <v>1</v>
      </c>
      <c r="C265" s="24" t="n">
        <f aca="false">IF(OR(B265=11,B265&lt;3),1,0)</f>
        <v>1</v>
      </c>
      <c r="D265" s="24" t="n">
        <v>5</v>
      </c>
      <c r="E265" s="1" t="n">
        <v>6968</v>
      </c>
      <c r="F265" s="0" t="n">
        <f aca="false">VLOOKUP(D265,'Pivot Table_Sheet6_1'!$A$2:$B$8,2,0)</f>
        <v>3262.656</v>
      </c>
      <c r="G265" s="0" t="n">
        <f aca="false">AVERAGE($E$2:$E$880)</f>
        <v>3107.06029579067</v>
      </c>
      <c r="H265" s="0" t="n">
        <f aca="false">E265-F265</f>
        <v>3705.344</v>
      </c>
    </row>
    <row r="266" customFormat="false" ht="13.8" hidden="false" customHeight="false" outlineLevel="0" collapsed="false">
      <c r="A266" s="3" t="n">
        <v>43494</v>
      </c>
      <c r="B266" s="24" t="n">
        <f aca="false">MONTH(A266)</f>
        <v>1</v>
      </c>
      <c r="C266" s="24" t="n">
        <f aca="false">IF(OR(B266=11,B266&lt;3),1,0)</f>
        <v>1</v>
      </c>
      <c r="D266" s="24" t="n">
        <v>6</v>
      </c>
      <c r="E266" s="1" t="n">
        <v>7133</v>
      </c>
      <c r="F266" s="0" t="n">
        <f aca="false">VLOOKUP(D266,'Pivot Table_Sheet6_1'!$A$2:$B$8,2,0)</f>
        <v>3228.344</v>
      </c>
      <c r="G266" s="0" t="n">
        <f aca="false">AVERAGE($E$2:$E$880)</f>
        <v>3107.06029579067</v>
      </c>
      <c r="H266" s="0" t="n">
        <f aca="false">E266-F266</f>
        <v>3904.656</v>
      </c>
    </row>
    <row r="267" customFormat="false" ht="13.8" hidden="false" customHeight="false" outlineLevel="0" collapsed="false">
      <c r="A267" s="3" t="n">
        <v>43495</v>
      </c>
      <c r="B267" s="24" t="n">
        <f aca="false">MONTH(A267)</f>
        <v>1</v>
      </c>
      <c r="C267" s="24" t="n">
        <f aca="false">IF(OR(B267=11,B267&lt;3),1,0)</f>
        <v>1</v>
      </c>
      <c r="D267" s="24" t="n">
        <v>0</v>
      </c>
      <c r="E267" s="1" t="n">
        <v>7542</v>
      </c>
      <c r="F267" s="0" t="n">
        <f aca="false">VLOOKUP(D267,'Pivot Table_Sheet6_1'!$A$2:$B$8,2,0)</f>
        <v>3123.872</v>
      </c>
      <c r="G267" s="0" t="n">
        <f aca="false">AVERAGE($E$2:$E$880)</f>
        <v>3107.06029579067</v>
      </c>
      <c r="H267" s="0" t="n">
        <f aca="false">E267-F267</f>
        <v>4418.128</v>
      </c>
    </row>
    <row r="268" customFormat="false" ht="13.8" hidden="false" customHeight="false" outlineLevel="0" collapsed="false">
      <c r="A268" s="3" t="n">
        <v>43496</v>
      </c>
      <c r="B268" s="24" t="n">
        <f aca="false">MONTH(A268)</f>
        <v>1</v>
      </c>
      <c r="C268" s="24" t="n">
        <f aca="false">IF(OR(B268=11,B268&lt;3),1,0)</f>
        <v>1</v>
      </c>
      <c r="D268" s="24" t="n">
        <v>1</v>
      </c>
      <c r="E268" s="1" t="n">
        <v>7357</v>
      </c>
      <c r="F268" s="0" t="n">
        <f aca="false">VLOOKUP(D268,'Pivot Table_Sheet6_1'!$A$2:$B$8,2,0)</f>
        <v>3288.03174603175</v>
      </c>
      <c r="G268" s="0" t="n">
        <f aca="false">AVERAGE($E$2:$E$880)</f>
        <v>3107.06029579067</v>
      </c>
      <c r="H268" s="0" t="n">
        <f aca="false">E268-F268</f>
        <v>4068.96825396825</v>
      </c>
    </row>
    <row r="269" customFormat="false" ht="13.8" hidden="false" customHeight="false" outlineLevel="0" collapsed="false">
      <c r="A269" s="3" t="n">
        <v>43497</v>
      </c>
      <c r="B269" s="24" t="n">
        <f aca="false">MONTH(A269)</f>
        <v>2</v>
      </c>
      <c r="C269" s="24" t="n">
        <f aca="false">IF(OR(B269=11,B269&lt;3),1,0)</f>
        <v>1</v>
      </c>
      <c r="D269" s="24" t="n">
        <v>2</v>
      </c>
      <c r="E269" s="1" t="n">
        <v>4882</v>
      </c>
      <c r="F269" s="0" t="n">
        <f aca="false">VLOOKUP(D269,'Pivot Table_Sheet6_1'!$A$2:$B$8,2,0)</f>
        <v>3002.36507936508</v>
      </c>
      <c r="G269" s="0" t="n">
        <f aca="false">AVERAGE($E$2:$E$880)</f>
        <v>3107.06029579067</v>
      </c>
      <c r="H269" s="0" t="n">
        <f aca="false">E269-F269</f>
        <v>1879.63492063492</v>
      </c>
    </row>
    <row r="270" customFormat="false" ht="13.8" hidden="false" customHeight="false" outlineLevel="0" collapsed="false">
      <c r="A270" s="3" t="n">
        <v>43498</v>
      </c>
      <c r="B270" s="24" t="n">
        <f aca="false">MONTH(A270)</f>
        <v>2</v>
      </c>
      <c r="C270" s="24" t="n">
        <f aca="false">IF(OR(B270=11,B270&lt;3),1,0)</f>
        <v>1</v>
      </c>
      <c r="D270" s="24" t="n">
        <v>3</v>
      </c>
      <c r="E270" s="1" t="n">
        <v>3068</v>
      </c>
      <c r="F270" s="0" t="n">
        <f aca="false">VLOOKUP(D270,'Pivot Table_Sheet6_1'!$A$2:$B$8,2,0)</f>
        <v>2901.61904761905</v>
      </c>
      <c r="G270" s="0" t="n">
        <f aca="false">AVERAGE($E$2:$E$880)</f>
        <v>3107.06029579067</v>
      </c>
      <c r="H270" s="0" t="n">
        <f aca="false">E270-F270</f>
        <v>166.380952380952</v>
      </c>
    </row>
    <row r="271" customFormat="false" ht="13.8" hidden="false" customHeight="false" outlineLevel="0" collapsed="false">
      <c r="A271" s="3" t="n">
        <v>43499</v>
      </c>
      <c r="B271" s="24" t="n">
        <f aca="false">MONTH(A271)</f>
        <v>2</v>
      </c>
      <c r="C271" s="24" t="n">
        <f aca="false">IF(OR(B271=11,B271&lt;3),1,0)</f>
        <v>1</v>
      </c>
      <c r="D271" s="24" t="n">
        <v>4</v>
      </c>
      <c r="E271" s="1" t="n">
        <v>2162</v>
      </c>
      <c r="F271" s="0" t="n">
        <f aca="false">VLOOKUP(D271,'Pivot Table_Sheet6_1'!$A$2:$B$8,2,0)</f>
        <v>2944.86507936508</v>
      </c>
      <c r="G271" s="0" t="n">
        <f aca="false">AVERAGE($E$2:$E$880)</f>
        <v>3107.06029579067</v>
      </c>
      <c r="H271" s="0" t="n">
        <f aca="false">E271-F271</f>
        <v>-782.86507936508</v>
      </c>
    </row>
    <row r="272" customFormat="false" ht="13.8" hidden="false" customHeight="false" outlineLevel="0" collapsed="false">
      <c r="A272" s="3" t="n">
        <v>43500</v>
      </c>
      <c r="B272" s="24" t="n">
        <f aca="false">MONTH(A272)</f>
        <v>2</v>
      </c>
      <c r="C272" s="24" t="n">
        <f aca="false">IF(OR(B272=11,B272&lt;3),1,0)</f>
        <v>1</v>
      </c>
      <c r="D272" s="24" t="n">
        <v>5</v>
      </c>
      <c r="E272" s="1" t="n">
        <v>3728</v>
      </c>
      <c r="F272" s="0" t="n">
        <f aca="false">VLOOKUP(D272,'Pivot Table_Sheet6_1'!$A$2:$B$8,2,0)</f>
        <v>3262.656</v>
      </c>
      <c r="G272" s="0" t="n">
        <f aca="false">AVERAGE($E$2:$E$880)</f>
        <v>3107.06029579067</v>
      </c>
      <c r="H272" s="0" t="n">
        <f aca="false">E272-F272</f>
        <v>465.344</v>
      </c>
    </row>
    <row r="273" customFormat="false" ht="13.8" hidden="false" customHeight="false" outlineLevel="0" collapsed="false">
      <c r="A273" s="3" t="n">
        <v>43501</v>
      </c>
      <c r="B273" s="24" t="n">
        <f aca="false">MONTH(A273)</f>
        <v>2</v>
      </c>
      <c r="C273" s="24" t="n">
        <f aca="false">IF(OR(B273=11,B273&lt;3),1,0)</f>
        <v>1</v>
      </c>
      <c r="D273" s="24" t="n">
        <v>6</v>
      </c>
      <c r="E273" s="1" t="n">
        <v>3491</v>
      </c>
      <c r="F273" s="0" t="n">
        <f aca="false">VLOOKUP(D273,'Pivot Table_Sheet6_1'!$A$2:$B$8,2,0)</f>
        <v>3228.344</v>
      </c>
      <c r="G273" s="0" t="n">
        <f aca="false">AVERAGE($E$2:$E$880)</f>
        <v>3107.06029579067</v>
      </c>
      <c r="H273" s="0" t="n">
        <f aca="false">E273-F273</f>
        <v>262.656</v>
      </c>
    </row>
    <row r="274" customFormat="false" ht="13.8" hidden="false" customHeight="false" outlineLevel="0" collapsed="false">
      <c r="A274" s="3" t="n">
        <v>43502</v>
      </c>
      <c r="B274" s="24" t="n">
        <f aca="false">MONTH(A274)</f>
        <v>2</v>
      </c>
      <c r="C274" s="24" t="n">
        <f aca="false">IF(OR(B274=11,B274&lt;3),1,0)</f>
        <v>1</v>
      </c>
      <c r="D274" s="24" t="n">
        <v>0</v>
      </c>
      <c r="E274" s="1" t="n">
        <v>3405</v>
      </c>
      <c r="F274" s="0" t="n">
        <f aca="false">VLOOKUP(D274,'Pivot Table_Sheet6_1'!$A$2:$B$8,2,0)</f>
        <v>3123.872</v>
      </c>
      <c r="G274" s="0" t="n">
        <f aca="false">AVERAGE($E$2:$E$880)</f>
        <v>3107.06029579067</v>
      </c>
      <c r="H274" s="0" t="n">
        <f aca="false">E274-F274</f>
        <v>281.128</v>
      </c>
    </row>
    <row r="275" customFormat="false" ht="13.8" hidden="false" customHeight="false" outlineLevel="0" collapsed="false">
      <c r="A275" s="3" t="n">
        <v>43503</v>
      </c>
      <c r="B275" s="24" t="n">
        <f aca="false">MONTH(A275)</f>
        <v>2</v>
      </c>
      <c r="C275" s="24" t="n">
        <f aca="false">IF(OR(B275=11,B275&lt;3),1,0)</f>
        <v>1</v>
      </c>
      <c r="D275" s="24" t="n">
        <v>1</v>
      </c>
      <c r="E275" s="1" t="n">
        <v>3357</v>
      </c>
      <c r="F275" s="0" t="n">
        <f aca="false">VLOOKUP(D275,'Pivot Table_Sheet6_1'!$A$2:$B$8,2,0)</f>
        <v>3288.03174603175</v>
      </c>
      <c r="G275" s="0" t="n">
        <f aca="false">AVERAGE($E$2:$E$880)</f>
        <v>3107.06029579067</v>
      </c>
      <c r="H275" s="0" t="n">
        <f aca="false">E275-F275</f>
        <v>68.968253968254</v>
      </c>
    </row>
    <row r="276" customFormat="false" ht="13.8" hidden="false" customHeight="false" outlineLevel="0" collapsed="false">
      <c r="A276" s="3" t="n">
        <v>43504</v>
      </c>
      <c r="B276" s="24" t="n">
        <f aca="false">MONTH(A276)</f>
        <v>2</v>
      </c>
      <c r="C276" s="24" t="n">
        <f aca="false">IF(OR(B276=11,B276&lt;3),1,0)</f>
        <v>1</v>
      </c>
      <c r="D276" s="24" t="n">
        <v>2</v>
      </c>
      <c r="E276" s="1" t="n">
        <v>2884</v>
      </c>
      <c r="F276" s="0" t="n">
        <f aca="false">VLOOKUP(D276,'Pivot Table_Sheet6_1'!$A$2:$B$8,2,0)</f>
        <v>3002.36507936508</v>
      </c>
      <c r="G276" s="0" t="n">
        <f aca="false">AVERAGE($E$2:$E$880)</f>
        <v>3107.06029579067</v>
      </c>
      <c r="H276" s="0" t="n">
        <f aca="false">E276-F276</f>
        <v>-118.36507936508</v>
      </c>
    </row>
    <row r="277" customFormat="false" ht="13.8" hidden="false" customHeight="false" outlineLevel="0" collapsed="false">
      <c r="A277" s="3" t="n">
        <v>43505</v>
      </c>
      <c r="B277" s="24" t="n">
        <f aca="false">MONTH(A277)</f>
        <v>2</v>
      </c>
      <c r="C277" s="24" t="n">
        <f aca="false">IF(OR(B277=11,B277&lt;3),1,0)</f>
        <v>1</v>
      </c>
      <c r="D277" s="24" t="n">
        <v>3</v>
      </c>
      <c r="E277" s="1" t="n">
        <v>2403</v>
      </c>
      <c r="F277" s="0" t="n">
        <f aca="false">VLOOKUP(D277,'Pivot Table_Sheet6_1'!$A$2:$B$8,2,0)</f>
        <v>2901.61904761905</v>
      </c>
      <c r="G277" s="0" t="n">
        <f aca="false">AVERAGE($E$2:$E$880)</f>
        <v>3107.06029579067</v>
      </c>
      <c r="H277" s="0" t="n">
        <f aca="false">E277-F277</f>
        <v>-498.619047619048</v>
      </c>
    </row>
    <row r="278" customFormat="false" ht="13.8" hidden="false" customHeight="false" outlineLevel="0" collapsed="false">
      <c r="A278" s="3" t="n">
        <v>43506</v>
      </c>
      <c r="B278" s="24" t="n">
        <f aca="false">MONTH(A278)</f>
        <v>2</v>
      </c>
      <c r="C278" s="24" t="n">
        <f aca="false">IF(OR(B278=11,B278&lt;3),1,0)</f>
        <v>1</v>
      </c>
      <c r="D278" s="24" t="n">
        <v>4</v>
      </c>
      <c r="E278" s="1" t="n">
        <v>1861</v>
      </c>
      <c r="F278" s="0" t="n">
        <f aca="false">VLOOKUP(D278,'Pivot Table_Sheet6_1'!$A$2:$B$8,2,0)</f>
        <v>2944.86507936508</v>
      </c>
      <c r="G278" s="0" t="n">
        <f aca="false">AVERAGE($E$2:$E$880)</f>
        <v>3107.06029579067</v>
      </c>
      <c r="H278" s="0" t="n">
        <f aca="false">E278-F278</f>
        <v>-1083.86507936508</v>
      </c>
    </row>
    <row r="279" customFormat="false" ht="13.8" hidden="false" customHeight="false" outlineLevel="0" collapsed="false">
      <c r="A279" s="3" t="n">
        <v>43507</v>
      </c>
      <c r="B279" s="24" t="n">
        <f aca="false">MONTH(A279)</f>
        <v>2</v>
      </c>
      <c r="C279" s="24" t="n">
        <f aca="false">IF(OR(B279=11,B279&lt;3),1,0)</f>
        <v>1</v>
      </c>
      <c r="D279" s="24" t="n">
        <v>5</v>
      </c>
      <c r="E279" s="1" t="n">
        <v>3491</v>
      </c>
      <c r="F279" s="0" t="n">
        <f aca="false">VLOOKUP(D279,'Pivot Table_Sheet6_1'!$A$2:$B$8,2,0)</f>
        <v>3262.656</v>
      </c>
      <c r="G279" s="0" t="n">
        <f aca="false">AVERAGE($E$2:$E$880)</f>
        <v>3107.06029579067</v>
      </c>
      <c r="H279" s="0" t="n">
        <f aca="false">E279-F279</f>
        <v>228.344</v>
      </c>
    </row>
    <row r="280" customFormat="false" ht="13.8" hidden="false" customHeight="false" outlineLevel="0" collapsed="false">
      <c r="A280" s="3" t="n">
        <v>43508</v>
      </c>
      <c r="B280" s="24" t="n">
        <f aca="false">MONTH(A280)</f>
        <v>2</v>
      </c>
      <c r="C280" s="24" t="n">
        <f aca="false">IF(OR(B280=11,B280&lt;3),1,0)</f>
        <v>1</v>
      </c>
      <c r="D280" s="24" t="n">
        <v>6</v>
      </c>
      <c r="E280" s="1" t="n">
        <v>3078</v>
      </c>
      <c r="F280" s="0" t="n">
        <f aca="false">VLOOKUP(D280,'Pivot Table_Sheet6_1'!$A$2:$B$8,2,0)</f>
        <v>3228.344</v>
      </c>
      <c r="G280" s="0" t="n">
        <f aca="false">AVERAGE($E$2:$E$880)</f>
        <v>3107.06029579067</v>
      </c>
      <c r="H280" s="0" t="n">
        <f aca="false">E280-F280</f>
        <v>-150.344</v>
      </c>
    </row>
    <row r="281" customFormat="false" ht="13.8" hidden="false" customHeight="false" outlineLevel="0" collapsed="false">
      <c r="A281" s="3" t="n">
        <v>43509</v>
      </c>
      <c r="B281" s="24" t="n">
        <f aca="false">MONTH(A281)</f>
        <v>2</v>
      </c>
      <c r="C281" s="24" t="n">
        <f aca="false">IF(OR(B281=11,B281&lt;3),1,0)</f>
        <v>1</v>
      </c>
      <c r="D281" s="24" t="n">
        <v>0</v>
      </c>
      <c r="E281" s="1" t="n">
        <v>2879</v>
      </c>
      <c r="F281" s="0" t="n">
        <f aca="false">VLOOKUP(D281,'Pivot Table_Sheet6_1'!$A$2:$B$8,2,0)</f>
        <v>3123.872</v>
      </c>
      <c r="G281" s="0" t="n">
        <f aca="false">AVERAGE($E$2:$E$880)</f>
        <v>3107.06029579067</v>
      </c>
      <c r="H281" s="0" t="n">
        <f aca="false">E281-F281</f>
        <v>-244.872</v>
      </c>
    </row>
    <row r="282" customFormat="false" ht="13.8" hidden="false" customHeight="false" outlineLevel="0" collapsed="false">
      <c r="A282" s="3" t="n">
        <v>43510</v>
      </c>
      <c r="B282" s="24" t="n">
        <f aca="false">MONTH(A282)</f>
        <v>2</v>
      </c>
      <c r="C282" s="24" t="n">
        <f aca="false">IF(OR(B282=11,B282&lt;3),1,0)</f>
        <v>1</v>
      </c>
      <c r="D282" s="24" t="n">
        <v>1</v>
      </c>
      <c r="E282" s="1" t="n">
        <v>2937</v>
      </c>
      <c r="F282" s="0" t="n">
        <f aca="false">VLOOKUP(D282,'Pivot Table_Sheet6_1'!$A$2:$B$8,2,0)</f>
        <v>3288.03174603175</v>
      </c>
      <c r="G282" s="0" t="n">
        <f aca="false">AVERAGE($E$2:$E$880)</f>
        <v>3107.06029579067</v>
      </c>
      <c r="H282" s="0" t="n">
        <f aca="false">E282-F282</f>
        <v>-351.031746031746</v>
      </c>
    </row>
    <row r="283" customFormat="false" ht="13.8" hidden="false" customHeight="false" outlineLevel="0" collapsed="false">
      <c r="A283" s="3" t="n">
        <v>43511</v>
      </c>
      <c r="B283" s="24" t="n">
        <f aca="false">MONTH(A283)</f>
        <v>2</v>
      </c>
      <c r="C283" s="24" t="n">
        <f aca="false">IF(OR(B283=11,B283&lt;3),1,0)</f>
        <v>1</v>
      </c>
      <c r="D283" s="24" t="n">
        <v>2</v>
      </c>
      <c r="E283" s="1" t="n">
        <v>3044</v>
      </c>
      <c r="F283" s="0" t="n">
        <f aca="false">VLOOKUP(D283,'Pivot Table_Sheet6_1'!$A$2:$B$8,2,0)</f>
        <v>3002.36507936508</v>
      </c>
      <c r="G283" s="0" t="n">
        <f aca="false">AVERAGE($E$2:$E$880)</f>
        <v>3107.06029579067</v>
      </c>
      <c r="H283" s="0" t="n">
        <f aca="false">E283-F283</f>
        <v>41.6349206349205</v>
      </c>
    </row>
    <row r="284" customFormat="false" ht="13.8" hidden="false" customHeight="false" outlineLevel="0" collapsed="false">
      <c r="A284" s="3" t="n">
        <v>43512</v>
      </c>
      <c r="B284" s="24" t="n">
        <f aca="false">MONTH(A284)</f>
        <v>2</v>
      </c>
      <c r="C284" s="24" t="n">
        <f aca="false">IF(OR(B284=11,B284&lt;3),1,0)</f>
        <v>1</v>
      </c>
      <c r="D284" s="24" t="n">
        <v>3</v>
      </c>
      <c r="E284" s="1" t="n">
        <v>2390</v>
      </c>
      <c r="F284" s="0" t="n">
        <f aca="false">VLOOKUP(D284,'Pivot Table_Sheet6_1'!$A$2:$B$8,2,0)</f>
        <v>2901.61904761905</v>
      </c>
      <c r="G284" s="0" t="n">
        <f aca="false">AVERAGE($E$2:$E$880)</f>
        <v>3107.06029579067</v>
      </c>
      <c r="H284" s="0" t="n">
        <f aca="false">E284-F284</f>
        <v>-511.619047619048</v>
      </c>
    </row>
    <row r="285" customFormat="false" ht="13.8" hidden="false" customHeight="false" outlineLevel="0" collapsed="false">
      <c r="A285" s="3" t="n">
        <v>43513</v>
      </c>
      <c r="B285" s="24" t="n">
        <f aca="false">MONTH(A285)</f>
        <v>2</v>
      </c>
      <c r="C285" s="24" t="n">
        <f aca="false">IF(OR(B285=11,B285&lt;3),1,0)</f>
        <v>1</v>
      </c>
      <c r="D285" s="24" t="n">
        <v>4</v>
      </c>
      <c r="E285" s="1" t="n">
        <v>1948</v>
      </c>
      <c r="F285" s="0" t="n">
        <f aca="false">VLOOKUP(D285,'Pivot Table_Sheet6_1'!$A$2:$B$8,2,0)</f>
        <v>2944.86507936508</v>
      </c>
      <c r="G285" s="0" t="n">
        <f aca="false">AVERAGE($E$2:$E$880)</f>
        <v>3107.06029579067</v>
      </c>
      <c r="H285" s="0" t="n">
        <f aca="false">E285-F285</f>
        <v>-996.86507936508</v>
      </c>
    </row>
    <row r="286" customFormat="false" ht="13.8" hidden="false" customHeight="false" outlineLevel="0" collapsed="false">
      <c r="A286" s="3" t="n">
        <v>43514</v>
      </c>
      <c r="B286" s="24" t="n">
        <f aca="false">MONTH(A286)</f>
        <v>2</v>
      </c>
      <c r="C286" s="24" t="n">
        <f aca="false">IF(OR(B286=11,B286&lt;3),1,0)</f>
        <v>1</v>
      </c>
      <c r="D286" s="24" t="n">
        <v>5</v>
      </c>
      <c r="E286" s="1" t="n">
        <v>3787</v>
      </c>
      <c r="F286" s="0" t="n">
        <f aca="false">VLOOKUP(D286,'Pivot Table_Sheet6_1'!$A$2:$B$8,2,0)</f>
        <v>3262.656</v>
      </c>
      <c r="G286" s="0" t="n">
        <f aca="false">AVERAGE($E$2:$E$880)</f>
        <v>3107.06029579067</v>
      </c>
      <c r="H286" s="0" t="n">
        <f aca="false">E286-F286</f>
        <v>524.344</v>
      </c>
    </row>
    <row r="287" customFormat="false" ht="13.8" hidden="false" customHeight="false" outlineLevel="0" collapsed="false">
      <c r="A287" s="3" t="n">
        <v>43515</v>
      </c>
      <c r="B287" s="24" t="n">
        <f aca="false">MONTH(A287)</f>
        <v>2</v>
      </c>
      <c r="C287" s="24" t="n">
        <f aca="false">IF(OR(B287=11,B287&lt;3),1,0)</f>
        <v>1</v>
      </c>
      <c r="D287" s="24" t="n">
        <v>6</v>
      </c>
      <c r="E287" s="1" t="n">
        <v>3058</v>
      </c>
      <c r="F287" s="0" t="n">
        <f aca="false">VLOOKUP(D287,'Pivot Table_Sheet6_1'!$A$2:$B$8,2,0)</f>
        <v>3228.344</v>
      </c>
      <c r="G287" s="0" t="n">
        <f aca="false">AVERAGE($E$2:$E$880)</f>
        <v>3107.06029579067</v>
      </c>
      <c r="H287" s="0" t="n">
        <f aca="false">E287-F287</f>
        <v>-170.344</v>
      </c>
    </row>
    <row r="288" customFormat="false" ht="13.8" hidden="false" customHeight="false" outlineLevel="0" collapsed="false">
      <c r="A288" s="3" t="n">
        <v>43516</v>
      </c>
      <c r="B288" s="24" t="n">
        <f aca="false">MONTH(A288)</f>
        <v>2</v>
      </c>
      <c r="C288" s="24" t="n">
        <f aca="false">IF(OR(B288=11,B288&lt;3),1,0)</f>
        <v>1</v>
      </c>
      <c r="D288" s="24" t="n">
        <v>0</v>
      </c>
      <c r="E288" s="1" t="n">
        <v>2847</v>
      </c>
      <c r="F288" s="0" t="n">
        <f aca="false">VLOOKUP(D288,'Pivot Table_Sheet6_1'!$A$2:$B$8,2,0)</f>
        <v>3123.872</v>
      </c>
      <c r="G288" s="0" t="n">
        <f aca="false">AVERAGE($E$2:$E$880)</f>
        <v>3107.06029579067</v>
      </c>
      <c r="H288" s="0" t="n">
        <f aca="false">E288-F288</f>
        <v>-276.872</v>
      </c>
    </row>
    <row r="289" customFormat="false" ht="13.8" hidden="false" customHeight="false" outlineLevel="0" collapsed="false">
      <c r="A289" s="3" t="n">
        <v>43517</v>
      </c>
      <c r="B289" s="24" t="n">
        <f aca="false">MONTH(A289)</f>
        <v>2</v>
      </c>
      <c r="C289" s="24" t="n">
        <f aca="false">IF(OR(B289=11,B289&lt;3),1,0)</f>
        <v>1</v>
      </c>
      <c r="D289" s="24" t="n">
        <v>1</v>
      </c>
      <c r="E289" s="1" t="n">
        <v>2913</v>
      </c>
      <c r="F289" s="0" t="n">
        <f aca="false">VLOOKUP(D289,'Pivot Table_Sheet6_1'!$A$2:$B$8,2,0)</f>
        <v>3288.03174603175</v>
      </c>
      <c r="G289" s="0" t="n">
        <f aca="false">AVERAGE($E$2:$E$880)</f>
        <v>3107.06029579067</v>
      </c>
      <c r="H289" s="0" t="n">
        <f aca="false">E289-F289</f>
        <v>-375.031746031746</v>
      </c>
    </row>
    <row r="290" customFormat="false" ht="13.8" hidden="false" customHeight="false" outlineLevel="0" collapsed="false">
      <c r="A290" s="3" t="n">
        <v>43518</v>
      </c>
      <c r="B290" s="24" t="n">
        <f aca="false">MONTH(A290)</f>
        <v>2</v>
      </c>
      <c r="C290" s="24" t="n">
        <f aca="false">IF(OR(B290=11,B290&lt;3),1,0)</f>
        <v>1</v>
      </c>
      <c r="D290" s="24" t="n">
        <v>2</v>
      </c>
      <c r="E290" s="1" t="n">
        <v>3051</v>
      </c>
      <c r="F290" s="0" t="n">
        <f aca="false">VLOOKUP(D290,'Pivot Table_Sheet6_1'!$A$2:$B$8,2,0)</f>
        <v>3002.36507936508</v>
      </c>
      <c r="G290" s="0" t="n">
        <f aca="false">AVERAGE($E$2:$E$880)</f>
        <v>3107.06029579067</v>
      </c>
      <c r="H290" s="0" t="n">
        <f aca="false">E290-F290</f>
        <v>48.6349206349205</v>
      </c>
    </row>
    <row r="291" customFormat="false" ht="13.8" hidden="false" customHeight="false" outlineLevel="0" collapsed="false">
      <c r="A291" s="3" t="n">
        <v>43519</v>
      </c>
      <c r="B291" s="24" t="n">
        <f aca="false">MONTH(A291)</f>
        <v>2</v>
      </c>
      <c r="C291" s="24" t="n">
        <f aca="false">IF(OR(B291=11,B291&lt;3),1,0)</f>
        <v>1</v>
      </c>
      <c r="D291" s="24" t="n">
        <v>3</v>
      </c>
      <c r="E291" s="1" t="n">
        <v>2318</v>
      </c>
      <c r="F291" s="0" t="n">
        <f aca="false">VLOOKUP(D291,'Pivot Table_Sheet6_1'!$A$2:$B$8,2,0)</f>
        <v>2901.61904761905</v>
      </c>
      <c r="G291" s="0" t="n">
        <f aca="false">AVERAGE($E$2:$E$880)</f>
        <v>3107.06029579067</v>
      </c>
      <c r="H291" s="0" t="n">
        <f aca="false">E291-F291</f>
        <v>-583.619047619048</v>
      </c>
    </row>
    <row r="292" customFormat="false" ht="13.8" hidden="false" customHeight="false" outlineLevel="0" collapsed="false">
      <c r="A292" s="3" t="n">
        <v>43520</v>
      </c>
      <c r="B292" s="24" t="n">
        <f aca="false">MONTH(A292)</f>
        <v>2</v>
      </c>
      <c r="C292" s="24" t="n">
        <f aca="false">IF(OR(B292=11,B292&lt;3),1,0)</f>
        <v>1</v>
      </c>
      <c r="D292" s="24" t="n">
        <v>4</v>
      </c>
      <c r="E292" s="1" t="n">
        <v>1744</v>
      </c>
      <c r="F292" s="0" t="n">
        <f aca="false">VLOOKUP(D292,'Pivot Table_Sheet6_1'!$A$2:$B$8,2,0)</f>
        <v>2944.86507936508</v>
      </c>
      <c r="G292" s="0" t="n">
        <f aca="false">AVERAGE($E$2:$E$880)</f>
        <v>3107.06029579067</v>
      </c>
      <c r="H292" s="0" t="n">
        <f aca="false">E292-F292</f>
        <v>-1200.86507936508</v>
      </c>
    </row>
    <row r="293" customFormat="false" ht="13.8" hidden="false" customHeight="false" outlineLevel="0" collapsed="false">
      <c r="A293" s="3" t="n">
        <v>43521</v>
      </c>
      <c r="B293" s="24" t="n">
        <f aca="false">MONTH(A293)</f>
        <v>2</v>
      </c>
      <c r="C293" s="24" t="n">
        <f aca="false">IF(OR(B293=11,B293&lt;3),1,0)</f>
        <v>1</v>
      </c>
      <c r="D293" s="24" t="n">
        <v>5</v>
      </c>
      <c r="E293" s="1" t="n">
        <v>3561</v>
      </c>
      <c r="F293" s="0" t="n">
        <f aca="false">VLOOKUP(D293,'Pivot Table_Sheet6_1'!$A$2:$B$8,2,0)</f>
        <v>3262.656</v>
      </c>
      <c r="G293" s="0" t="n">
        <f aca="false">AVERAGE($E$2:$E$880)</f>
        <v>3107.06029579067</v>
      </c>
      <c r="H293" s="0" t="n">
        <f aca="false">E293-F293</f>
        <v>298.344</v>
      </c>
    </row>
    <row r="294" customFormat="false" ht="13.8" hidden="false" customHeight="false" outlineLevel="0" collapsed="false">
      <c r="A294" s="3" t="n">
        <v>43522</v>
      </c>
      <c r="B294" s="24" t="n">
        <f aca="false">MONTH(A294)</f>
        <v>2</v>
      </c>
      <c r="C294" s="24" t="n">
        <f aca="false">IF(OR(B294=11,B294&lt;3),1,0)</f>
        <v>1</v>
      </c>
      <c r="D294" s="24" t="n">
        <v>6</v>
      </c>
      <c r="E294" s="1" t="n">
        <v>3253</v>
      </c>
      <c r="F294" s="0" t="n">
        <f aca="false">VLOOKUP(D294,'Pivot Table_Sheet6_1'!$A$2:$B$8,2,0)</f>
        <v>3228.344</v>
      </c>
      <c r="G294" s="0" t="n">
        <f aca="false">AVERAGE($E$2:$E$880)</f>
        <v>3107.06029579067</v>
      </c>
      <c r="H294" s="0" t="n">
        <f aca="false">E294-F294</f>
        <v>24.6559999999999</v>
      </c>
    </row>
    <row r="295" customFormat="false" ht="13.8" hidden="false" customHeight="false" outlineLevel="0" collapsed="false">
      <c r="A295" s="3" t="n">
        <v>43523</v>
      </c>
      <c r="B295" s="24" t="n">
        <f aca="false">MONTH(A295)</f>
        <v>2</v>
      </c>
      <c r="C295" s="24" t="n">
        <f aca="false">IF(OR(B295=11,B295&lt;3),1,0)</f>
        <v>1</v>
      </c>
      <c r="D295" s="24" t="n">
        <v>0</v>
      </c>
      <c r="E295" s="1" t="n">
        <v>3257</v>
      </c>
      <c r="F295" s="0" t="n">
        <f aca="false">VLOOKUP(D295,'Pivot Table_Sheet6_1'!$A$2:$B$8,2,0)</f>
        <v>3123.872</v>
      </c>
      <c r="G295" s="0" t="n">
        <f aca="false">AVERAGE($E$2:$E$880)</f>
        <v>3107.06029579067</v>
      </c>
      <c r="H295" s="0" t="n">
        <f aca="false">E295-F295</f>
        <v>133.128</v>
      </c>
    </row>
    <row r="296" customFormat="false" ht="13.8" hidden="false" customHeight="false" outlineLevel="0" collapsed="false">
      <c r="A296" s="3" t="n">
        <v>43524</v>
      </c>
      <c r="B296" s="24" t="n">
        <f aca="false">MONTH(A296)</f>
        <v>2</v>
      </c>
      <c r="C296" s="24" t="n">
        <f aca="false">IF(OR(B296=11,B296&lt;3),1,0)</f>
        <v>1</v>
      </c>
      <c r="D296" s="24" t="n">
        <v>1</v>
      </c>
      <c r="E296" s="1" t="n">
        <v>2896</v>
      </c>
      <c r="F296" s="0" t="n">
        <f aca="false">VLOOKUP(D296,'Pivot Table_Sheet6_1'!$A$2:$B$8,2,0)</f>
        <v>3288.03174603175</v>
      </c>
      <c r="G296" s="0" t="n">
        <f aca="false">AVERAGE($E$2:$E$880)</f>
        <v>3107.06029579067</v>
      </c>
      <c r="H296" s="0" t="n">
        <f aca="false">E296-F296</f>
        <v>-392.031746031746</v>
      </c>
    </row>
    <row r="297" customFormat="false" ht="13.8" hidden="false" customHeight="false" outlineLevel="0" collapsed="false">
      <c r="A297" s="3" t="n">
        <v>43525</v>
      </c>
      <c r="B297" s="24" t="n">
        <f aca="false">MONTH(A297)</f>
        <v>3</v>
      </c>
      <c r="C297" s="24" t="n">
        <f aca="false">IF(OR(B297=11,B297&lt;3),1,0)</f>
        <v>0</v>
      </c>
      <c r="D297" s="24" t="n">
        <v>2</v>
      </c>
      <c r="E297" s="1" t="n">
        <v>3920</v>
      </c>
      <c r="F297" s="0" t="n">
        <f aca="false">VLOOKUP(D297,'Pivot Table_Sheet6_1'!$A$2:$B$8,2,0)</f>
        <v>3002.36507936508</v>
      </c>
      <c r="G297" s="0" t="n">
        <f aca="false">AVERAGE($E$2:$E$880)</f>
        <v>3107.06029579067</v>
      </c>
      <c r="H297" s="0" t="n">
        <f aca="false">E297-F297</f>
        <v>917.63492063492</v>
      </c>
    </row>
    <row r="298" customFormat="false" ht="13.8" hidden="false" customHeight="false" outlineLevel="0" collapsed="false">
      <c r="A298" s="3" t="n">
        <v>43526</v>
      </c>
      <c r="B298" s="24" t="n">
        <f aca="false">MONTH(A298)</f>
        <v>3</v>
      </c>
      <c r="C298" s="24" t="n">
        <f aca="false">IF(OR(B298=11,B298&lt;3),1,0)</f>
        <v>0</v>
      </c>
      <c r="D298" s="24" t="n">
        <v>3</v>
      </c>
      <c r="E298" s="1" t="n">
        <v>2286</v>
      </c>
      <c r="F298" s="0" t="n">
        <f aca="false">VLOOKUP(D298,'Pivot Table_Sheet6_1'!$A$2:$B$8,2,0)</f>
        <v>2901.61904761905</v>
      </c>
      <c r="G298" s="0" t="n">
        <f aca="false">AVERAGE($E$2:$E$880)</f>
        <v>3107.06029579067</v>
      </c>
      <c r="H298" s="0" t="n">
        <f aca="false">E298-F298</f>
        <v>-615.619047619048</v>
      </c>
    </row>
    <row r="299" customFormat="false" ht="13.8" hidden="false" customHeight="false" outlineLevel="0" collapsed="false">
      <c r="A299" s="3" t="n">
        <v>43527</v>
      </c>
      <c r="B299" s="24" t="n">
        <f aca="false">MONTH(A299)</f>
        <v>3</v>
      </c>
      <c r="C299" s="24" t="n">
        <f aca="false">IF(OR(B299=11,B299&lt;3),1,0)</f>
        <v>0</v>
      </c>
      <c r="D299" s="24" t="n">
        <v>4</v>
      </c>
      <c r="E299" s="1" t="n">
        <v>1762</v>
      </c>
      <c r="F299" s="0" t="n">
        <f aca="false">VLOOKUP(D299,'Pivot Table_Sheet6_1'!$A$2:$B$8,2,0)</f>
        <v>2944.86507936508</v>
      </c>
      <c r="G299" s="0" t="n">
        <f aca="false">AVERAGE($E$2:$E$880)</f>
        <v>3107.06029579067</v>
      </c>
      <c r="H299" s="0" t="n">
        <f aca="false">E299-F299</f>
        <v>-1182.86507936508</v>
      </c>
    </row>
    <row r="300" customFormat="false" ht="13.8" hidden="false" customHeight="false" outlineLevel="0" collapsed="false">
      <c r="A300" s="3" t="n">
        <v>43528</v>
      </c>
      <c r="B300" s="24" t="n">
        <f aca="false">MONTH(A300)</f>
        <v>3</v>
      </c>
      <c r="C300" s="24" t="n">
        <f aca="false">IF(OR(B300=11,B300&lt;3),1,0)</f>
        <v>0</v>
      </c>
      <c r="D300" s="24" t="n">
        <v>5</v>
      </c>
      <c r="E300" s="1" t="n">
        <v>3291</v>
      </c>
      <c r="F300" s="0" t="n">
        <f aca="false">VLOOKUP(D300,'Pivot Table_Sheet6_1'!$A$2:$B$8,2,0)</f>
        <v>3262.656</v>
      </c>
      <c r="G300" s="0" t="n">
        <f aca="false">AVERAGE($E$2:$E$880)</f>
        <v>3107.06029579067</v>
      </c>
      <c r="H300" s="0" t="n">
        <f aca="false">E300-F300</f>
        <v>28.344</v>
      </c>
    </row>
    <row r="301" customFormat="false" ht="13.8" hidden="false" customHeight="false" outlineLevel="0" collapsed="false">
      <c r="A301" s="3" t="n">
        <v>43529</v>
      </c>
      <c r="B301" s="24" t="n">
        <f aca="false">MONTH(A301)</f>
        <v>3</v>
      </c>
      <c r="C301" s="24" t="n">
        <f aca="false">IF(OR(B301=11,B301&lt;3),1,0)</f>
        <v>0</v>
      </c>
      <c r="D301" s="24" t="n">
        <v>6</v>
      </c>
      <c r="E301" s="1" t="n">
        <v>3075</v>
      </c>
      <c r="F301" s="0" t="n">
        <f aca="false">VLOOKUP(D301,'Pivot Table_Sheet6_1'!$A$2:$B$8,2,0)</f>
        <v>3228.344</v>
      </c>
      <c r="G301" s="0" t="n">
        <f aca="false">AVERAGE($E$2:$E$880)</f>
        <v>3107.06029579067</v>
      </c>
      <c r="H301" s="0" t="n">
        <f aca="false">E301-F301</f>
        <v>-153.344</v>
      </c>
    </row>
    <row r="302" customFormat="false" ht="13.8" hidden="false" customHeight="false" outlineLevel="0" collapsed="false">
      <c r="A302" s="3" t="n">
        <v>43530</v>
      </c>
      <c r="B302" s="24" t="n">
        <f aca="false">MONTH(A302)</f>
        <v>3</v>
      </c>
      <c r="C302" s="24" t="n">
        <f aca="false">IF(OR(B302=11,B302&lt;3),1,0)</f>
        <v>0</v>
      </c>
      <c r="D302" s="24" t="n">
        <v>0</v>
      </c>
      <c r="E302" s="1" t="n">
        <v>3002</v>
      </c>
      <c r="F302" s="0" t="n">
        <f aca="false">VLOOKUP(D302,'Pivot Table_Sheet6_1'!$A$2:$B$8,2,0)</f>
        <v>3123.872</v>
      </c>
      <c r="G302" s="0" t="n">
        <f aca="false">AVERAGE($E$2:$E$880)</f>
        <v>3107.06029579067</v>
      </c>
      <c r="H302" s="0" t="n">
        <f aca="false">E302-F302</f>
        <v>-121.872</v>
      </c>
    </row>
    <row r="303" customFormat="false" ht="13.8" hidden="false" customHeight="false" outlineLevel="0" collapsed="false">
      <c r="A303" s="3" t="n">
        <v>43531</v>
      </c>
      <c r="B303" s="24" t="n">
        <f aca="false">MONTH(A303)</f>
        <v>3</v>
      </c>
      <c r="C303" s="24" t="n">
        <f aca="false">IF(OR(B303=11,B303&lt;3),1,0)</f>
        <v>0</v>
      </c>
      <c r="D303" s="24" t="n">
        <v>1</v>
      </c>
      <c r="E303" s="1" t="n">
        <v>2913</v>
      </c>
      <c r="F303" s="0" t="n">
        <f aca="false">VLOOKUP(D303,'Pivot Table_Sheet6_1'!$A$2:$B$8,2,0)</f>
        <v>3288.03174603175</v>
      </c>
      <c r="G303" s="0" t="n">
        <f aca="false">AVERAGE($E$2:$E$880)</f>
        <v>3107.06029579067</v>
      </c>
      <c r="H303" s="0" t="n">
        <f aca="false">E303-F303</f>
        <v>-375.031746031746</v>
      </c>
    </row>
    <row r="304" customFormat="false" ht="13.8" hidden="false" customHeight="false" outlineLevel="0" collapsed="false">
      <c r="A304" s="3" t="n">
        <v>43532</v>
      </c>
      <c r="B304" s="24" t="n">
        <f aca="false">MONTH(A304)</f>
        <v>3</v>
      </c>
      <c r="C304" s="24" t="n">
        <f aca="false">IF(OR(B304=11,B304&lt;3),1,0)</f>
        <v>0</v>
      </c>
      <c r="D304" s="24" t="n">
        <v>2</v>
      </c>
      <c r="E304" s="1" t="n">
        <v>2896</v>
      </c>
      <c r="F304" s="0" t="n">
        <f aca="false">VLOOKUP(D304,'Pivot Table_Sheet6_1'!$A$2:$B$8,2,0)</f>
        <v>3002.36507936508</v>
      </c>
      <c r="G304" s="0" t="n">
        <f aca="false">AVERAGE($E$2:$E$880)</f>
        <v>3107.06029579067</v>
      </c>
      <c r="H304" s="0" t="n">
        <f aca="false">E304-F304</f>
        <v>-106.36507936508</v>
      </c>
    </row>
    <row r="305" customFormat="false" ht="13.8" hidden="false" customHeight="false" outlineLevel="0" collapsed="false">
      <c r="A305" s="3" t="n">
        <v>43533</v>
      </c>
      <c r="B305" s="24" t="n">
        <f aca="false">MONTH(A305)</f>
        <v>3</v>
      </c>
      <c r="C305" s="24" t="n">
        <f aca="false">IF(OR(B305=11,B305&lt;3),1,0)</f>
        <v>0</v>
      </c>
      <c r="D305" s="24" t="n">
        <v>3</v>
      </c>
      <c r="E305" s="1" t="n">
        <v>2412</v>
      </c>
      <c r="F305" s="0" t="n">
        <f aca="false">VLOOKUP(D305,'Pivot Table_Sheet6_1'!$A$2:$B$8,2,0)</f>
        <v>2901.61904761905</v>
      </c>
      <c r="G305" s="0" t="n">
        <f aca="false">AVERAGE($E$2:$E$880)</f>
        <v>3107.06029579067</v>
      </c>
      <c r="H305" s="0" t="n">
        <f aca="false">E305-F305</f>
        <v>-489.619047619048</v>
      </c>
    </row>
    <row r="306" customFormat="false" ht="13.8" hidden="false" customHeight="false" outlineLevel="0" collapsed="false">
      <c r="A306" s="3" t="n">
        <v>43534</v>
      </c>
      <c r="B306" s="24" t="n">
        <f aca="false">MONTH(A306)</f>
        <v>3</v>
      </c>
      <c r="C306" s="24" t="n">
        <f aca="false">IF(OR(B306=11,B306&lt;3),1,0)</f>
        <v>0</v>
      </c>
      <c r="D306" s="24" t="n">
        <v>4</v>
      </c>
      <c r="E306" s="1" t="n">
        <v>1771</v>
      </c>
      <c r="F306" s="0" t="n">
        <f aca="false">VLOOKUP(D306,'Pivot Table_Sheet6_1'!$A$2:$B$8,2,0)</f>
        <v>2944.86507936508</v>
      </c>
      <c r="G306" s="0" t="n">
        <f aca="false">AVERAGE($E$2:$E$880)</f>
        <v>3107.06029579067</v>
      </c>
      <c r="H306" s="0" t="n">
        <f aca="false">E306-F306</f>
        <v>-1173.86507936508</v>
      </c>
    </row>
    <row r="307" customFormat="false" ht="13.8" hidden="false" customHeight="false" outlineLevel="0" collapsed="false">
      <c r="A307" s="3" t="n">
        <v>43535</v>
      </c>
      <c r="B307" s="24" t="n">
        <f aca="false">MONTH(A307)</f>
        <v>3</v>
      </c>
      <c r="C307" s="24" t="n">
        <f aca="false">IF(OR(B307=11,B307&lt;3),1,0)</f>
        <v>0</v>
      </c>
      <c r="D307" s="24" t="n">
        <v>5</v>
      </c>
      <c r="E307" s="1" t="n">
        <v>3651</v>
      </c>
      <c r="F307" s="0" t="n">
        <f aca="false">VLOOKUP(D307,'Pivot Table_Sheet6_1'!$A$2:$B$8,2,0)</f>
        <v>3262.656</v>
      </c>
      <c r="G307" s="0" t="n">
        <f aca="false">AVERAGE($E$2:$E$880)</f>
        <v>3107.06029579067</v>
      </c>
      <c r="H307" s="0" t="n">
        <f aca="false">E307-F307</f>
        <v>388.344</v>
      </c>
    </row>
    <row r="308" customFormat="false" ht="13.8" hidden="false" customHeight="false" outlineLevel="0" collapsed="false">
      <c r="A308" s="3" t="n">
        <v>43536</v>
      </c>
      <c r="B308" s="24" t="n">
        <f aca="false">MONTH(A308)</f>
        <v>3</v>
      </c>
      <c r="C308" s="24" t="n">
        <f aca="false">IF(OR(B308=11,B308&lt;3),1,0)</f>
        <v>0</v>
      </c>
      <c r="D308" s="24" t="n">
        <v>6</v>
      </c>
      <c r="E308" s="1" t="n">
        <v>2828</v>
      </c>
      <c r="F308" s="0" t="n">
        <f aca="false">VLOOKUP(D308,'Pivot Table_Sheet6_1'!$A$2:$B$8,2,0)</f>
        <v>3228.344</v>
      </c>
      <c r="G308" s="0" t="n">
        <f aca="false">AVERAGE($E$2:$E$880)</f>
        <v>3107.06029579067</v>
      </c>
      <c r="H308" s="0" t="n">
        <f aca="false">E308-F308</f>
        <v>-400.344</v>
      </c>
    </row>
    <row r="309" customFormat="false" ht="13.8" hidden="false" customHeight="false" outlineLevel="0" collapsed="false">
      <c r="A309" s="3" t="n">
        <v>43537</v>
      </c>
      <c r="B309" s="24" t="n">
        <f aca="false">MONTH(A309)</f>
        <v>3</v>
      </c>
      <c r="C309" s="24" t="n">
        <f aca="false">IF(OR(B309=11,B309&lt;3),1,0)</f>
        <v>0</v>
      </c>
      <c r="D309" s="24" t="n">
        <v>0</v>
      </c>
      <c r="E309" s="1" t="n">
        <v>3284</v>
      </c>
      <c r="F309" s="0" t="n">
        <f aca="false">VLOOKUP(D309,'Pivot Table_Sheet6_1'!$A$2:$B$8,2,0)</f>
        <v>3123.872</v>
      </c>
      <c r="G309" s="0" t="n">
        <f aca="false">AVERAGE($E$2:$E$880)</f>
        <v>3107.06029579067</v>
      </c>
      <c r="H309" s="0" t="n">
        <f aca="false">E309-F309</f>
        <v>160.128</v>
      </c>
    </row>
    <row r="310" customFormat="false" ht="13.8" hidden="false" customHeight="false" outlineLevel="0" collapsed="false">
      <c r="A310" s="3" t="n">
        <v>43538</v>
      </c>
      <c r="B310" s="24" t="n">
        <f aca="false">MONTH(A310)</f>
        <v>3</v>
      </c>
      <c r="C310" s="24" t="n">
        <f aca="false">IF(OR(B310=11,B310&lt;3),1,0)</f>
        <v>0</v>
      </c>
      <c r="D310" s="24" t="n">
        <v>1</v>
      </c>
      <c r="E310" s="1" t="n">
        <v>2839</v>
      </c>
      <c r="F310" s="0" t="n">
        <f aca="false">VLOOKUP(D310,'Pivot Table_Sheet6_1'!$A$2:$B$8,2,0)</f>
        <v>3288.03174603175</v>
      </c>
      <c r="G310" s="0" t="n">
        <f aca="false">AVERAGE($E$2:$E$880)</f>
        <v>3107.06029579067</v>
      </c>
      <c r="H310" s="0" t="n">
        <f aca="false">E310-F310</f>
        <v>-449.031746031746</v>
      </c>
    </row>
    <row r="311" customFormat="false" ht="13.8" hidden="false" customHeight="false" outlineLevel="0" collapsed="false">
      <c r="A311" s="3" t="n">
        <v>43539</v>
      </c>
      <c r="B311" s="24" t="n">
        <f aca="false">MONTH(A311)</f>
        <v>3</v>
      </c>
      <c r="C311" s="24" t="n">
        <f aca="false">IF(OR(B311=11,B311&lt;3),1,0)</f>
        <v>0</v>
      </c>
      <c r="D311" s="24" t="n">
        <v>2</v>
      </c>
      <c r="E311" s="1" t="n">
        <v>3141</v>
      </c>
      <c r="F311" s="0" t="n">
        <f aca="false">VLOOKUP(D311,'Pivot Table_Sheet6_1'!$A$2:$B$8,2,0)</f>
        <v>3002.36507936508</v>
      </c>
      <c r="G311" s="0" t="n">
        <f aca="false">AVERAGE($E$2:$E$880)</f>
        <v>3107.06029579067</v>
      </c>
      <c r="H311" s="0" t="n">
        <f aca="false">E311-F311</f>
        <v>138.63492063492</v>
      </c>
    </row>
    <row r="312" customFormat="false" ht="13.8" hidden="false" customHeight="false" outlineLevel="0" collapsed="false">
      <c r="A312" s="3" t="n">
        <v>43540</v>
      </c>
      <c r="B312" s="24" t="n">
        <f aca="false">MONTH(A312)</f>
        <v>3</v>
      </c>
      <c r="C312" s="24" t="n">
        <f aca="false">IF(OR(B312=11,B312&lt;3),1,0)</f>
        <v>0</v>
      </c>
      <c r="D312" s="24" t="n">
        <v>3</v>
      </c>
      <c r="E312" s="1" t="n">
        <v>2441</v>
      </c>
      <c r="F312" s="0" t="n">
        <f aca="false">VLOOKUP(D312,'Pivot Table_Sheet6_1'!$A$2:$B$8,2,0)</f>
        <v>2901.61904761905</v>
      </c>
      <c r="G312" s="0" t="n">
        <f aca="false">AVERAGE($E$2:$E$880)</f>
        <v>3107.06029579067</v>
      </c>
      <c r="H312" s="0" t="n">
        <f aca="false">E312-F312</f>
        <v>-460.619047619048</v>
      </c>
    </row>
    <row r="313" customFormat="false" ht="13.8" hidden="false" customHeight="false" outlineLevel="0" collapsed="false">
      <c r="A313" s="3" t="n">
        <v>43541</v>
      </c>
      <c r="B313" s="24" t="n">
        <f aca="false">MONTH(A313)</f>
        <v>3</v>
      </c>
      <c r="C313" s="24" t="n">
        <f aca="false">IF(OR(B313=11,B313&lt;3),1,0)</f>
        <v>0</v>
      </c>
      <c r="D313" s="24" t="n">
        <v>4</v>
      </c>
      <c r="E313" s="1" t="n">
        <v>2046</v>
      </c>
      <c r="F313" s="0" t="n">
        <f aca="false">VLOOKUP(D313,'Pivot Table_Sheet6_1'!$A$2:$B$8,2,0)</f>
        <v>2944.86507936508</v>
      </c>
      <c r="G313" s="0" t="n">
        <f aca="false">AVERAGE($E$2:$E$880)</f>
        <v>3107.06029579067</v>
      </c>
      <c r="H313" s="0" t="n">
        <f aca="false">E313-F313</f>
        <v>-898.865079365079</v>
      </c>
    </row>
    <row r="314" customFormat="false" ht="13.8" hidden="false" customHeight="false" outlineLevel="0" collapsed="false">
      <c r="A314" s="3" t="n">
        <v>43542</v>
      </c>
      <c r="B314" s="24" t="n">
        <f aca="false">MONTH(A314)</f>
        <v>3</v>
      </c>
      <c r="C314" s="24" t="n">
        <f aca="false">IF(OR(B314=11,B314&lt;3),1,0)</f>
        <v>0</v>
      </c>
      <c r="D314" s="24" t="n">
        <v>5</v>
      </c>
      <c r="E314" s="1" t="n">
        <v>3527</v>
      </c>
      <c r="F314" s="0" t="n">
        <f aca="false">VLOOKUP(D314,'Pivot Table_Sheet6_1'!$A$2:$B$8,2,0)</f>
        <v>3262.656</v>
      </c>
      <c r="G314" s="0" t="n">
        <f aca="false">AVERAGE($E$2:$E$880)</f>
        <v>3107.06029579067</v>
      </c>
      <c r="H314" s="0" t="n">
        <f aca="false">E314-F314</f>
        <v>264.344</v>
      </c>
    </row>
    <row r="315" customFormat="false" ht="13.8" hidden="false" customHeight="false" outlineLevel="0" collapsed="false">
      <c r="A315" s="3" t="n">
        <v>43543</v>
      </c>
      <c r="B315" s="24" t="n">
        <f aca="false">MONTH(A315)</f>
        <v>3</v>
      </c>
      <c r="C315" s="24" t="n">
        <f aca="false">IF(OR(B315=11,B315&lt;3),1,0)</f>
        <v>0</v>
      </c>
      <c r="D315" s="24" t="n">
        <v>6</v>
      </c>
      <c r="E315" s="1" t="n">
        <v>3381</v>
      </c>
      <c r="F315" s="0" t="n">
        <f aca="false">VLOOKUP(D315,'Pivot Table_Sheet6_1'!$A$2:$B$8,2,0)</f>
        <v>3228.344</v>
      </c>
      <c r="G315" s="0" t="n">
        <f aca="false">AVERAGE($E$2:$E$880)</f>
        <v>3107.06029579067</v>
      </c>
      <c r="H315" s="0" t="n">
        <f aca="false">E315-F315</f>
        <v>152.656</v>
      </c>
    </row>
    <row r="316" customFormat="false" ht="13.8" hidden="false" customHeight="false" outlineLevel="0" collapsed="false">
      <c r="A316" s="3" t="n">
        <v>43544</v>
      </c>
      <c r="B316" s="24" t="n">
        <f aca="false">MONTH(A316)</f>
        <v>3</v>
      </c>
      <c r="C316" s="24" t="n">
        <f aca="false">IF(OR(B316=11,B316&lt;3),1,0)</f>
        <v>0</v>
      </c>
      <c r="D316" s="24" t="n">
        <v>0</v>
      </c>
      <c r="E316" s="1" t="n">
        <v>3332</v>
      </c>
      <c r="F316" s="0" t="n">
        <f aca="false">VLOOKUP(D316,'Pivot Table_Sheet6_1'!$A$2:$B$8,2,0)</f>
        <v>3123.872</v>
      </c>
      <c r="G316" s="0" t="n">
        <f aca="false">AVERAGE($E$2:$E$880)</f>
        <v>3107.06029579067</v>
      </c>
      <c r="H316" s="0" t="n">
        <f aca="false">E316-F316</f>
        <v>208.128</v>
      </c>
    </row>
    <row r="317" customFormat="false" ht="13.8" hidden="false" customHeight="false" outlineLevel="0" collapsed="false">
      <c r="A317" s="3" t="n">
        <v>43545</v>
      </c>
      <c r="B317" s="24" t="n">
        <f aca="false">MONTH(A317)</f>
        <v>3</v>
      </c>
      <c r="C317" s="24" t="n">
        <f aca="false">IF(OR(B317=11,B317&lt;3),1,0)</f>
        <v>0</v>
      </c>
      <c r="D317" s="24" t="n">
        <v>1</v>
      </c>
      <c r="E317" s="1" t="n">
        <v>3207</v>
      </c>
      <c r="F317" s="0" t="n">
        <f aca="false">VLOOKUP(D317,'Pivot Table_Sheet6_1'!$A$2:$B$8,2,0)</f>
        <v>3288.03174603175</v>
      </c>
      <c r="G317" s="0" t="n">
        <f aca="false">AVERAGE($E$2:$E$880)</f>
        <v>3107.06029579067</v>
      </c>
      <c r="H317" s="0" t="n">
        <f aca="false">E317-F317</f>
        <v>-81.031746031746</v>
      </c>
    </row>
    <row r="318" customFormat="false" ht="13.8" hidden="false" customHeight="false" outlineLevel="0" collapsed="false">
      <c r="A318" s="3" t="n">
        <v>43546</v>
      </c>
      <c r="B318" s="24" t="n">
        <f aca="false">MONTH(A318)</f>
        <v>3</v>
      </c>
      <c r="C318" s="24" t="n">
        <f aca="false">IF(OR(B318=11,B318&lt;3),1,0)</f>
        <v>0</v>
      </c>
      <c r="D318" s="24" t="n">
        <v>2</v>
      </c>
      <c r="E318" s="1" t="n">
        <v>3422</v>
      </c>
      <c r="F318" s="0" t="n">
        <f aca="false">VLOOKUP(D318,'Pivot Table_Sheet6_1'!$A$2:$B$8,2,0)</f>
        <v>3002.36507936508</v>
      </c>
      <c r="G318" s="0" t="n">
        <f aca="false">AVERAGE($E$2:$E$880)</f>
        <v>3107.06029579067</v>
      </c>
      <c r="H318" s="0" t="n">
        <f aca="false">E318-F318</f>
        <v>419.634920634921</v>
      </c>
    </row>
    <row r="319" customFormat="false" ht="13.8" hidden="false" customHeight="false" outlineLevel="0" collapsed="false">
      <c r="A319" s="3" t="n">
        <v>43547</v>
      </c>
      <c r="B319" s="24" t="n">
        <f aca="false">MONTH(A319)</f>
        <v>3</v>
      </c>
      <c r="C319" s="24" t="n">
        <f aca="false">IF(OR(B319=11,B319&lt;3),1,0)</f>
        <v>0</v>
      </c>
      <c r="D319" s="24" t="n">
        <v>3</v>
      </c>
      <c r="E319" s="1" t="n">
        <v>2347</v>
      </c>
      <c r="F319" s="0" t="n">
        <f aca="false">VLOOKUP(D319,'Pivot Table_Sheet6_1'!$A$2:$B$8,2,0)</f>
        <v>2901.61904761905</v>
      </c>
      <c r="G319" s="0" t="n">
        <f aca="false">AVERAGE($E$2:$E$880)</f>
        <v>3107.06029579067</v>
      </c>
      <c r="H319" s="0" t="n">
        <f aca="false">E319-F319</f>
        <v>-554.619047619048</v>
      </c>
    </row>
    <row r="320" customFormat="false" ht="13.8" hidden="false" customHeight="false" outlineLevel="0" collapsed="false">
      <c r="A320" s="3" t="n">
        <v>43548</v>
      </c>
      <c r="B320" s="24" t="n">
        <f aca="false">MONTH(A320)</f>
        <v>3</v>
      </c>
      <c r="C320" s="24" t="n">
        <f aca="false">IF(OR(B320=11,B320&lt;3),1,0)</f>
        <v>0</v>
      </c>
      <c r="D320" s="24" t="n">
        <v>4</v>
      </c>
      <c r="E320" s="1" t="n">
        <v>1927</v>
      </c>
      <c r="F320" s="0" t="n">
        <f aca="false">VLOOKUP(D320,'Pivot Table_Sheet6_1'!$A$2:$B$8,2,0)</f>
        <v>2944.86507936508</v>
      </c>
      <c r="G320" s="0" t="n">
        <f aca="false">AVERAGE($E$2:$E$880)</f>
        <v>3107.06029579067</v>
      </c>
      <c r="H320" s="0" t="n">
        <f aca="false">E320-F320</f>
        <v>-1017.86507936508</v>
      </c>
    </row>
    <row r="321" customFormat="false" ht="13.8" hidden="false" customHeight="false" outlineLevel="0" collapsed="false">
      <c r="A321" s="3" t="n">
        <v>43549</v>
      </c>
      <c r="B321" s="24" t="n">
        <f aca="false">MONTH(A321)</f>
        <v>3</v>
      </c>
      <c r="C321" s="24" t="n">
        <f aca="false">IF(OR(B321=11,B321&lt;3),1,0)</f>
        <v>0</v>
      </c>
      <c r="D321" s="24" t="n">
        <v>5</v>
      </c>
      <c r="E321" s="1" t="n">
        <v>3641</v>
      </c>
      <c r="F321" s="0" t="n">
        <f aca="false">VLOOKUP(D321,'Pivot Table_Sheet6_1'!$A$2:$B$8,2,0)</f>
        <v>3262.656</v>
      </c>
      <c r="G321" s="0" t="n">
        <f aca="false">AVERAGE($E$2:$E$880)</f>
        <v>3107.06029579067</v>
      </c>
      <c r="H321" s="0" t="n">
        <f aca="false">E321-F321</f>
        <v>378.344</v>
      </c>
    </row>
    <row r="322" customFormat="false" ht="13.8" hidden="false" customHeight="false" outlineLevel="0" collapsed="false">
      <c r="A322" s="3" t="n">
        <v>43550</v>
      </c>
      <c r="B322" s="24" t="n">
        <f aca="false">MONTH(A322)</f>
        <v>3</v>
      </c>
      <c r="C322" s="24" t="n">
        <f aca="false">IF(OR(B322=11,B322&lt;3),1,0)</f>
        <v>0</v>
      </c>
      <c r="D322" s="24" t="n">
        <v>6</v>
      </c>
      <c r="E322" s="1" t="n">
        <v>3394</v>
      </c>
      <c r="F322" s="0" t="n">
        <f aca="false">VLOOKUP(D322,'Pivot Table_Sheet6_1'!$A$2:$B$8,2,0)</f>
        <v>3228.344</v>
      </c>
      <c r="G322" s="0" t="n">
        <f aca="false">AVERAGE($E$2:$E$880)</f>
        <v>3107.06029579067</v>
      </c>
      <c r="H322" s="0" t="n">
        <f aca="false">E322-F322</f>
        <v>165.656</v>
      </c>
    </row>
    <row r="323" customFormat="false" ht="13.8" hidden="false" customHeight="false" outlineLevel="0" collapsed="false">
      <c r="A323" s="3" t="n">
        <v>43551</v>
      </c>
      <c r="B323" s="24" t="n">
        <f aca="false">MONTH(A323)</f>
        <v>3</v>
      </c>
      <c r="C323" s="24" t="n">
        <f aca="false">IF(OR(B323=11,B323&lt;3),1,0)</f>
        <v>0</v>
      </c>
      <c r="D323" s="24" t="n">
        <v>0</v>
      </c>
      <c r="E323" s="1" t="n">
        <v>3393</v>
      </c>
      <c r="F323" s="0" t="n">
        <f aca="false">VLOOKUP(D323,'Pivot Table_Sheet6_1'!$A$2:$B$8,2,0)</f>
        <v>3123.872</v>
      </c>
      <c r="G323" s="0" t="n">
        <f aca="false">AVERAGE($E$2:$E$880)</f>
        <v>3107.06029579067</v>
      </c>
      <c r="H323" s="0" t="n">
        <f aca="false">E323-F323</f>
        <v>269.128</v>
      </c>
    </row>
    <row r="324" customFormat="false" ht="13.8" hidden="false" customHeight="false" outlineLevel="0" collapsed="false">
      <c r="A324" s="3" t="n">
        <v>43552</v>
      </c>
      <c r="B324" s="24" t="n">
        <f aca="false">MONTH(A324)</f>
        <v>3</v>
      </c>
      <c r="C324" s="24" t="n">
        <f aca="false">IF(OR(B324=11,B324&lt;3),1,0)</f>
        <v>0</v>
      </c>
      <c r="D324" s="24" t="n">
        <v>1</v>
      </c>
      <c r="E324" s="1" t="n">
        <v>3350</v>
      </c>
      <c r="F324" s="0" t="n">
        <f aca="false">VLOOKUP(D324,'Pivot Table_Sheet6_1'!$A$2:$B$8,2,0)</f>
        <v>3288.03174603175</v>
      </c>
      <c r="G324" s="0" t="n">
        <f aca="false">AVERAGE($E$2:$E$880)</f>
        <v>3107.06029579067</v>
      </c>
      <c r="H324" s="0" t="n">
        <f aca="false">E324-F324</f>
        <v>61.968253968254</v>
      </c>
    </row>
    <row r="325" customFormat="false" ht="13.8" hidden="false" customHeight="false" outlineLevel="0" collapsed="false">
      <c r="A325" s="3" t="n">
        <v>43553</v>
      </c>
      <c r="B325" s="24" t="n">
        <f aca="false">MONTH(A325)</f>
        <v>3</v>
      </c>
      <c r="C325" s="24" t="n">
        <f aca="false">IF(OR(B325=11,B325&lt;3),1,0)</f>
        <v>0</v>
      </c>
      <c r="D325" s="24" t="n">
        <v>2</v>
      </c>
      <c r="E325" s="1" t="n">
        <v>3320</v>
      </c>
      <c r="F325" s="0" t="n">
        <f aca="false">VLOOKUP(D325,'Pivot Table_Sheet6_1'!$A$2:$B$8,2,0)</f>
        <v>3002.36507936508</v>
      </c>
      <c r="G325" s="0" t="n">
        <f aca="false">AVERAGE($E$2:$E$880)</f>
        <v>3107.06029579067</v>
      </c>
      <c r="H325" s="0" t="n">
        <f aca="false">E325-F325</f>
        <v>317.63492063492</v>
      </c>
    </row>
    <row r="326" customFormat="false" ht="13.8" hidden="false" customHeight="false" outlineLevel="0" collapsed="false">
      <c r="A326" s="3" t="n">
        <v>43554</v>
      </c>
      <c r="B326" s="24" t="n">
        <f aca="false">MONTH(A326)</f>
        <v>3</v>
      </c>
      <c r="C326" s="24" t="n">
        <f aca="false">IF(OR(B326=11,B326&lt;3),1,0)</f>
        <v>0</v>
      </c>
      <c r="D326" s="24" t="n">
        <v>3</v>
      </c>
      <c r="E326" s="1" t="n">
        <v>2587</v>
      </c>
      <c r="F326" s="0" t="n">
        <f aca="false">VLOOKUP(D326,'Pivot Table_Sheet6_1'!$A$2:$B$8,2,0)</f>
        <v>2901.61904761905</v>
      </c>
      <c r="G326" s="0" t="n">
        <f aca="false">AVERAGE($E$2:$E$880)</f>
        <v>3107.06029579067</v>
      </c>
      <c r="H326" s="0" t="n">
        <f aca="false">E326-F326</f>
        <v>-314.619047619048</v>
      </c>
    </row>
    <row r="327" customFormat="false" ht="13.8" hidden="false" customHeight="false" outlineLevel="0" collapsed="false">
      <c r="A327" s="3" t="n">
        <v>43555</v>
      </c>
      <c r="B327" s="24" t="n">
        <f aca="false">MONTH(A327)</f>
        <v>3</v>
      </c>
      <c r="C327" s="24" t="n">
        <f aca="false">IF(OR(B327=11,B327&lt;3),1,0)</f>
        <v>0</v>
      </c>
      <c r="D327" s="24" t="n">
        <v>4</v>
      </c>
      <c r="E327" s="1" t="n">
        <v>1626</v>
      </c>
      <c r="F327" s="0" t="n">
        <f aca="false">VLOOKUP(D327,'Pivot Table_Sheet6_1'!$A$2:$B$8,2,0)</f>
        <v>2944.86507936508</v>
      </c>
      <c r="G327" s="0" t="n">
        <f aca="false">AVERAGE($E$2:$E$880)</f>
        <v>3107.06029579067</v>
      </c>
      <c r="H327" s="0" t="n">
        <f aca="false">E327-F327</f>
        <v>-1318.86507936508</v>
      </c>
    </row>
    <row r="328" customFormat="false" ht="13.8" hidden="false" customHeight="false" outlineLevel="0" collapsed="false">
      <c r="A328" s="3" t="n">
        <v>43556</v>
      </c>
      <c r="B328" s="24" t="n">
        <f aca="false">MONTH(A328)</f>
        <v>4</v>
      </c>
      <c r="C328" s="24" t="n">
        <f aca="false">IF(OR(B328=11,B328&lt;3),1,0)</f>
        <v>0</v>
      </c>
      <c r="D328" s="24" t="n">
        <v>5</v>
      </c>
      <c r="E328" s="1" t="n">
        <v>3537</v>
      </c>
      <c r="F328" s="0" t="n">
        <f aca="false">VLOOKUP(D328,'Pivot Table_Sheet6_1'!$A$2:$B$8,2,0)</f>
        <v>3262.656</v>
      </c>
      <c r="G328" s="0" t="n">
        <f aca="false">AVERAGE($E$2:$E$880)</f>
        <v>3107.06029579067</v>
      </c>
      <c r="H328" s="0" t="n">
        <f aca="false">E328-F328</f>
        <v>274.344</v>
      </c>
    </row>
    <row r="329" customFormat="false" ht="13.8" hidden="false" customHeight="false" outlineLevel="0" collapsed="false">
      <c r="A329" s="3" t="n">
        <v>43557</v>
      </c>
      <c r="B329" s="24" t="n">
        <f aca="false">MONTH(A329)</f>
        <v>4</v>
      </c>
      <c r="C329" s="24" t="n">
        <f aca="false">IF(OR(B329=11,B329&lt;3),1,0)</f>
        <v>0</v>
      </c>
      <c r="D329" s="24" t="n">
        <v>6</v>
      </c>
      <c r="E329" s="1" t="n">
        <v>3265</v>
      </c>
      <c r="F329" s="0" t="n">
        <f aca="false">VLOOKUP(D329,'Pivot Table_Sheet6_1'!$A$2:$B$8,2,0)</f>
        <v>3228.344</v>
      </c>
      <c r="G329" s="0" t="n">
        <f aca="false">AVERAGE($E$2:$E$880)</f>
        <v>3107.06029579067</v>
      </c>
      <c r="H329" s="0" t="n">
        <f aca="false">E329-F329</f>
        <v>36.6559999999999</v>
      </c>
    </row>
    <row r="330" customFormat="false" ht="13.8" hidden="false" customHeight="false" outlineLevel="0" collapsed="false">
      <c r="A330" s="3" t="n">
        <v>43558</v>
      </c>
      <c r="B330" s="24" t="n">
        <f aca="false">MONTH(A330)</f>
        <v>4</v>
      </c>
      <c r="C330" s="24" t="n">
        <f aca="false">IF(OR(B330=11,B330&lt;3),1,0)</f>
        <v>0</v>
      </c>
      <c r="D330" s="24" t="n">
        <v>0</v>
      </c>
      <c r="E330" s="1" t="n">
        <v>3607</v>
      </c>
      <c r="F330" s="0" t="n">
        <f aca="false">VLOOKUP(D330,'Pivot Table_Sheet6_1'!$A$2:$B$8,2,0)</f>
        <v>3123.872</v>
      </c>
      <c r="G330" s="0" t="n">
        <f aca="false">AVERAGE($E$2:$E$880)</f>
        <v>3107.06029579067</v>
      </c>
      <c r="H330" s="0" t="n">
        <f aca="false">E330-F330</f>
        <v>483.128</v>
      </c>
    </row>
    <row r="331" customFormat="false" ht="13.8" hidden="false" customHeight="false" outlineLevel="0" collapsed="false">
      <c r="A331" s="3" t="n">
        <v>43559</v>
      </c>
      <c r="B331" s="24" t="n">
        <f aca="false">MONTH(A331)</f>
        <v>4</v>
      </c>
      <c r="C331" s="24" t="n">
        <f aca="false">IF(OR(B331=11,B331&lt;3),1,0)</f>
        <v>0</v>
      </c>
      <c r="D331" s="24" t="n">
        <v>1</v>
      </c>
      <c r="E331" s="1" t="n">
        <v>3262</v>
      </c>
      <c r="F331" s="0" t="n">
        <f aca="false">VLOOKUP(D331,'Pivot Table_Sheet6_1'!$A$2:$B$8,2,0)</f>
        <v>3288.03174603175</v>
      </c>
      <c r="G331" s="0" t="n">
        <f aca="false">AVERAGE($E$2:$E$880)</f>
        <v>3107.06029579067</v>
      </c>
      <c r="H331" s="0" t="n">
        <f aca="false">E331-F331</f>
        <v>-26.031746031746</v>
      </c>
    </row>
    <row r="332" customFormat="false" ht="13.8" hidden="false" customHeight="false" outlineLevel="0" collapsed="false">
      <c r="A332" s="3" t="n">
        <v>43560</v>
      </c>
      <c r="B332" s="24" t="n">
        <f aca="false">MONTH(A332)</f>
        <v>4</v>
      </c>
      <c r="C332" s="24" t="n">
        <f aca="false">IF(OR(B332=11,B332&lt;3),1,0)</f>
        <v>0</v>
      </c>
      <c r="D332" s="24" t="n">
        <v>2</v>
      </c>
      <c r="E332" s="1" t="n">
        <v>3236</v>
      </c>
      <c r="F332" s="0" t="n">
        <f aca="false">VLOOKUP(D332,'Pivot Table_Sheet6_1'!$A$2:$B$8,2,0)</f>
        <v>3002.36507936508</v>
      </c>
      <c r="G332" s="0" t="n">
        <f aca="false">AVERAGE($E$2:$E$880)</f>
        <v>3107.06029579067</v>
      </c>
      <c r="H332" s="0" t="n">
        <f aca="false">E332-F332</f>
        <v>233.63492063492</v>
      </c>
    </row>
    <row r="333" customFormat="false" ht="13.8" hidden="false" customHeight="false" outlineLevel="0" collapsed="false">
      <c r="A333" s="3" t="n">
        <v>43561</v>
      </c>
      <c r="B333" s="24" t="n">
        <f aca="false">MONTH(A333)</f>
        <v>4</v>
      </c>
      <c r="C333" s="24" t="n">
        <f aca="false">IF(OR(B333=11,B333&lt;3),1,0)</f>
        <v>0</v>
      </c>
      <c r="D333" s="24" t="n">
        <v>3</v>
      </c>
      <c r="E333" s="1" t="n">
        <v>2308</v>
      </c>
      <c r="F333" s="0" t="n">
        <f aca="false">VLOOKUP(D333,'Pivot Table_Sheet6_1'!$A$2:$B$8,2,0)</f>
        <v>2901.61904761905</v>
      </c>
      <c r="G333" s="0" t="n">
        <f aca="false">AVERAGE($E$2:$E$880)</f>
        <v>3107.06029579067</v>
      </c>
      <c r="H333" s="0" t="n">
        <f aca="false">E333-F333</f>
        <v>-593.619047619048</v>
      </c>
    </row>
    <row r="334" customFormat="false" ht="13.8" hidden="false" customHeight="false" outlineLevel="0" collapsed="false">
      <c r="A334" s="3" t="n">
        <v>43562</v>
      </c>
      <c r="B334" s="24" t="n">
        <f aca="false">MONTH(A334)</f>
        <v>4</v>
      </c>
      <c r="C334" s="24" t="n">
        <f aca="false">IF(OR(B334=11,B334&lt;3),1,0)</f>
        <v>0</v>
      </c>
      <c r="D334" s="24" t="n">
        <v>4</v>
      </c>
      <c r="E334" s="1" t="n">
        <v>1977</v>
      </c>
      <c r="F334" s="0" t="n">
        <f aca="false">VLOOKUP(D334,'Pivot Table_Sheet6_1'!$A$2:$B$8,2,0)</f>
        <v>2944.86507936508</v>
      </c>
      <c r="G334" s="0" t="n">
        <f aca="false">AVERAGE($E$2:$E$880)</f>
        <v>3107.06029579067</v>
      </c>
      <c r="H334" s="0" t="n">
        <f aca="false">E334-F334</f>
        <v>-967.86507936508</v>
      </c>
    </row>
    <row r="335" customFormat="false" ht="13.8" hidden="false" customHeight="false" outlineLevel="0" collapsed="false">
      <c r="A335" s="3" t="n">
        <v>43563</v>
      </c>
      <c r="B335" s="24" t="n">
        <f aca="false">MONTH(A335)</f>
        <v>4</v>
      </c>
      <c r="C335" s="24" t="n">
        <f aca="false">IF(OR(B335=11,B335&lt;3),1,0)</f>
        <v>0</v>
      </c>
      <c r="D335" s="24" t="n">
        <v>5</v>
      </c>
      <c r="E335" s="1" t="n">
        <v>3653</v>
      </c>
      <c r="F335" s="0" t="n">
        <f aca="false">VLOOKUP(D335,'Pivot Table_Sheet6_1'!$A$2:$B$8,2,0)</f>
        <v>3262.656</v>
      </c>
      <c r="G335" s="0" t="n">
        <f aca="false">AVERAGE($E$2:$E$880)</f>
        <v>3107.06029579067</v>
      </c>
      <c r="H335" s="0" t="n">
        <f aca="false">E335-F335</f>
        <v>390.344</v>
      </c>
    </row>
    <row r="336" customFormat="false" ht="13.8" hidden="false" customHeight="false" outlineLevel="0" collapsed="false">
      <c r="A336" s="3" t="n">
        <v>43564</v>
      </c>
      <c r="B336" s="24" t="n">
        <f aca="false">MONTH(A336)</f>
        <v>4</v>
      </c>
      <c r="C336" s="24" t="n">
        <f aca="false">IF(OR(B336=11,B336&lt;3),1,0)</f>
        <v>0</v>
      </c>
      <c r="D336" s="24" t="n">
        <v>6</v>
      </c>
      <c r="E336" s="1" t="n">
        <v>3333</v>
      </c>
      <c r="F336" s="0" t="n">
        <f aca="false">VLOOKUP(D336,'Pivot Table_Sheet6_1'!$A$2:$B$8,2,0)</f>
        <v>3228.344</v>
      </c>
      <c r="G336" s="0" t="n">
        <f aca="false">AVERAGE($E$2:$E$880)</f>
        <v>3107.06029579067</v>
      </c>
      <c r="H336" s="0" t="n">
        <f aca="false">E336-F336</f>
        <v>104.656</v>
      </c>
    </row>
    <row r="337" customFormat="false" ht="13.8" hidden="false" customHeight="false" outlineLevel="0" collapsed="false">
      <c r="A337" s="3" t="n">
        <v>43565</v>
      </c>
      <c r="B337" s="24" t="n">
        <f aca="false">MONTH(A337)</f>
        <v>4</v>
      </c>
      <c r="C337" s="24" t="n">
        <f aca="false">IF(OR(B337=11,B337&lt;3),1,0)</f>
        <v>0</v>
      </c>
      <c r="D337" s="24" t="n">
        <v>0</v>
      </c>
      <c r="E337" s="1" t="n">
        <v>3204</v>
      </c>
      <c r="F337" s="0" t="n">
        <f aca="false">VLOOKUP(D337,'Pivot Table_Sheet6_1'!$A$2:$B$8,2,0)</f>
        <v>3123.872</v>
      </c>
      <c r="G337" s="0" t="n">
        <f aca="false">AVERAGE($E$2:$E$880)</f>
        <v>3107.06029579067</v>
      </c>
      <c r="H337" s="0" t="n">
        <f aca="false">E337-F337</f>
        <v>80.1280000000002</v>
      </c>
    </row>
    <row r="338" customFormat="false" ht="13.8" hidden="false" customHeight="false" outlineLevel="0" collapsed="false">
      <c r="A338" s="3" t="n">
        <v>43566</v>
      </c>
      <c r="B338" s="24" t="n">
        <f aca="false">MONTH(A338)</f>
        <v>4</v>
      </c>
      <c r="C338" s="24" t="n">
        <f aca="false">IF(OR(B338=11,B338&lt;3),1,0)</f>
        <v>0</v>
      </c>
      <c r="D338" s="24" t="n">
        <v>1</v>
      </c>
      <c r="E338" s="1" t="n">
        <v>3112</v>
      </c>
      <c r="F338" s="0" t="n">
        <f aca="false">VLOOKUP(D338,'Pivot Table_Sheet6_1'!$A$2:$B$8,2,0)</f>
        <v>3288.03174603175</v>
      </c>
      <c r="G338" s="0" t="n">
        <f aca="false">AVERAGE($E$2:$E$880)</f>
        <v>3107.06029579067</v>
      </c>
      <c r="H338" s="0" t="n">
        <f aca="false">E338-F338</f>
        <v>-176.031746031746</v>
      </c>
    </row>
    <row r="339" customFormat="false" ht="13.8" hidden="false" customHeight="false" outlineLevel="0" collapsed="false">
      <c r="A339" s="3" t="n">
        <v>43567</v>
      </c>
      <c r="B339" s="24" t="n">
        <f aca="false">MONTH(A339)</f>
        <v>4</v>
      </c>
      <c r="C339" s="24" t="n">
        <f aca="false">IF(OR(B339=11,B339&lt;3),1,0)</f>
        <v>0</v>
      </c>
      <c r="D339" s="24" t="n">
        <v>2</v>
      </c>
      <c r="E339" s="1" t="n">
        <v>3141</v>
      </c>
      <c r="F339" s="0" t="n">
        <f aca="false">VLOOKUP(D339,'Pivot Table_Sheet6_1'!$A$2:$B$8,2,0)</f>
        <v>3002.36507936508</v>
      </c>
      <c r="G339" s="0" t="n">
        <f aca="false">AVERAGE($E$2:$E$880)</f>
        <v>3107.06029579067</v>
      </c>
      <c r="H339" s="0" t="n">
        <f aca="false">E339-F339</f>
        <v>138.63492063492</v>
      </c>
    </row>
    <row r="340" customFormat="false" ht="13.8" hidden="false" customHeight="false" outlineLevel="0" collapsed="false">
      <c r="A340" s="3" t="n">
        <v>43569</v>
      </c>
      <c r="B340" s="24" t="n">
        <f aca="false">MONTH(A340)</f>
        <v>4</v>
      </c>
      <c r="C340" s="24" t="n">
        <f aca="false">IF(OR(B340=11,B340&lt;3),1,0)</f>
        <v>0</v>
      </c>
      <c r="D340" s="24" t="n">
        <v>3</v>
      </c>
      <c r="E340" s="1" t="n">
        <v>1751</v>
      </c>
      <c r="F340" s="0" t="n">
        <f aca="false">VLOOKUP(D340,'Pivot Table_Sheet6_1'!$A$2:$B$8,2,0)</f>
        <v>2901.61904761905</v>
      </c>
      <c r="G340" s="0" t="n">
        <f aca="false">AVERAGE($E$2:$E$880)</f>
        <v>3107.06029579067</v>
      </c>
      <c r="H340" s="0" t="n">
        <f aca="false">E340-F340</f>
        <v>-1150.61904761905</v>
      </c>
    </row>
    <row r="341" customFormat="false" ht="13.8" hidden="false" customHeight="false" outlineLevel="0" collapsed="false">
      <c r="A341" s="3" t="n">
        <v>43570</v>
      </c>
      <c r="B341" s="24" t="n">
        <f aca="false">MONTH(A341)</f>
        <v>4</v>
      </c>
      <c r="C341" s="24" t="n">
        <f aca="false">IF(OR(B341=11,B341&lt;3),1,0)</f>
        <v>0</v>
      </c>
      <c r="D341" s="24" t="n">
        <v>4</v>
      </c>
      <c r="E341" s="1" t="n">
        <v>3748</v>
      </c>
      <c r="F341" s="0" t="n">
        <f aca="false">VLOOKUP(D341,'Pivot Table_Sheet6_1'!$A$2:$B$8,2,0)</f>
        <v>2944.86507936508</v>
      </c>
      <c r="G341" s="0" t="n">
        <f aca="false">AVERAGE($E$2:$E$880)</f>
        <v>3107.06029579067</v>
      </c>
      <c r="H341" s="0" t="n">
        <f aca="false">E341-F341</f>
        <v>803.134920634921</v>
      </c>
    </row>
    <row r="342" customFormat="false" ht="13.8" hidden="false" customHeight="false" outlineLevel="0" collapsed="false">
      <c r="A342" s="3" t="n">
        <v>43571</v>
      </c>
      <c r="B342" s="24" t="n">
        <f aca="false">MONTH(A342)</f>
        <v>4</v>
      </c>
      <c r="C342" s="24" t="n">
        <f aca="false">IF(OR(B342=11,B342&lt;3),1,0)</f>
        <v>0</v>
      </c>
      <c r="D342" s="24" t="n">
        <v>5</v>
      </c>
      <c r="E342" s="1" t="n">
        <v>3456</v>
      </c>
      <c r="F342" s="0" t="n">
        <f aca="false">VLOOKUP(D342,'Pivot Table_Sheet6_1'!$A$2:$B$8,2,0)</f>
        <v>3262.656</v>
      </c>
      <c r="G342" s="0" t="n">
        <f aca="false">AVERAGE($E$2:$E$880)</f>
        <v>3107.06029579067</v>
      </c>
      <c r="H342" s="0" t="n">
        <f aca="false">E342-F342</f>
        <v>193.344</v>
      </c>
    </row>
    <row r="343" customFormat="false" ht="13.8" hidden="false" customHeight="false" outlineLevel="0" collapsed="false">
      <c r="A343" s="3" t="n">
        <v>43572</v>
      </c>
      <c r="B343" s="24" t="n">
        <f aca="false">MONTH(A343)</f>
        <v>4</v>
      </c>
      <c r="C343" s="24" t="n">
        <f aca="false">IF(OR(B343=11,B343&lt;3),1,0)</f>
        <v>0</v>
      </c>
      <c r="D343" s="24" t="n">
        <v>6</v>
      </c>
      <c r="E343" s="1" t="n">
        <v>3366</v>
      </c>
      <c r="F343" s="0" t="n">
        <f aca="false">VLOOKUP(D343,'Pivot Table_Sheet6_1'!$A$2:$B$8,2,0)</f>
        <v>3228.344</v>
      </c>
      <c r="G343" s="0" t="n">
        <f aca="false">AVERAGE($E$2:$E$880)</f>
        <v>3107.06029579067</v>
      </c>
      <c r="H343" s="0" t="n">
        <f aca="false">E343-F343</f>
        <v>137.656</v>
      </c>
    </row>
    <row r="344" customFormat="false" ht="13.8" hidden="false" customHeight="false" outlineLevel="0" collapsed="false">
      <c r="A344" s="3" t="n">
        <v>43573</v>
      </c>
      <c r="B344" s="24" t="n">
        <f aca="false">MONTH(A344)</f>
        <v>4</v>
      </c>
      <c r="C344" s="24" t="n">
        <f aca="false">IF(OR(B344=11,B344&lt;3),1,0)</f>
        <v>0</v>
      </c>
      <c r="D344" s="24" t="n">
        <v>0</v>
      </c>
      <c r="E344" s="1" t="n">
        <v>3236</v>
      </c>
      <c r="F344" s="0" t="n">
        <f aca="false">VLOOKUP(D344,'Pivot Table_Sheet6_1'!$A$2:$B$8,2,0)</f>
        <v>3123.872</v>
      </c>
      <c r="G344" s="0" t="n">
        <f aca="false">AVERAGE($E$2:$E$880)</f>
        <v>3107.06029579067</v>
      </c>
      <c r="H344" s="0" t="n">
        <f aca="false">E344-F344</f>
        <v>112.128</v>
      </c>
    </row>
    <row r="345" customFormat="false" ht="13.8" hidden="false" customHeight="false" outlineLevel="0" collapsed="false">
      <c r="A345" s="3" t="n">
        <v>43574</v>
      </c>
      <c r="B345" s="24" t="n">
        <f aca="false">MONTH(A345)</f>
        <v>4</v>
      </c>
      <c r="C345" s="24" t="n">
        <f aca="false">IF(OR(B345=11,B345&lt;3),1,0)</f>
        <v>0</v>
      </c>
      <c r="D345" s="24" t="n">
        <v>1</v>
      </c>
      <c r="E345" s="1" t="n">
        <v>3019</v>
      </c>
      <c r="F345" s="0" t="n">
        <f aca="false">VLOOKUP(D345,'Pivot Table_Sheet6_1'!$A$2:$B$8,2,0)</f>
        <v>3288.03174603175</v>
      </c>
      <c r="G345" s="0" t="n">
        <f aca="false">AVERAGE($E$2:$E$880)</f>
        <v>3107.06029579067</v>
      </c>
      <c r="H345" s="0" t="n">
        <f aca="false">E345-F345</f>
        <v>-269.031746031746</v>
      </c>
    </row>
    <row r="346" customFormat="false" ht="13.8" hidden="false" customHeight="false" outlineLevel="0" collapsed="false">
      <c r="A346" s="3" t="n">
        <v>43575</v>
      </c>
      <c r="B346" s="24" t="n">
        <f aca="false">MONTH(A346)</f>
        <v>4</v>
      </c>
      <c r="C346" s="24" t="n">
        <f aca="false">IF(OR(B346=11,B346&lt;3),1,0)</f>
        <v>0</v>
      </c>
      <c r="D346" s="24" t="n">
        <v>2</v>
      </c>
      <c r="E346" s="1" t="n">
        <v>2502</v>
      </c>
      <c r="F346" s="0" t="n">
        <f aca="false">VLOOKUP(D346,'Pivot Table_Sheet6_1'!$A$2:$B$8,2,0)</f>
        <v>3002.36507936508</v>
      </c>
      <c r="G346" s="0" t="n">
        <f aca="false">AVERAGE($E$2:$E$880)</f>
        <v>3107.06029579067</v>
      </c>
      <c r="H346" s="0" t="n">
        <f aca="false">E346-F346</f>
        <v>-500.36507936508</v>
      </c>
    </row>
    <row r="347" customFormat="false" ht="13.8" hidden="false" customHeight="false" outlineLevel="0" collapsed="false">
      <c r="A347" s="3" t="n">
        <v>43576</v>
      </c>
      <c r="B347" s="24" t="n">
        <f aca="false">MONTH(A347)</f>
        <v>4</v>
      </c>
      <c r="C347" s="24" t="n">
        <f aca="false">IF(OR(B347=11,B347&lt;3),1,0)</f>
        <v>0</v>
      </c>
      <c r="D347" s="24" t="n">
        <v>3</v>
      </c>
      <c r="E347" s="1" t="n">
        <v>1705</v>
      </c>
      <c r="F347" s="0" t="n">
        <f aca="false">VLOOKUP(D347,'Pivot Table_Sheet6_1'!$A$2:$B$8,2,0)</f>
        <v>2901.61904761905</v>
      </c>
      <c r="G347" s="0" t="n">
        <f aca="false">AVERAGE($E$2:$E$880)</f>
        <v>3107.06029579067</v>
      </c>
      <c r="H347" s="0" t="n">
        <f aca="false">E347-F347</f>
        <v>-1196.61904761905</v>
      </c>
    </row>
    <row r="348" customFormat="false" ht="13.8" hidden="false" customHeight="false" outlineLevel="0" collapsed="false">
      <c r="A348" s="3" t="n">
        <v>43577</v>
      </c>
      <c r="B348" s="24" t="n">
        <f aca="false">MONTH(A348)</f>
        <v>4</v>
      </c>
      <c r="C348" s="24" t="n">
        <f aca="false">IF(OR(B348=11,B348&lt;3),1,0)</f>
        <v>0</v>
      </c>
      <c r="D348" s="24" t="n">
        <v>4</v>
      </c>
      <c r="E348" s="1" t="n">
        <v>3418</v>
      </c>
      <c r="F348" s="0" t="n">
        <f aca="false">VLOOKUP(D348,'Pivot Table_Sheet6_1'!$A$2:$B$8,2,0)</f>
        <v>2944.86507936508</v>
      </c>
      <c r="G348" s="0" t="n">
        <f aca="false">AVERAGE($E$2:$E$880)</f>
        <v>3107.06029579067</v>
      </c>
      <c r="H348" s="0" t="n">
        <f aca="false">E348-F348</f>
        <v>473.134920634921</v>
      </c>
    </row>
    <row r="349" customFormat="false" ht="13.8" hidden="false" customHeight="false" outlineLevel="0" collapsed="false">
      <c r="A349" s="3" t="n">
        <v>43578</v>
      </c>
      <c r="B349" s="24" t="n">
        <f aca="false">MONTH(A349)</f>
        <v>4</v>
      </c>
      <c r="C349" s="24" t="n">
        <f aca="false">IF(OR(B349=11,B349&lt;3),1,0)</f>
        <v>0</v>
      </c>
      <c r="D349" s="24" t="n">
        <v>5</v>
      </c>
      <c r="E349" s="1" t="n">
        <v>2558</v>
      </c>
      <c r="F349" s="0" t="n">
        <f aca="false">VLOOKUP(D349,'Pivot Table_Sheet6_1'!$A$2:$B$8,2,0)</f>
        <v>3262.656</v>
      </c>
      <c r="G349" s="0" t="n">
        <f aca="false">AVERAGE($E$2:$E$880)</f>
        <v>3107.06029579067</v>
      </c>
      <c r="H349" s="0" t="n">
        <f aca="false">E349-F349</f>
        <v>-704.656</v>
      </c>
    </row>
    <row r="350" customFormat="false" ht="13.8" hidden="false" customHeight="false" outlineLevel="0" collapsed="false">
      <c r="A350" s="3" t="n">
        <v>43579</v>
      </c>
      <c r="B350" s="24" t="n">
        <f aca="false">MONTH(A350)</f>
        <v>4</v>
      </c>
      <c r="C350" s="24" t="n">
        <f aca="false">IF(OR(B350=11,B350&lt;3),1,0)</f>
        <v>0</v>
      </c>
      <c r="D350" s="24" t="n">
        <v>6</v>
      </c>
      <c r="E350" s="1" t="n">
        <v>3313</v>
      </c>
      <c r="F350" s="0" t="n">
        <f aca="false">VLOOKUP(D350,'Pivot Table_Sheet6_1'!$A$2:$B$8,2,0)</f>
        <v>3228.344</v>
      </c>
      <c r="G350" s="0" t="n">
        <f aca="false">AVERAGE($E$2:$E$880)</f>
        <v>3107.06029579067</v>
      </c>
      <c r="H350" s="0" t="n">
        <f aca="false">E350-F350</f>
        <v>84.656</v>
      </c>
    </row>
    <row r="351" customFormat="false" ht="13.8" hidden="false" customHeight="false" outlineLevel="0" collapsed="false">
      <c r="A351" s="3" t="n">
        <v>43580</v>
      </c>
      <c r="B351" s="24" t="n">
        <f aca="false">MONTH(A351)</f>
        <v>4</v>
      </c>
      <c r="C351" s="24" t="n">
        <f aca="false">IF(OR(B351=11,B351&lt;3),1,0)</f>
        <v>0</v>
      </c>
      <c r="D351" s="24" t="n">
        <v>0</v>
      </c>
      <c r="E351" s="1" t="n">
        <v>3230</v>
      </c>
      <c r="F351" s="0" t="n">
        <f aca="false">VLOOKUP(D351,'Pivot Table_Sheet6_1'!$A$2:$B$8,2,0)</f>
        <v>3123.872</v>
      </c>
      <c r="G351" s="0" t="n">
        <f aca="false">AVERAGE($E$2:$E$880)</f>
        <v>3107.06029579067</v>
      </c>
      <c r="H351" s="0" t="n">
        <f aca="false">E351-F351</f>
        <v>106.128</v>
      </c>
    </row>
    <row r="352" customFormat="false" ht="13.8" hidden="false" customHeight="false" outlineLevel="0" collapsed="false">
      <c r="A352" s="3" t="n">
        <v>43581</v>
      </c>
      <c r="B352" s="24" t="n">
        <f aca="false">MONTH(A352)</f>
        <v>4</v>
      </c>
      <c r="C352" s="24" t="n">
        <f aca="false">IF(OR(B352=11,B352&lt;3),1,0)</f>
        <v>0</v>
      </c>
      <c r="D352" s="24" t="n">
        <v>1</v>
      </c>
      <c r="E352" s="1" t="n">
        <v>3275</v>
      </c>
      <c r="F352" s="0" t="n">
        <f aca="false">VLOOKUP(D352,'Pivot Table_Sheet6_1'!$A$2:$B$8,2,0)</f>
        <v>3288.03174603175</v>
      </c>
      <c r="G352" s="0" t="n">
        <f aca="false">AVERAGE($E$2:$E$880)</f>
        <v>3107.06029579067</v>
      </c>
      <c r="H352" s="0" t="n">
        <f aca="false">E352-F352</f>
        <v>-13.031746031746</v>
      </c>
    </row>
    <row r="353" customFormat="false" ht="13.8" hidden="false" customHeight="false" outlineLevel="0" collapsed="false">
      <c r="A353" s="3" t="n">
        <v>43582</v>
      </c>
      <c r="B353" s="24" t="n">
        <f aca="false">MONTH(A353)</f>
        <v>4</v>
      </c>
      <c r="C353" s="24" t="n">
        <f aca="false">IF(OR(B353=11,B353&lt;3),1,0)</f>
        <v>0</v>
      </c>
      <c r="D353" s="24" t="n">
        <v>2</v>
      </c>
      <c r="E353" s="1" t="n">
        <v>2383</v>
      </c>
      <c r="F353" s="0" t="n">
        <f aca="false">VLOOKUP(D353,'Pivot Table_Sheet6_1'!$A$2:$B$8,2,0)</f>
        <v>3002.36507936508</v>
      </c>
      <c r="G353" s="0" t="n">
        <f aca="false">AVERAGE($E$2:$E$880)</f>
        <v>3107.06029579067</v>
      </c>
      <c r="H353" s="0" t="n">
        <f aca="false">E353-F353</f>
        <v>-619.36507936508</v>
      </c>
    </row>
    <row r="354" customFormat="false" ht="13.8" hidden="false" customHeight="false" outlineLevel="0" collapsed="false">
      <c r="A354" s="3" t="n">
        <v>43583</v>
      </c>
      <c r="B354" s="24" t="n">
        <f aca="false">MONTH(A354)</f>
        <v>4</v>
      </c>
      <c r="C354" s="24" t="n">
        <f aca="false">IF(OR(B354=11,B354&lt;3),1,0)</f>
        <v>0</v>
      </c>
      <c r="D354" s="24" t="n">
        <v>3</v>
      </c>
      <c r="E354" s="1" t="n">
        <v>1739</v>
      </c>
      <c r="F354" s="0" t="n">
        <f aca="false">VLOOKUP(D354,'Pivot Table_Sheet6_1'!$A$2:$B$8,2,0)</f>
        <v>2901.61904761905</v>
      </c>
      <c r="G354" s="0" t="n">
        <f aca="false">AVERAGE($E$2:$E$880)</f>
        <v>3107.06029579067</v>
      </c>
      <c r="H354" s="0" t="n">
        <f aca="false">E354-F354</f>
        <v>-1162.61904761905</v>
      </c>
    </row>
    <row r="355" customFormat="false" ht="13.8" hidden="false" customHeight="false" outlineLevel="0" collapsed="false">
      <c r="A355" s="3" t="n">
        <v>43584</v>
      </c>
      <c r="B355" s="24" t="n">
        <f aca="false">MONTH(A355)</f>
        <v>4</v>
      </c>
      <c r="C355" s="24" t="n">
        <f aca="false">IF(OR(B355=11,B355&lt;3),1,0)</f>
        <v>0</v>
      </c>
      <c r="D355" s="24" t="n">
        <v>4</v>
      </c>
      <c r="E355" s="1" t="n">
        <v>3542</v>
      </c>
      <c r="F355" s="0" t="n">
        <f aca="false">VLOOKUP(D355,'Pivot Table_Sheet6_1'!$A$2:$B$8,2,0)</f>
        <v>2944.86507936508</v>
      </c>
      <c r="G355" s="0" t="n">
        <f aca="false">AVERAGE($E$2:$E$880)</f>
        <v>3107.06029579067</v>
      </c>
      <c r="H355" s="0" t="n">
        <f aca="false">E355-F355</f>
        <v>597.134920634921</v>
      </c>
    </row>
    <row r="356" customFormat="false" ht="13.8" hidden="false" customHeight="false" outlineLevel="0" collapsed="false">
      <c r="A356" s="3" t="n">
        <v>43585</v>
      </c>
      <c r="B356" s="24" t="n">
        <f aca="false">MONTH(A356)</f>
        <v>4</v>
      </c>
      <c r="C356" s="24" t="n">
        <f aca="false">IF(OR(B356=11,B356&lt;3),1,0)</f>
        <v>0</v>
      </c>
      <c r="D356" s="24" t="n">
        <v>5</v>
      </c>
      <c r="E356" s="1" t="n">
        <v>3366</v>
      </c>
      <c r="F356" s="0" t="n">
        <f aca="false">VLOOKUP(D356,'Pivot Table_Sheet6_1'!$A$2:$B$8,2,0)</f>
        <v>3262.656</v>
      </c>
      <c r="G356" s="0" t="n">
        <f aca="false">AVERAGE($E$2:$E$880)</f>
        <v>3107.06029579067</v>
      </c>
      <c r="H356" s="0" t="n">
        <f aca="false">E356-F356</f>
        <v>103.344</v>
      </c>
    </row>
    <row r="357" customFormat="false" ht="13.8" hidden="false" customHeight="false" outlineLevel="0" collapsed="false">
      <c r="A357" s="3" t="n">
        <v>43586</v>
      </c>
      <c r="B357" s="24" t="n">
        <f aca="false">MONTH(A357)</f>
        <v>5</v>
      </c>
      <c r="C357" s="24" t="n">
        <f aca="false">IF(OR(B357=11,B357&lt;3),1,0)</f>
        <v>0</v>
      </c>
      <c r="D357" s="24" t="n">
        <v>6</v>
      </c>
      <c r="E357" s="1" t="n">
        <v>2570</v>
      </c>
      <c r="F357" s="0" t="n">
        <f aca="false">VLOOKUP(D357,'Pivot Table_Sheet6_1'!$A$2:$B$8,2,0)</f>
        <v>3228.344</v>
      </c>
      <c r="G357" s="0" t="n">
        <f aca="false">AVERAGE($E$2:$E$880)</f>
        <v>3107.06029579067</v>
      </c>
      <c r="H357" s="0" t="n">
        <f aca="false">E357-F357</f>
        <v>-658.344</v>
      </c>
    </row>
    <row r="358" customFormat="false" ht="13.8" hidden="false" customHeight="false" outlineLevel="0" collapsed="false">
      <c r="A358" s="3" t="n">
        <v>43587</v>
      </c>
      <c r="B358" s="24" t="n">
        <f aca="false">MONTH(A358)</f>
        <v>5</v>
      </c>
      <c r="C358" s="24" t="n">
        <f aca="false">IF(OR(B358=11,B358&lt;3),1,0)</f>
        <v>0</v>
      </c>
      <c r="D358" s="24" t="n">
        <v>0</v>
      </c>
      <c r="E358" s="1" t="n">
        <v>3274</v>
      </c>
      <c r="F358" s="0" t="n">
        <f aca="false">VLOOKUP(D358,'Pivot Table_Sheet6_1'!$A$2:$B$8,2,0)</f>
        <v>3123.872</v>
      </c>
      <c r="G358" s="0" t="n">
        <f aca="false">AVERAGE($E$2:$E$880)</f>
        <v>3107.06029579067</v>
      </c>
      <c r="H358" s="0" t="n">
        <f aca="false">E358-F358</f>
        <v>150.128</v>
      </c>
    </row>
    <row r="359" customFormat="false" ht="13.8" hidden="false" customHeight="false" outlineLevel="0" collapsed="false">
      <c r="A359" s="3" t="n">
        <v>43588</v>
      </c>
      <c r="B359" s="24" t="n">
        <f aca="false">MONTH(A359)</f>
        <v>5</v>
      </c>
      <c r="C359" s="24" t="n">
        <f aca="false">IF(OR(B359=11,B359&lt;3),1,0)</f>
        <v>0</v>
      </c>
      <c r="D359" s="24" t="n">
        <v>1</v>
      </c>
      <c r="E359" s="1" t="n">
        <v>3258</v>
      </c>
      <c r="F359" s="0" t="n">
        <f aca="false">VLOOKUP(D359,'Pivot Table_Sheet6_1'!$A$2:$B$8,2,0)</f>
        <v>3288.03174603175</v>
      </c>
      <c r="G359" s="0" t="n">
        <f aca="false">AVERAGE($E$2:$E$880)</f>
        <v>3107.06029579067</v>
      </c>
      <c r="H359" s="0" t="n">
        <f aca="false">E359-F359</f>
        <v>-30.031746031746</v>
      </c>
    </row>
    <row r="360" customFormat="false" ht="13.8" hidden="false" customHeight="false" outlineLevel="0" collapsed="false">
      <c r="A360" s="3" t="n">
        <v>43589</v>
      </c>
      <c r="B360" s="24" t="n">
        <f aca="false">MONTH(A360)</f>
        <v>5</v>
      </c>
      <c r="C360" s="24" t="n">
        <f aca="false">IF(OR(B360=11,B360&lt;3),1,0)</f>
        <v>0</v>
      </c>
      <c r="D360" s="24" t="n">
        <v>2</v>
      </c>
      <c r="E360" s="1" t="n">
        <v>2665</v>
      </c>
      <c r="F360" s="0" t="n">
        <f aca="false">VLOOKUP(D360,'Pivot Table_Sheet6_1'!$A$2:$B$8,2,0)</f>
        <v>3002.36507936508</v>
      </c>
      <c r="G360" s="0" t="n">
        <f aca="false">AVERAGE($E$2:$E$880)</f>
        <v>3107.06029579067</v>
      </c>
      <c r="H360" s="0" t="n">
        <f aca="false">E360-F360</f>
        <v>-337.365079365079</v>
      </c>
    </row>
    <row r="361" customFormat="false" ht="13.8" hidden="false" customHeight="false" outlineLevel="0" collapsed="false">
      <c r="A361" s="3" t="n">
        <v>43590</v>
      </c>
      <c r="B361" s="24" t="n">
        <f aca="false">MONTH(A361)</f>
        <v>5</v>
      </c>
      <c r="C361" s="24" t="n">
        <f aca="false">IF(OR(B361=11,B361&lt;3),1,0)</f>
        <v>0</v>
      </c>
      <c r="D361" s="24" t="n">
        <v>3</v>
      </c>
      <c r="E361" s="1" t="n">
        <v>1808</v>
      </c>
      <c r="F361" s="0" t="n">
        <f aca="false">VLOOKUP(D361,'Pivot Table_Sheet6_1'!$A$2:$B$8,2,0)</f>
        <v>2901.61904761905</v>
      </c>
      <c r="G361" s="0" t="n">
        <f aca="false">AVERAGE($E$2:$E$880)</f>
        <v>3107.06029579067</v>
      </c>
      <c r="H361" s="0" t="n">
        <f aca="false">E361-F361</f>
        <v>-1093.61904761905</v>
      </c>
    </row>
    <row r="362" customFormat="false" ht="13.8" hidden="false" customHeight="false" outlineLevel="0" collapsed="false">
      <c r="A362" s="3" t="n">
        <v>43591</v>
      </c>
      <c r="B362" s="24" t="n">
        <f aca="false">MONTH(A362)</f>
        <v>5</v>
      </c>
      <c r="C362" s="24" t="n">
        <f aca="false">IF(OR(B362=11,B362&lt;3),1,0)</f>
        <v>0</v>
      </c>
      <c r="D362" s="24" t="n">
        <v>4</v>
      </c>
      <c r="E362" s="1" t="n">
        <v>3197</v>
      </c>
      <c r="F362" s="0" t="n">
        <f aca="false">VLOOKUP(D362,'Pivot Table_Sheet6_1'!$A$2:$B$8,2,0)</f>
        <v>2944.86507936508</v>
      </c>
      <c r="G362" s="0" t="n">
        <f aca="false">AVERAGE($E$2:$E$880)</f>
        <v>3107.06029579067</v>
      </c>
      <c r="H362" s="0" t="n">
        <f aca="false">E362-F362</f>
        <v>252.134920634921</v>
      </c>
    </row>
    <row r="363" customFormat="false" ht="13.8" hidden="false" customHeight="false" outlineLevel="0" collapsed="false">
      <c r="A363" s="3" t="n">
        <v>43592</v>
      </c>
      <c r="B363" s="24" t="n">
        <f aca="false">MONTH(A363)</f>
        <v>5</v>
      </c>
      <c r="C363" s="24" t="n">
        <f aca="false">IF(OR(B363=11,B363&lt;3),1,0)</f>
        <v>0</v>
      </c>
      <c r="D363" s="24" t="n">
        <v>5</v>
      </c>
      <c r="E363" s="1" t="n">
        <v>3151</v>
      </c>
      <c r="F363" s="0" t="n">
        <f aca="false">VLOOKUP(D363,'Pivot Table_Sheet6_1'!$A$2:$B$8,2,0)</f>
        <v>3262.656</v>
      </c>
      <c r="G363" s="0" t="n">
        <f aca="false">AVERAGE($E$2:$E$880)</f>
        <v>3107.06029579067</v>
      </c>
      <c r="H363" s="0" t="n">
        <f aca="false">E363-F363</f>
        <v>-111.656</v>
      </c>
    </row>
    <row r="364" customFormat="false" ht="13.8" hidden="false" customHeight="false" outlineLevel="0" collapsed="false">
      <c r="A364" s="3" t="n">
        <v>43593</v>
      </c>
      <c r="B364" s="24" t="n">
        <f aca="false">MONTH(A364)</f>
        <v>5</v>
      </c>
      <c r="C364" s="24" t="n">
        <f aca="false">IF(OR(B364=11,B364&lt;3),1,0)</f>
        <v>0</v>
      </c>
      <c r="D364" s="24" t="n">
        <v>6</v>
      </c>
      <c r="E364" s="1" t="n">
        <v>3294</v>
      </c>
      <c r="F364" s="0" t="n">
        <f aca="false">VLOOKUP(D364,'Pivot Table_Sheet6_1'!$A$2:$B$8,2,0)</f>
        <v>3228.344</v>
      </c>
      <c r="G364" s="0" t="n">
        <f aca="false">AVERAGE($E$2:$E$880)</f>
        <v>3107.06029579067</v>
      </c>
      <c r="H364" s="0" t="n">
        <f aca="false">E364-F364</f>
        <v>65.6559999999999</v>
      </c>
    </row>
    <row r="365" customFormat="false" ht="13.8" hidden="false" customHeight="false" outlineLevel="0" collapsed="false">
      <c r="A365" s="3" t="n">
        <v>43594</v>
      </c>
      <c r="B365" s="24" t="n">
        <f aca="false">MONTH(A365)</f>
        <v>5</v>
      </c>
      <c r="C365" s="24" t="n">
        <f aca="false">IF(OR(B365=11,B365&lt;3),1,0)</f>
        <v>0</v>
      </c>
      <c r="D365" s="24" t="n">
        <v>0</v>
      </c>
      <c r="E365" s="1" t="n">
        <v>3252</v>
      </c>
      <c r="F365" s="0" t="n">
        <f aca="false">VLOOKUP(D365,'Pivot Table_Sheet6_1'!$A$2:$B$8,2,0)</f>
        <v>3123.872</v>
      </c>
      <c r="G365" s="0" t="n">
        <f aca="false">AVERAGE($E$2:$E$880)</f>
        <v>3107.06029579067</v>
      </c>
      <c r="H365" s="0" t="n">
        <f aca="false">E365-F365</f>
        <v>128.128</v>
      </c>
    </row>
    <row r="366" customFormat="false" ht="13.8" hidden="false" customHeight="false" outlineLevel="0" collapsed="false">
      <c r="A366" s="3" t="n">
        <v>43595</v>
      </c>
      <c r="B366" s="24" t="n">
        <f aca="false">MONTH(A366)</f>
        <v>5</v>
      </c>
      <c r="C366" s="24" t="n">
        <f aca="false">IF(OR(B366=11,B366&lt;3),1,0)</f>
        <v>0</v>
      </c>
      <c r="D366" s="24" t="n">
        <v>1</v>
      </c>
      <c r="E366" s="1" t="n">
        <v>3345</v>
      </c>
      <c r="F366" s="0" t="n">
        <f aca="false">VLOOKUP(D366,'Pivot Table_Sheet6_1'!$A$2:$B$8,2,0)</f>
        <v>3288.03174603175</v>
      </c>
      <c r="G366" s="0" t="n">
        <f aca="false">AVERAGE($E$2:$E$880)</f>
        <v>3107.06029579067</v>
      </c>
      <c r="H366" s="0" t="n">
        <f aca="false">E366-F366</f>
        <v>56.968253968254</v>
      </c>
    </row>
    <row r="367" customFormat="false" ht="13.8" hidden="false" customHeight="false" outlineLevel="0" collapsed="false">
      <c r="A367" s="3" t="n">
        <v>43596</v>
      </c>
      <c r="B367" s="24" t="n">
        <f aca="false">MONTH(A367)</f>
        <v>5</v>
      </c>
      <c r="C367" s="24" t="n">
        <f aca="false">IF(OR(B367=11,B367&lt;3),1,0)</f>
        <v>0</v>
      </c>
      <c r="D367" s="24" t="n">
        <v>2</v>
      </c>
      <c r="E367" s="1" t="n">
        <v>2551</v>
      </c>
      <c r="F367" s="0" t="n">
        <f aca="false">VLOOKUP(D367,'Pivot Table_Sheet6_1'!$A$2:$B$8,2,0)</f>
        <v>3002.36507936508</v>
      </c>
      <c r="G367" s="0" t="n">
        <f aca="false">AVERAGE($E$2:$E$880)</f>
        <v>3107.06029579067</v>
      </c>
      <c r="H367" s="0" t="n">
        <f aca="false">E367-F367</f>
        <v>-451.36507936508</v>
      </c>
    </row>
    <row r="368" customFormat="false" ht="13.8" hidden="false" customHeight="false" outlineLevel="0" collapsed="false">
      <c r="A368" s="3" t="n">
        <v>43597</v>
      </c>
      <c r="B368" s="24" t="n">
        <f aca="false">MONTH(A368)</f>
        <v>5</v>
      </c>
      <c r="C368" s="24" t="n">
        <f aca="false">IF(OR(B368=11,B368&lt;3),1,0)</f>
        <v>0</v>
      </c>
      <c r="D368" s="24" t="n">
        <v>3</v>
      </c>
      <c r="E368" s="1" t="n">
        <v>1875</v>
      </c>
      <c r="F368" s="0" t="n">
        <f aca="false">VLOOKUP(D368,'Pivot Table_Sheet6_1'!$A$2:$B$8,2,0)</f>
        <v>2901.61904761905</v>
      </c>
      <c r="G368" s="0" t="n">
        <f aca="false">AVERAGE($E$2:$E$880)</f>
        <v>3107.06029579067</v>
      </c>
      <c r="H368" s="0" t="n">
        <f aca="false">E368-F368</f>
        <v>-1026.61904761905</v>
      </c>
    </row>
    <row r="369" customFormat="false" ht="13.8" hidden="false" customHeight="false" outlineLevel="0" collapsed="false">
      <c r="A369" s="3" t="n">
        <v>43598</v>
      </c>
      <c r="B369" s="24" t="n">
        <f aca="false">MONTH(A369)</f>
        <v>5</v>
      </c>
      <c r="C369" s="24" t="n">
        <f aca="false">IF(OR(B369=11,B369&lt;3),1,0)</f>
        <v>0</v>
      </c>
      <c r="D369" s="24" t="n">
        <v>4</v>
      </c>
      <c r="E369" s="1" t="n">
        <v>3464</v>
      </c>
      <c r="F369" s="0" t="n">
        <f aca="false">VLOOKUP(D369,'Pivot Table_Sheet6_1'!$A$2:$B$8,2,0)</f>
        <v>2944.86507936508</v>
      </c>
      <c r="G369" s="0" t="n">
        <f aca="false">AVERAGE($E$2:$E$880)</f>
        <v>3107.06029579067</v>
      </c>
      <c r="H369" s="0" t="n">
        <f aca="false">E369-F369</f>
        <v>519.134920634921</v>
      </c>
    </row>
    <row r="370" customFormat="false" ht="13.8" hidden="false" customHeight="false" outlineLevel="0" collapsed="false">
      <c r="A370" s="3" t="n">
        <v>43599</v>
      </c>
      <c r="B370" s="24" t="n">
        <f aca="false">MONTH(A370)</f>
        <v>5</v>
      </c>
      <c r="C370" s="24" t="n">
        <f aca="false">IF(OR(B370=11,B370&lt;3),1,0)</f>
        <v>0</v>
      </c>
      <c r="D370" s="24" t="n">
        <v>5</v>
      </c>
      <c r="E370" s="1" t="n">
        <v>3247</v>
      </c>
      <c r="F370" s="0" t="n">
        <f aca="false">VLOOKUP(D370,'Pivot Table_Sheet6_1'!$A$2:$B$8,2,0)</f>
        <v>3262.656</v>
      </c>
      <c r="G370" s="0" t="n">
        <f aca="false">AVERAGE($E$2:$E$880)</f>
        <v>3107.06029579067</v>
      </c>
      <c r="H370" s="0" t="n">
        <f aca="false">E370-F370</f>
        <v>-15.656</v>
      </c>
    </row>
    <row r="371" customFormat="false" ht="13.8" hidden="false" customHeight="false" outlineLevel="0" collapsed="false">
      <c r="A371" s="3" t="n">
        <v>43600</v>
      </c>
      <c r="B371" s="24" t="n">
        <f aca="false">MONTH(A371)</f>
        <v>5</v>
      </c>
      <c r="C371" s="24" t="n">
        <f aca="false">IF(OR(B371=11,B371&lt;3),1,0)</f>
        <v>0</v>
      </c>
      <c r="D371" s="24" t="n">
        <v>6</v>
      </c>
      <c r="E371" s="1" t="n">
        <v>3355</v>
      </c>
      <c r="F371" s="0" t="n">
        <f aca="false">VLOOKUP(D371,'Pivot Table_Sheet6_1'!$A$2:$B$8,2,0)</f>
        <v>3228.344</v>
      </c>
      <c r="G371" s="0" t="n">
        <f aca="false">AVERAGE($E$2:$E$880)</f>
        <v>3107.06029579067</v>
      </c>
      <c r="H371" s="0" t="n">
        <f aca="false">E371-F371</f>
        <v>126.656</v>
      </c>
    </row>
    <row r="372" customFormat="false" ht="13.8" hidden="false" customHeight="false" outlineLevel="0" collapsed="false">
      <c r="A372" s="3" t="n">
        <v>43601</v>
      </c>
      <c r="B372" s="24" t="n">
        <f aca="false">MONTH(A372)</f>
        <v>5</v>
      </c>
      <c r="C372" s="24" t="n">
        <f aca="false">IF(OR(B372=11,B372&lt;3),1,0)</f>
        <v>0</v>
      </c>
      <c r="D372" s="24" t="n">
        <v>0</v>
      </c>
      <c r="E372" s="1" t="n">
        <v>3454</v>
      </c>
      <c r="F372" s="0" t="n">
        <f aca="false">VLOOKUP(D372,'Pivot Table_Sheet6_1'!$A$2:$B$8,2,0)</f>
        <v>3123.872</v>
      </c>
      <c r="G372" s="0" t="n">
        <f aca="false">AVERAGE($E$2:$E$880)</f>
        <v>3107.06029579067</v>
      </c>
      <c r="H372" s="0" t="n">
        <f aca="false">E372-F372</f>
        <v>330.128</v>
      </c>
    </row>
    <row r="373" customFormat="false" ht="13.8" hidden="false" customHeight="false" outlineLevel="0" collapsed="false">
      <c r="A373" s="3" t="n">
        <v>43602</v>
      </c>
      <c r="B373" s="24" t="n">
        <f aca="false">MONTH(A373)</f>
        <v>5</v>
      </c>
      <c r="C373" s="24" t="n">
        <f aca="false">IF(OR(B373=11,B373&lt;3),1,0)</f>
        <v>0</v>
      </c>
      <c r="D373" s="24" t="n">
        <v>1</v>
      </c>
      <c r="E373" s="1" t="n">
        <v>3014</v>
      </c>
      <c r="F373" s="0" t="n">
        <f aca="false">VLOOKUP(D373,'Pivot Table_Sheet6_1'!$A$2:$B$8,2,0)</f>
        <v>3288.03174603175</v>
      </c>
      <c r="G373" s="0" t="n">
        <f aca="false">AVERAGE($E$2:$E$880)</f>
        <v>3107.06029579067</v>
      </c>
      <c r="H373" s="0" t="n">
        <f aca="false">E373-F373</f>
        <v>-274.031746031746</v>
      </c>
    </row>
    <row r="374" customFormat="false" ht="13.8" hidden="false" customHeight="false" outlineLevel="0" collapsed="false">
      <c r="A374" s="3" t="n">
        <v>43603</v>
      </c>
      <c r="B374" s="24" t="n">
        <f aca="false">MONTH(A374)</f>
        <v>5</v>
      </c>
      <c r="C374" s="24" t="n">
        <f aca="false">IF(OR(B374=11,B374&lt;3),1,0)</f>
        <v>0</v>
      </c>
      <c r="D374" s="24" t="n">
        <v>2</v>
      </c>
      <c r="E374" s="1" t="n">
        <v>2431</v>
      </c>
      <c r="F374" s="0" t="n">
        <f aca="false">VLOOKUP(D374,'Pivot Table_Sheet6_1'!$A$2:$B$8,2,0)</f>
        <v>3002.36507936508</v>
      </c>
      <c r="G374" s="0" t="n">
        <f aca="false">AVERAGE($E$2:$E$880)</f>
        <v>3107.06029579067</v>
      </c>
      <c r="H374" s="0" t="n">
        <f aca="false">E374-F374</f>
        <v>-571.36507936508</v>
      </c>
    </row>
    <row r="375" customFormat="false" ht="13.8" hidden="false" customHeight="false" outlineLevel="0" collapsed="false">
      <c r="A375" s="3" t="n">
        <v>43604</v>
      </c>
      <c r="B375" s="24" t="n">
        <f aca="false">MONTH(A375)</f>
        <v>5</v>
      </c>
      <c r="C375" s="24" t="n">
        <f aca="false">IF(OR(B375=11,B375&lt;3),1,0)</f>
        <v>0</v>
      </c>
      <c r="D375" s="24" t="n">
        <v>3</v>
      </c>
      <c r="E375" s="1" t="n">
        <v>1769</v>
      </c>
      <c r="F375" s="0" t="n">
        <f aca="false">VLOOKUP(D375,'Pivot Table_Sheet6_1'!$A$2:$B$8,2,0)</f>
        <v>2901.61904761905</v>
      </c>
      <c r="G375" s="0" t="n">
        <f aca="false">AVERAGE($E$2:$E$880)</f>
        <v>3107.06029579067</v>
      </c>
      <c r="H375" s="0" t="n">
        <f aca="false">E375-F375</f>
        <v>-1132.61904761905</v>
      </c>
    </row>
    <row r="376" customFormat="false" ht="13.8" hidden="false" customHeight="false" outlineLevel="0" collapsed="false">
      <c r="A376" s="3" t="n">
        <v>43605</v>
      </c>
      <c r="B376" s="24" t="n">
        <f aca="false">MONTH(A376)</f>
        <v>5</v>
      </c>
      <c r="C376" s="24" t="n">
        <f aca="false">IF(OR(B376=11,B376&lt;3),1,0)</f>
        <v>0</v>
      </c>
      <c r="D376" s="24" t="n">
        <v>4</v>
      </c>
      <c r="E376" s="1" t="n">
        <v>3479</v>
      </c>
      <c r="F376" s="0" t="n">
        <f aca="false">VLOOKUP(D376,'Pivot Table_Sheet6_1'!$A$2:$B$8,2,0)</f>
        <v>2944.86507936508</v>
      </c>
      <c r="G376" s="0" t="n">
        <f aca="false">AVERAGE($E$2:$E$880)</f>
        <v>3107.06029579067</v>
      </c>
      <c r="H376" s="0" t="n">
        <f aca="false">E376-F376</f>
        <v>534.13492063492</v>
      </c>
    </row>
    <row r="377" customFormat="false" ht="13.8" hidden="false" customHeight="false" outlineLevel="0" collapsed="false">
      <c r="A377" s="3" t="n">
        <v>43606</v>
      </c>
      <c r="B377" s="24" t="n">
        <f aca="false">MONTH(A377)</f>
        <v>5</v>
      </c>
      <c r="C377" s="24" t="n">
        <f aca="false">IF(OR(B377=11,B377&lt;3),1,0)</f>
        <v>0</v>
      </c>
      <c r="D377" s="24" t="n">
        <v>5</v>
      </c>
      <c r="E377" s="1" t="n">
        <v>3415</v>
      </c>
      <c r="F377" s="0" t="n">
        <f aca="false">VLOOKUP(D377,'Pivot Table_Sheet6_1'!$A$2:$B$8,2,0)</f>
        <v>3262.656</v>
      </c>
      <c r="G377" s="0" t="n">
        <f aca="false">AVERAGE($E$2:$E$880)</f>
        <v>3107.06029579067</v>
      </c>
      <c r="H377" s="0" t="n">
        <f aca="false">E377-F377</f>
        <v>152.344</v>
      </c>
    </row>
    <row r="378" customFormat="false" ht="13.8" hidden="false" customHeight="false" outlineLevel="0" collapsed="false">
      <c r="A378" s="3" t="n">
        <v>43607</v>
      </c>
      <c r="B378" s="24" t="n">
        <f aca="false">MONTH(A378)</f>
        <v>5</v>
      </c>
      <c r="C378" s="24" t="n">
        <f aca="false">IF(OR(B378=11,B378&lt;3),1,0)</f>
        <v>0</v>
      </c>
      <c r="D378" s="24" t="n">
        <v>6</v>
      </c>
      <c r="E378" s="1" t="n">
        <v>3155</v>
      </c>
      <c r="F378" s="0" t="n">
        <f aca="false">VLOOKUP(D378,'Pivot Table_Sheet6_1'!$A$2:$B$8,2,0)</f>
        <v>3228.344</v>
      </c>
      <c r="G378" s="0" t="n">
        <f aca="false">AVERAGE($E$2:$E$880)</f>
        <v>3107.06029579067</v>
      </c>
      <c r="H378" s="0" t="n">
        <f aca="false">E378-F378</f>
        <v>-73.3440000000001</v>
      </c>
    </row>
    <row r="379" customFormat="false" ht="13.8" hidden="false" customHeight="false" outlineLevel="0" collapsed="false">
      <c r="A379" s="3" t="n">
        <v>43608</v>
      </c>
      <c r="B379" s="24" t="n">
        <f aca="false">MONTH(A379)</f>
        <v>5</v>
      </c>
      <c r="C379" s="24" t="n">
        <f aca="false">IF(OR(B379=11,B379&lt;3),1,0)</f>
        <v>0</v>
      </c>
      <c r="D379" s="24" t="n">
        <v>0</v>
      </c>
      <c r="E379" s="1" t="n">
        <v>3029</v>
      </c>
      <c r="F379" s="0" t="n">
        <f aca="false">VLOOKUP(D379,'Pivot Table_Sheet6_1'!$A$2:$B$8,2,0)</f>
        <v>3123.872</v>
      </c>
      <c r="G379" s="0" t="n">
        <f aca="false">AVERAGE($E$2:$E$880)</f>
        <v>3107.06029579067</v>
      </c>
      <c r="H379" s="0" t="n">
        <f aca="false">E379-F379</f>
        <v>-94.8719999999998</v>
      </c>
    </row>
    <row r="380" customFormat="false" ht="13.8" hidden="false" customHeight="false" outlineLevel="0" collapsed="false">
      <c r="A380" s="3" t="n">
        <v>43609</v>
      </c>
      <c r="B380" s="24" t="n">
        <f aca="false">MONTH(A380)</f>
        <v>5</v>
      </c>
      <c r="C380" s="24" t="n">
        <f aca="false">IF(OR(B380=11,B380&lt;3),1,0)</f>
        <v>0</v>
      </c>
      <c r="D380" s="24" t="n">
        <v>1</v>
      </c>
      <c r="E380" s="1" t="n">
        <v>3369</v>
      </c>
      <c r="F380" s="0" t="n">
        <f aca="false">VLOOKUP(D380,'Pivot Table_Sheet6_1'!$A$2:$B$8,2,0)</f>
        <v>3288.03174603175</v>
      </c>
      <c r="G380" s="0" t="n">
        <f aca="false">AVERAGE($E$2:$E$880)</f>
        <v>3107.06029579067</v>
      </c>
      <c r="H380" s="0" t="n">
        <f aca="false">E380-F380</f>
        <v>80.968253968254</v>
      </c>
    </row>
    <row r="381" customFormat="false" ht="13.8" hidden="false" customHeight="false" outlineLevel="0" collapsed="false">
      <c r="A381" s="3" t="n">
        <v>43610</v>
      </c>
      <c r="B381" s="24" t="n">
        <f aca="false">MONTH(A381)</f>
        <v>5</v>
      </c>
      <c r="C381" s="24" t="n">
        <f aca="false">IF(OR(B381=11,B381&lt;3),1,0)</f>
        <v>0</v>
      </c>
      <c r="D381" s="24" t="n">
        <v>2</v>
      </c>
      <c r="E381" s="1" t="n">
        <v>2716</v>
      </c>
      <c r="F381" s="0" t="n">
        <f aca="false">VLOOKUP(D381,'Pivot Table_Sheet6_1'!$A$2:$B$8,2,0)</f>
        <v>3002.36507936508</v>
      </c>
      <c r="G381" s="0" t="n">
        <f aca="false">AVERAGE($E$2:$E$880)</f>
        <v>3107.06029579067</v>
      </c>
      <c r="H381" s="0" t="n">
        <f aca="false">E381-F381</f>
        <v>-286.365079365079</v>
      </c>
    </row>
    <row r="382" customFormat="false" ht="13.8" hidden="false" customHeight="false" outlineLevel="0" collapsed="false">
      <c r="A382" s="3" t="n">
        <v>43611</v>
      </c>
      <c r="B382" s="24" t="n">
        <f aca="false">MONTH(A382)</f>
        <v>5</v>
      </c>
      <c r="C382" s="24" t="n">
        <f aca="false">IF(OR(B382=11,B382&lt;3),1,0)</f>
        <v>0</v>
      </c>
      <c r="D382" s="24" t="n">
        <v>3</v>
      </c>
      <c r="E382" s="1" t="n">
        <v>2096</v>
      </c>
      <c r="F382" s="0" t="n">
        <f aca="false">VLOOKUP(D382,'Pivot Table_Sheet6_1'!$A$2:$B$8,2,0)</f>
        <v>2901.61904761905</v>
      </c>
      <c r="G382" s="0" t="n">
        <f aca="false">AVERAGE($E$2:$E$880)</f>
        <v>3107.06029579067</v>
      </c>
      <c r="H382" s="0" t="n">
        <f aca="false">E382-F382</f>
        <v>-805.619047619048</v>
      </c>
    </row>
    <row r="383" customFormat="false" ht="13.8" hidden="false" customHeight="false" outlineLevel="0" collapsed="false">
      <c r="A383" s="3" t="n">
        <v>43612</v>
      </c>
      <c r="B383" s="24" t="n">
        <f aca="false">MONTH(A383)</f>
        <v>5</v>
      </c>
      <c r="C383" s="24" t="n">
        <f aca="false">IF(OR(B383=11,B383&lt;3),1,0)</f>
        <v>0</v>
      </c>
      <c r="D383" s="24" t="n">
        <v>4</v>
      </c>
      <c r="E383" s="1" t="n">
        <v>4115</v>
      </c>
      <c r="F383" s="0" t="n">
        <f aca="false">VLOOKUP(D383,'Pivot Table_Sheet6_1'!$A$2:$B$8,2,0)</f>
        <v>2944.86507936508</v>
      </c>
      <c r="G383" s="0" t="n">
        <f aca="false">AVERAGE($E$2:$E$880)</f>
        <v>3107.06029579067</v>
      </c>
      <c r="H383" s="0" t="n">
        <f aca="false">E383-F383</f>
        <v>1170.13492063492</v>
      </c>
    </row>
    <row r="384" customFormat="false" ht="13.8" hidden="false" customHeight="false" outlineLevel="0" collapsed="false">
      <c r="A384" s="3" t="n">
        <v>43613</v>
      </c>
      <c r="B384" s="24" t="n">
        <f aca="false">MONTH(A384)</f>
        <v>5</v>
      </c>
      <c r="C384" s="24" t="n">
        <f aca="false">IF(OR(B384=11,B384&lt;3),1,0)</f>
        <v>0</v>
      </c>
      <c r="D384" s="24" t="n">
        <v>5</v>
      </c>
      <c r="E384" s="1" t="n">
        <v>3649</v>
      </c>
      <c r="F384" s="0" t="n">
        <f aca="false">VLOOKUP(D384,'Pivot Table_Sheet6_1'!$A$2:$B$8,2,0)</f>
        <v>3262.656</v>
      </c>
      <c r="G384" s="0" t="n">
        <f aca="false">AVERAGE($E$2:$E$880)</f>
        <v>3107.06029579067</v>
      </c>
      <c r="H384" s="0" t="n">
        <f aca="false">E384-F384</f>
        <v>386.344</v>
      </c>
    </row>
    <row r="385" customFormat="false" ht="13.8" hidden="false" customHeight="false" outlineLevel="0" collapsed="false">
      <c r="A385" s="3" t="n">
        <v>43614</v>
      </c>
      <c r="B385" s="24" t="n">
        <f aca="false">MONTH(A385)</f>
        <v>5</v>
      </c>
      <c r="C385" s="24" t="n">
        <f aca="false">IF(OR(B385=11,B385&lt;3),1,0)</f>
        <v>0</v>
      </c>
      <c r="D385" s="24" t="n">
        <v>6</v>
      </c>
      <c r="E385" s="1" t="n">
        <v>3785</v>
      </c>
      <c r="F385" s="0" t="n">
        <f aca="false">VLOOKUP(D385,'Pivot Table_Sheet6_1'!$A$2:$B$8,2,0)</f>
        <v>3228.344</v>
      </c>
      <c r="G385" s="0" t="n">
        <f aca="false">AVERAGE($E$2:$E$880)</f>
        <v>3107.06029579067</v>
      </c>
      <c r="H385" s="0" t="n">
        <f aca="false">E385-F385</f>
        <v>556.656</v>
      </c>
    </row>
    <row r="386" customFormat="false" ht="13.8" hidden="false" customHeight="false" outlineLevel="0" collapsed="false">
      <c r="A386" s="3" t="n">
        <v>43615</v>
      </c>
      <c r="B386" s="24" t="n">
        <f aca="false">MONTH(A386)</f>
        <v>5</v>
      </c>
      <c r="C386" s="24" t="n">
        <f aca="false">IF(OR(B386=11,B386&lt;3),1,0)</f>
        <v>0</v>
      </c>
      <c r="D386" s="24" t="n">
        <v>0</v>
      </c>
      <c r="E386" s="1" t="n">
        <v>3763</v>
      </c>
      <c r="F386" s="0" t="n">
        <f aca="false">VLOOKUP(D386,'Pivot Table_Sheet6_1'!$A$2:$B$8,2,0)</f>
        <v>3123.872</v>
      </c>
      <c r="G386" s="0" t="n">
        <f aca="false">AVERAGE($E$2:$E$880)</f>
        <v>3107.06029579067</v>
      </c>
      <c r="H386" s="0" t="n">
        <f aca="false">E386-F386</f>
        <v>639.128</v>
      </c>
    </row>
    <row r="387" customFormat="false" ht="13.8" hidden="false" customHeight="false" outlineLevel="0" collapsed="false">
      <c r="A387" s="3" t="n">
        <v>43616</v>
      </c>
      <c r="B387" s="24" t="n">
        <f aca="false">MONTH(A387)</f>
        <v>5</v>
      </c>
      <c r="C387" s="24" t="n">
        <f aca="false">IF(OR(B387=11,B387&lt;3),1,0)</f>
        <v>0</v>
      </c>
      <c r="D387" s="24" t="n">
        <v>1</v>
      </c>
      <c r="E387" s="1" t="n">
        <v>4122</v>
      </c>
      <c r="F387" s="0" t="n">
        <f aca="false">VLOOKUP(D387,'Pivot Table_Sheet6_1'!$A$2:$B$8,2,0)</f>
        <v>3288.03174603175</v>
      </c>
      <c r="G387" s="0" t="n">
        <f aca="false">AVERAGE($E$2:$E$880)</f>
        <v>3107.06029579067</v>
      </c>
      <c r="H387" s="0" t="n">
        <f aca="false">E387-F387</f>
        <v>833.968253968254</v>
      </c>
    </row>
    <row r="388" customFormat="false" ht="13.8" hidden="false" customHeight="false" outlineLevel="0" collapsed="false">
      <c r="A388" s="3" t="n">
        <v>43617</v>
      </c>
      <c r="B388" s="24" t="n">
        <f aca="false">MONTH(A388)</f>
        <v>6</v>
      </c>
      <c r="C388" s="24" t="n">
        <f aca="false">IF(OR(B388=11,B388&lt;3),1,0)</f>
        <v>0</v>
      </c>
      <c r="D388" s="24" t="n">
        <v>2</v>
      </c>
      <c r="E388" s="1" t="n">
        <v>3972</v>
      </c>
      <c r="F388" s="0" t="n">
        <f aca="false">VLOOKUP(D388,'Pivot Table_Sheet6_1'!$A$2:$B$8,2,0)</f>
        <v>3002.36507936508</v>
      </c>
      <c r="G388" s="0" t="n">
        <f aca="false">AVERAGE($E$2:$E$880)</f>
        <v>3107.06029579067</v>
      </c>
      <c r="H388" s="0" t="n">
        <f aca="false">E388-F388</f>
        <v>969.63492063492</v>
      </c>
    </row>
    <row r="389" customFormat="false" ht="13.8" hidden="false" customHeight="false" outlineLevel="0" collapsed="false">
      <c r="A389" s="3" t="n">
        <v>43618</v>
      </c>
      <c r="B389" s="24" t="n">
        <f aca="false">MONTH(A389)</f>
        <v>6</v>
      </c>
      <c r="C389" s="24" t="n">
        <f aca="false">IF(OR(B389=11,B389&lt;3),1,0)</f>
        <v>0</v>
      </c>
      <c r="D389" s="24" t="n">
        <v>3</v>
      </c>
      <c r="E389" s="1" t="n">
        <v>2643</v>
      </c>
      <c r="F389" s="0" t="n">
        <f aca="false">VLOOKUP(D389,'Pivot Table_Sheet6_1'!$A$2:$B$8,2,0)</f>
        <v>2901.61904761905</v>
      </c>
      <c r="G389" s="0" t="n">
        <f aca="false">AVERAGE($E$2:$E$880)</f>
        <v>3107.06029579067</v>
      </c>
      <c r="H389" s="0" t="n">
        <f aca="false">E389-F389</f>
        <v>-258.619047619048</v>
      </c>
    </row>
    <row r="390" customFormat="false" ht="13.8" hidden="false" customHeight="false" outlineLevel="0" collapsed="false">
      <c r="A390" s="3" t="n">
        <v>43619</v>
      </c>
      <c r="B390" s="24" t="n">
        <f aca="false">MONTH(A390)</f>
        <v>6</v>
      </c>
      <c r="C390" s="24" t="n">
        <f aca="false">IF(OR(B390=11,B390&lt;3),1,0)</f>
        <v>0</v>
      </c>
      <c r="D390" s="24" t="n">
        <v>4</v>
      </c>
      <c r="E390" s="1" t="n">
        <v>3301</v>
      </c>
      <c r="F390" s="0" t="n">
        <f aca="false">VLOOKUP(D390,'Pivot Table_Sheet6_1'!$A$2:$B$8,2,0)</f>
        <v>2944.86507936508</v>
      </c>
      <c r="G390" s="0" t="n">
        <f aca="false">AVERAGE($E$2:$E$880)</f>
        <v>3107.06029579067</v>
      </c>
      <c r="H390" s="0" t="n">
        <f aca="false">E390-F390</f>
        <v>356.13492063492</v>
      </c>
    </row>
    <row r="391" customFormat="false" ht="13.8" hidden="false" customHeight="false" outlineLevel="0" collapsed="false">
      <c r="A391" s="3" t="n">
        <v>43620</v>
      </c>
      <c r="B391" s="24" t="n">
        <f aca="false">MONTH(A391)</f>
        <v>6</v>
      </c>
      <c r="C391" s="24" t="n">
        <f aca="false">IF(OR(B391=11,B391&lt;3),1,0)</f>
        <v>0</v>
      </c>
      <c r="D391" s="24" t="n">
        <v>5</v>
      </c>
      <c r="E391" s="1" t="n">
        <v>1679</v>
      </c>
      <c r="F391" s="0" t="n">
        <f aca="false">VLOOKUP(D391,'Pivot Table_Sheet6_1'!$A$2:$B$8,2,0)</f>
        <v>3262.656</v>
      </c>
      <c r="G391" s="0" t="n">
        <f aca="false">AVERAGE($E$2:$E$880)</f>
        <v>3107.06029579067</v>
      </c>
      <c r="H391" s="0" t="n">
        <f aca="false">E391-F391</f>
        <v>-1583.656</v>
      </c>
    </row>
    <row r="392" customFormat="false" ht="13.8" hidden="false" customHeight="false" outlineLevel="0" collapsed="false">
      <c r="A392" s="3" t="n">
        <v>43621</v>
      </c>
      <c r="B392" s="24" t="n">
        <f aca="false">MONTH(A392)</f>
        <v>6</v>
      </c>
      <c r="C392" s="24" t="n">
        <f aca="false">IF(OR(B392=11,B392&lt;3),1,0)</f>
        <v>0</v>
      </c>
      <c r="D392" s="24" t="n">
        <v>6</v>
      </c>
      <c r="E392" s="1" t="n">
        <v>1825</v>
      </c>
      <c r="F392" s="0" t="n">
        <f aca="false">VLOOKUP(D392,'Pivot Table_Sheet6_1'!$A$2:$B$8,2,0)</f>
        <v>3228.344</v>
      </c>
      <c r="G392" s="0" t="n">
        <f aca="false">AVERAGE($E$2:$E$880)</f>
        <v>3107.06029579067</v>
      </c>
      <c r="H392" s="0" t="n">
        <f aca="false">E392-F392</f>
        <v>-1403.344</v>
      </c>
    </row>
    <row r="393" customFormat="false" ht="13.8" hidden="false" customHeight="false" outlineLevel="0" collapsed="false">
      <c r="A393" s="3" t="n">
        <v>43622</v>
      </c>
      <c r="B393" s="24" t="n">
        <f aca="false">MONTH(A393)</f>
        <v>6</v>
      </c>
      <c r="C393" s="24" t="n">
        <f aca="false">IF(OR(B393=11,B393&lt;3),1,0)</f>
        <v>0</v>
      </c>
      <c r="D393" s="24" t="n">
        <v>0</v>
      </c>
      <c r="E393" s="1" t="n">
        <v>1919</v>
      </c>
      <c r="F393" s="0" t="n">
        <f aca="false">VLOOKUP(D393,'Pivot Table_Sheet6_1'!$A$2:$B$8,2,0)</f>
        <v>3123.872</v>
      </c>
      <c r="G393" s="0" t="n">
        <f aca="false">AVERAGE($E$2:$E$880)</f>
        <v>3107.06029579067</v>
      </c>
      <c r="H393" s="0" t="n">
        <f aca="false">E393-F393</f>
        <v>-1204.872</v>
      </c>
    </row>
    <row r="394" customFormat="false" ht="13.8" hidden="false" customHeight="false" outlineLevel="0" collapsed="false">
      <c r="A394" s="3" t="n">
        <v>43623</v>
      </c>
      <c r="B394" s="24" t="n">
        <f aca="false">MONTH(A394)</f>
        <v>6</v>
      </c>
      <c r="C394" s="24" t="n">
        <f aca="false">IF(OR(B394=11,B394&lt;3),1,0)</f>
        <v>0</v>
      </c>
      <c r="D394" s="24" t="n">
        <v>1</v>
      </c>
      <c r="E394" s="1" t="n">
        <v>2903</v>
      </c>
      <c r="F394" s="0" t="n">
        <f aca="false">VLOOKUP(D394,'Pivot Table_Sheet6_1'!$A$2:$B$8,2,0)</f>
        <v>3288.03174603175</v>
      </c>
      <c r="G394" s="0" t="n">
        <f aca="false">AVERAGE($E$2:$E$880)</f>
        <v>3107.06029579067</v>
      </c>
      <c r="H394" s="0" t="n">
        <f aca="false">E394-F394</f>
        <v>-385.031746031746</v>
      </c>
    </row>
    <row r="395" customFormat="false" ht="13.8" hidden="false" customHeight="false" outlineLevel="0" collapsed="false">
      <c r="A395" s="3" t="n">
        <v>43624</v>
      </c>
      <c r="B395" s="24" t="n">
        <f aca="false">MONTH(A395)</f>
        <v>6</v>
      </c>
      <c r="C395" s="24" t="n">
        <f aca="false">IF(OR(B395=11,B395&lt;3),1,0)</f>
        <v>0</v>
      </c>
      <c r="D395" s="24" t="n">
        <v>2</v>
      </c>
      <c r="E395" s="1" t="n">
        <v>2692</v>
      </c>
      <c r="F395" s="0" t="n">
        <f aca="false">VLOOKUP(D395,'Pivot Table_Sheet6_1'!$A$2:$B$8,2,0)</f>
        <v>3002.36507936508</v>
      </c>
      <c r="G395" s="0" t="n">
        <f aca="false">AVERAGE($E$2:$E$880)</f>
        <v>3107.06029579067</v>
      </c>
      <c r="H395" s="0" t="n">
        <f aca="false">E395-F395</f>
        <v>-310.365079365079</v>
      </c>
    </row>
    <row r="396" customFormat="false" ht="13.8" hidden="false" customHeight="false" outlineLevel="0" collapsed="false">
      <c r="A396" s="3" t="n">
        <v>43625</v>
      </c>
      <c r="B396" s="24" t="n">
        <f aca="false">MONTH(A396)</f>
        <v>6</v>
      </c>
      <c r="C396" s="24" t="n">
        <f aca="false">IF(OR(B396=11,B396&lt;3),1,0)</f>
        <v>0</v>
      </c>
      <c r="D396" s="24" t="n">
        <v>3</v>
      </c>
      <c r="E396" s="1" t="n">
        <v>2262</v>
      </c>
      <c r="F396" s="0" t="n">
        <f aca="false">VLOOKUP(D396,'Pivot Table_Sheet6_1'!$A$2:$B$8,2,0)</f>
        <v>2901.61904761905</v>
      </c>
      <c r="G396" s="0" t="n">
        <f aca="false">AVERAGE($E$2:$E$880)</f>
        <v>3107.06029579067</v>
      </c>
      <c r="H396" s="0" t="n">
        <f aca="false">E396-F396</f>
        <v>-639.619047619048</v>
      </c>
    </row>
    <row r="397" customFormat="false" ht="13.8" hidden="false" customHeight="false" outlineLevel="0" collapsed="false">
      <c r="A397" s="3" t="n">
        <v>43626</v>
      </c>
      <c r="B397" s="24" t="n">
        <f aca="false">MONTH(A397)</f>
        <v>6</v>
      </c>
      <c r="C397" s="24" t="n">
        <f aca="false">IF(OR(B397=11,B397&lt;3),1,0)</f>
        <v>0</v>
      </c>
      <c r="D397" s="24" t="n">
        <v>4</v>
      </c>
      <c r="E397" s="1" t="n">
        <v>4341</v>
      </c>
      <c r="F397" s="0" t="n">
        <f aca="false">VLOOKUP(D397,'Pivot Table_Sheet6_1'!$A$2:$B$8,2,0)</f>
        <v>2944.86507936508</v>
      </c>
      <c r="G397" s="0" t="n">
        <f aca="false">AVERAGE($E$2:$E$880)</f>
        <v>3107.06029579067</v>
      </c>
      <c r="H397" s="0" t="n">
        <f aca="false">E397-F397</f>
        <v>1396.13492063492</v>
      </c>
    </row>
    <row r="398" customFormat="false" ht="13.8" hidden="false" customHeight="false" outlineLevel="0" collapsed="false">
      <c r="A398" s="3" t="n">
        <v>43627</v>
      </c>
      <c r="B398" s="24" t="n">
        <f aca="false">MONTH(A398)</f>
        <v>6</v>
      </c>
      <c r="C398" s="24" t="n">
        <f aca="false">IF(OR(B398=11,B398&lt;3),1,0)</f>
        <v>0</v>
      </c>
      <c r="D398" s="24" t="n">
        <v>5</v>
      </c>
      <c r="E398" s="1" t="n">
        <v>3898</v>
      </c>
      <c r="F398" s="0" t="n">
        <f aca="false">VLOOKUP(D398,'Pivot Table_Sheet6_1'!$A$2:$B$8,2,0)</f>
        <v>3262.656</v>
      </c>
      <c r="G398" s="0" t="n">
        <f aca="false">AVERAGE($E$2:$E$880)</f>
        <v>3107.06029579067</v>
      </c>
      <c r="H398" s="0" t="n">
        <f aca="false">E398-F398</f>
        <v>635.344</v>
      </c>
    </row>
    <row r="399" customFormat="false" ht="13.8" hidden="false" customHeight="false" outlineLevel="0" collapsed="false">
      <c r="A399" s="3" t="n">
        <v>43628</v>
      </c>
      <c r="B399" s="24" t="n">
        <f aca="false">MONTH(A399)</f>
        <v>6</v>
      </c>
      <c r="C399" s="24" t="n">
        <f aca="false">IF(OR(B399=11,B399&lt;3),1,0)</f>
        <v>0</v>
      </c>
      <c r="D399" s="24" t="n">
        <v>6</v>
      </c>
      <c r="E399" s="1" t="n">
        <v>3527</v>
      </c>
      <c r="F399" s="0" t="n">
        <f aca="false">VLOOKUP(D399,'Pivot Table_Sheet6_1'!$A$2:$B$8,2,0)</f>
        <v>3228.344</v>
      </c>
      <c r="G399" s="0" t="n">
        <f aca="false">AVERAGE($E$2:$E$880)</f>
        <v>3107.06029579067</v>
      </c>
      <c r="H399" s="0" t="n">
        <f aca="false">E399-F399</f>
        <v>298.656</v>
      </c>
    </row>
    <row r="400" customFormat="false" ht="13.8" hidden="false" customHeight="false" outlineLevel="0" collapsed="false">
      <c r="A400" s="3" t="n">
        <v>43629</v>
      </c>
      <c r="B400" s="24" t="n">
        <f aca="false">MONTH(A400)</f>
        <v>6</v>
      </c>
      <c r="C400" s="24" t="n">
        <f aca="false">IF(OR(B400=11,B400&lt;3),1,0)</f>
        <v>0</v>
      </c>
      <c r="D400" s="24" t="n">
        <v>0</v>
      </c>
      <c r="E400" s="1" t="n">
        <v>3435</v>
      </c>
      <c r="F400" s="0" t="n">
        <f aca="false">VLOOKUP(D400,'Pivot Table_Sheet6_1'!$A$2:$B$8,2,0)</f>
        <v>3123.872</v>
      </c>
      <c r="G400" s="0" t="n">
        <f aca="false">AVERAGE($E$2:$E$880)</f>
        <v>3107.06029579067</v>
      </c>
      <c r="H400" s="0" t="n">
        <f aca="false">E400-F400</f>
        <v>311.128</v>
      </c>
    </row>
    <row r="401" customFormat="false" ht="13.8" hidden="false" customHeight="false" outlineLevel="0" collapsed="false">
      <c r="A401" s="3" t="n">
        <v>43630</v>
      </c>
      <c r="B401" s="24" t="n">
        <f aca="false">MONTH(A401)</f>
        <v>6</v>
      </c>
      <c r="C401" s="24" t="n">
        <f aca="false">IF(OR(B401=11,B401&lt;3),1,0)</f>
        <v>0</v>
      </c>
      <c r="D401" s="24" t="n">
        <v>1</v>
      </c>
      <c r="E401" s="1" t="n">
        <v>3461</v>
      </c>
      <c r="F401" s="0" t="n">
        <f aca="false">VLOOKUP(D401,'Pivot Table_Sheet6_1'!$A$2:$B$8,2,0)</f>
        <v>3288.03174603175</v>
      </c>
      <c r="G401" s="0" t="n">
        <f aca="false">AVERAGE($E$2:$E$880)</f>
        <v>3107.06029579067</v>
      </c>
      <c r="H401" s="0" t="n">
        <f aca="false">E401-F401</f>
        <v>172.968253968254</v>
      </c>
    </row>
    <row r="402" customFormat="false" ht="13.8" hidden="false" customHeight="false" outlineLevel="0" collapsed="false">
      <c r="A402" s="3" t="n">
        <v>43631</v>
      </c>
      <c r="B402" s="24" t="n">
        <f aca="false">MONTH(A402)</f>
        <v>6</v>
      </c>
      <c r="C402" s="24" t="n">
        <f aca="false">IF(OR(B402=11,B402&lt;3),1,0)</f>
        <v>0</v>
      </c>
      <c r="D402" s="24" t="n">
        <v>2</v>
      </c>
      <c r="E402" s="1" t="n">
        <v>2827</v>
      </c>
      <c r="F402" s="0" t="n">
        <f aca="false">VLOOKUP(D402,'Pivot Table_Sheet6_1'!$A$2:$B$8,2,0)</f>
        <v>3002.36507936508</v>
      </c>
      <c r="G402" s="0" t="n">
        <f aca="false">AVERAGE($E$2:$E$880)</f>
        <v>3107.06029579067</v>
      </c>
      <c r="H402" s="0" t="n">
        <f aca="false">E402-F402</f>
        <v>-175.36507936508</v>
      </c>
    </row>
    <row r="403" customFormat="false" ht="13.8" hidden="false" customHeight="false" outlineLevel="0" collapsed="false">
      <c r="A403" s="3" t="n">
        <v>43632</v>
      </c>
      <c r="B403" s="24" t="n">
        <f aca="false">MONTH(A403)</f>
        <v>6</v>
      </c>
      <c r="C403" s="24" t="n">
        <f aca="false">IF(OR(B403=11,B403&lt;3),1,0)</f>
        <v>0</v>
      </c>
      <c r="D403" s="24" t="n">
        <v>3</v>
      </c>
      <c r="E403" s="1" t="n">
        <v>2102</v>
      </c>
      <c r="F403" s="0" t="n">
        <f aca="false">VLOOKUP(D403,'Pivot Table_Sheet6_1'!$A$2:$B$8,2,0)</f>
        <v>2901.61904761905</v>
      </c>
      <c r="G403" s="0" t="n">
        <f aca="false">AVERAGE($E$2:$E$880)</f>
        <v>3107.06029579067</v>
      </c>
      <c r="H403" s="0" t="n">
        <f aca="false">E403-F403</f>
        <v>-799.619047619048</v>
      </c>
    </row>
    <row r="404" customFormat="false" ht="13.8" hidden="false" customHeight="false" outlineLevel="0" collapsed="false">
      <c r="A404" s="3" t="n">
        <v>43633</v>
      </c>
      <c r="B404" s="24" t="n">
        <f aca="false">MONTH(A404)</f>
        <v>6</v>
      </c>
      <c r="C404" s="24" t="n">
        <f aca="false">IF(OR(B404=11,B404&lt;3),1,0)</f>
        <v>0</v>
      </c>
      <c r="D404" s="24" t="n">
        <v>4</v>
      </c>
      <c r="E404" s="1" t="n">
        <v>3680</v>
      </c>
      <c r="F404" s="0" t="n">
        <f aca="false">VLOOKUP(D404,'Pivot Table_Sheet6_1'!$A$2:$B$8,2,0)</f>
        <v>2944.86507936508</v>
      </c>
      <c r="G404" s="0" t="n">
        <f aca="false">AVERAGE($E$2:$E$880)</f>
        <v>3107.06029579067</v>
      </c>
      <c r="H404" s="0" t="n">
        <f aca="false">E404-F404</f>
        <v>735.134920634921</v>
      </c>
    </row>
    <row r="405" customFormat="false" ht="13.8" hidden="false" customHeight="false" outlineLevel="0" collapsed="false">
      <c r="A405" s="3" t="n">
        <v>43634</v>
      </c>
      <c r="B405" s="24" t="n">
        <f aca="false">MONTH(A405)</f>
        <v>6</v>
      </c>
      <c r="C405" s="24" t="n">
        <f aca="false">IF(OR(B405=11,B405&lt;3),1,0)</f>
        <v>0</v>
      </c>
      <c r="D405" s="24" t="n">
        <v>5</v>
      </c>
      <c r="E405" s="1" t="n">
        <v>3473</v>
      </c>
      <c r="F405" s="0" t="n">
        <f aca="false">VLOOKUP(D405,'Pivot Table_Sheet6_1'!$A$2:$B$8,2,0)</f>
        <v>3262.656</v>
      </c>
      <c r="G405" s="0" t="n">
        <f aca="false">AVERAGE($E$2:$E$880)</f>
        <v>3107.06029579067</v>
      </c>
      <c r="H405" s="0" t="n">
        <f aca="false">E405-F405</f>
        <v>210.344</v>
      </c>
    </row>
    <row r="406" customFormat="false" ht="13.8" hidden="false" customHeight="false" outlineLevel="0" collapsed="false">
      <c r="A406" s="3" t="n">
        <v>43635</v>
      </c>
      <c r="B406" s="24" t="n">
        <f aca="false">MONTH(A406)</f>
        <v>6</v>
      </c>
      <c r="C406" s="24" t="n">
        <f aca="false">IF(OR(B406=11,B406&lt;3),1,0)</f>
        <v>0</v>
      </c>
      <c r="D406" s="24" t="n">
        <v>6</v>
      </c>
      <c r="E406" s="1" t="n">
        <v>3502</v>
      </c>
      <c r="F406" s="0" t="n">
        <f aca="false">VLOOKUP(D406,'Pivot Table_Sheet6_1'!$A$2:$B$8,2,0)</f>
        <v>3228.344</v>
      </c>
      <c r="G406" s="0" t="n">
        <f aca="false">AVERAGE($E$2:$E$880)</f>
        <v>3107.06029579067</v>
      </c>
      <c r="H406" s="0" t="n">
        <f aca="false">E406-F406</f>
        <v>273.656</v>
      </c>
    </row>
    <row r="407" customFormat="false" ht="13.8" hidden="false" customHeight="false" outlineLevel="0" collapsed="false">
      <c r="A407" s="3" t="n">
        <v>43636</v>
      </c>
      <c r="B407" s="24" t="n">
        <f aca="false">MONTH(A407)</f>
        <v>6</v>
      </c>
      <c r="C407" s="24" t="n">
        <f aca="false">IF(OR(B407=11,B407&lt;3),1,0)</f>
        <v>0</v>
      </c>
      <c r="D407" s="24" t="n">
        <v>0</v>
      </c>
      <c r="E407" s="1" t="n">
        <v>3224</v>
      </c>
      <c r="F407" s="0" t="n">
        <f aca="false">VLOOKUP(D407,'Pivot Table_Sheet6_1'!$A$2:$B$8,2,0)</f>
        <v>3123.872</v>
      </c>
      <c r="G407" s="0" t="n">
        <f aca="false">AVERAGE($E$2:$E$880)</f>
        <v>3107.06029579067</v>
      </c>
      <c r="H407" s="0" t="n">
        <f aca="false">E407-F407</f>
        <v>100.128</v>
      </c>
    </row>
    <row r="408" customFormat="false" ht="13.8" hidden="false" customHeight="false" outlineLevel="0" collapsed="false">
      <c r="A408" s="3" t="n">
        <v>43637</v>
      </c>
      <c r="B408" s="24" t="n">
        <f aca="false">MONTH(A408)</f>
        <v>6</v>
      </c>
      <c r="C408" s="24" t="n">
        <f aca="false">IF(OR(B408=11,B408&lt;3),1,0)</f>
        <v>0</v>
      </c>
      <c r="D408" s="24" t="n">
        <v>1</v>
      </c>
      <c r="E408" s="1" t="n">
        <v>3598</v>
      </c>
      <c r="F408" s="0" t="n">
        <f aca="false">VLOOKUP(D408,'Pivot Table_Sheet6_1'!$A$2:$B$8,2,0)</f>
        <v>3288.03174603175</v>
      </c>
      <c r="G408" s="0" t="n">
        <f aca="false">AVERAGE($E$2:$E$880)</f>
        <v>3107.06029579067</v>
      </c>
      <c r="H408" s="0" t="n">
        <f aca="false">E408-F408</f>
        <v>309.968253968254</v>
      </c>
    </row>
    <row r="409" customFormat="false" ht="13.8" hidden="false" customHeight="false" outlineLevel="0" collapsed="false">
      <c r="A409" s="3" t="n">
        <v>43638</v>
      </c>
      <c r="B409" s="24" t="n">
        <f aca="false">MONTH(A409)</f>
        <v>6</v>
      </c>
      <c r="C409" s="24" t="n">
        <f aca="false">IF(OR(B409=11,B409&lt;3),1,0)</f>
        <v>0</v>
      </c>
      <c r="D409" s="24" t="n">
        <v>2</v>
      </c>
      <c r="E409" s="1" t="n">
        <v>2619</v>
      </c>
      <c r="F409" s="0" t="n">
        <f aca="false">VLOOKUP(D409,'Pivot Table_Sheet6_1'!$A$2:$B$8,2,0)</f>
        <v>3002.36507936508</v>
      </c>
      <c r="G409" s="0" t="n">
        <f aca="false">AVERAGE($E$2:$E$880)</f>
        <v>3107.06029579067</v>
      </c>
      <c r="H409" s="0" t="n">
        <f aca="false">E409-F409</f>
        <v>-383.36507936508</v>
      </c>
    </row>
    <row r="410" customFormat="false" ht="13.8" hidden="false" customHeight="false" outlineLevel="0" collapsed="false">
      <c r="A410" s="3" t="n">
        <v>43639</v>
      </c>
      <c r="B410" s="24" t="n">
        <f aca="false">MONTH(A410)</f>
        <v>6</v>
      </c>
      <c r="C410" s="24" t="n">
        <f aca="false">IF(OR(B410=11,B410&lt;3),1,0)</f>
        <v>0</v>
      </c>
      <c r="D410" s="24" t="n">
        <v>3</v>
      </c>
      <c r="E410" s="1" t="n">
        <v>2072</v>
      </c>
      <c r="F410" s="0" t="n">
        <f aca="false">VLOOKUP(D410,'Pivot Table_Sheet6_1'!$A$2:$B$8,2,0)</f>
        <v>2901.61904761905</v>
      </c>
      <c r="G410" s="0" t="n">
        <f aca="false">AVERAGE($E$2:$E$880)</f>
        <v>3107.06029579067</v>
      </c>
      <c r="H410" s="0" t="n">
        <f aca="false">E410-F410</f>
        <v>-829.619047619048</v>
      </c>
    </row>
    <row r="411" customFormat="false" ht="13.8" hidden="false" customHeight="false" outlineLevel="0" collapsed="false">
      <c r="A411" s="3" t="n">
        <v>43640</v>
      </c>
      <c r="B411" s="24" t="n">
        <f aca="false">MONTH(A411)</f>
        <v>6</v>
      </c>
      <c r="C411" s="24" t="n">
        <f aca="false">IF(OR(B411=11,B411&lt;3),1,0)</f>
        <v>0</v>
      </c>
      <c r="D411" s="24" t="n">
        <v>4</v>
      </c>
      <c r="E411" s="1" t="n">
        <v>3646</v>
      </c>
      <c r="F411" s="0" t="n">
        <f aca="false">VLOOKUP(D411,'Pivot Table_Sheet6_1'!$A$2:$B$8,2,0)</f>
        <v>2944.86507936508</v>
      </c>
      <c r="G411" s="0" t="n">
        <f aca="false">AVERAGE($E$2:$E$880)</f>
        <v>3107.06029579067</v>
      </c>
      <c r="H411" s="0" t="n">
        <f aca="false">E411-F411</f>
        <v>701.134920634921</v>
      </c>
    </row>
    <row r="412" customFormat="false" ht="13.8" hidden="false" customHeight="false" outlineLevel="0" collapsed="false">
      <c r="A412" s="3" t="n">
        <v>43641</v>
      </c>
      <c r="B412" s="24" t="n">
        <f aca="false">MONTH(A412)</f>
        <v>6</v>
      </c>
      <c r="C412" s="24" t="n">
        <f aca="false">IF(OR(B412=11,B412&lt;3),1,0)</f>
        <v>0</v>
      </c>
      <c r="D412" s="24" t="n">
        <v>5</v>
      </c>
      <c r="E412" s="1" t="n">
        <v>3777</v>
      </c>
      <c r="F412" s="0" t="n">
        <f aca="false">VLOOKUP(D412,'Pivot Table_Sheet6_1'!$A$2:$B$8,2,0)</f>
        <v>3262.656</v>
      </c>
      <c r="G412" s="0" t="n">
        <f aca="false">AVERAGE($E$2:$E$880)</f>
        <v>3107.06029579067</v>
      </c>
      <c r="H412" s="0" t="n">
        <f aca="false">E412-F412</f>
        <v>514.344</v>
      </c>
    </row>
    <row r="413" customFormat="false" ht="13.8" hidden="false" customHeight="false" outlineLevel="0" collapsed="false">
      <c r="A413" s="3" t="n">
        <v>43642</v>
      </c>
      <c r="B413" s="24" t="n">
        <f aca="false">MONTH(A413)</f>
        <v>6</v>
      </c>
      <c r="C413" s="24" t="n">
        <f aca="false">IF(OR(B413=11,B413&lt;3),1,0)</f>
        <v>0</v>
      </c>
      <c r="D413" s="24" t="n">
        <v>6</v>
      </c>
      <c r="E413" s="1" t="n">
        <v>4074</v>
      </c>
      <c r="F413" s="0" t="n">
        <f aca="false">VLOOKUP(D413,'Pivot Table_Sheet6_1'!$A$2:$B$8,2,0)</f>
        <v>3228.344</v>
      </c>
      <c r="G413" s="0" t="n">
        <f aca="false">AVERAGE($E$2:$E$880)</f>
        <v>3107.06029579067</v>
      </c>
      <c r="H413" s="0" t="n">
        <f aca="false">E413-F413</f>
        <v>845.656</v>
      </c>
    </row>
    <row r="414" customFormat="false" ht="13.8" hidden="false" customHeight="false" outlineLevel="0" collapsed="false">
      <c r="A414" s="3" t="n">
        <v>43643</v>
      </c>
      <c r="B414" s="24" t="n">
        <f aca="false">MONTH(A414)</f>
        <v>6</v>
      </c>
      <c r="C414" s="24" t="n">
        <f aca="false">IF(OR(B414=11,B414&lt;3),1,0)</f>
        <v>0</v>
      </c>
      <c r="D414" s="24" t="n">
        <v>0</v>
      </c>
      <c r="E414" s="1" t="n">
        <v>3553</v>
      </c>
      <c r="F414" s="0" t="n">
        <f aca="false">VLOOKUP(D414,'Pivot Table_Sheet6_1'!$A$2:$B$8,2,0)</f>
        <v>3123.872</v>
      </c>
      <c r="G414" s="0" t="n">
        <f aca="false">AVERAGE($E$2:$E$880)</f>
        <v>3107.06029579067</v>
      </c>
      <c r="H414" s="0" t="n">
        <f aca="false">E414-F414</f>
        <v>429.128</v>
      </c>
    </row>
    <row r="415" customFormat="false" ht="13.8" hidden="false" customHeight="false" outlineLevel="0" collapsed="false">
      <c r="A415" s="3" t="n">
        <v>43644</v>
      </c>
      <c r="B415" s="24" t="n">
        <f aca="false">MONTH(A415)</f>
        <v>6</v>
      </c>
      <c r="C415" s="24" t="n">
        <f aca="false">IF(OR(B415=11,B415&lt;3),1,0)</f>
        <v>0</v>
      </c>
      <c r="D415" s="24" t="n">
        <v>1</v>
      </c>
      <c r="E415" s="1" t="n">
        <v>3394</v>
      </c>
      <c r="F415" s="0" t="n">
        <f aca="false">VLOOKUP(D415,'Pivot Table_Sheet6_1'!$A$2:$B$8,2,0)</f>
        <v>3288.03174603175</v>
      </c>
      <c r="G415" s="0" t="n">
        <f aca="false">AVERAGE($E$2:$E$880)</f>
        <v>3107.06029579067</v>
      </c>
      <c r="H415" s="0" t="n">
        <f aca="false">E415-F415</f>
        <v>105.968253968254</v>
      </c>
    </row>
    <row r="416" customFormat="false" ht="13.8" hidden="false" customHeight="false" outlineLevel="0" collapsed="false">
      <c r="A416" s="3" t="n">
        <v>43645</v>
      </c>
      <c r="B416" s="24" t="n">
        <f aca="false">MONTH(A416)</f>
        <v>6</v>
      </c>
      <c r="C416" s="24" t="n">
        <f aca="false">IF(OR(B416=11,B416&lt;3),1,0)</f>
        <v>0</v>
      </c>
      <c r="D416" s="24" t="n">
        <v>2</v>
      </c>
      <c r="E416" s="1" t="n">
        <v>2612</v>
      </c>
      <c r="F416" s="0" t="n">
        <f aca="false">VLOOKUP(D416,'Pivot Table_Sheet6_1'!$A$2:$B$8,2,0)</f>
        <v>3002.36507936508</v>
      </c>
      <c r="G416" s="0" t="n">
        <f aca="false">AVERAGE($E$2:$E$880)</f>
        <v>3107.06029579067</v>
      </c>
      <c r="H416" s="0" t="n">
        <f aca="false">E416-F416</f>
        <v>-390.36507936508</v>
      </c>
    </row>
    <row r="417" customFormat="false" ht="13.8" hidden="false" customHeight="false" outlineLevel="0" collapsed="false">
      <c r="A417" s="3" t="n">
        <v>43646</v>
      </c>
      <c r="B417" s="24" t="n">
        <f aca="false">MONTH(A417)</f>
        <v>6</v>
      </c>
      <c r="C417" s="24" t="n">
        <f aca="false">IF(OR(B417=11,B417&lt;3),1,0)</f>
        <v>0</v>
      </c>
      <c r="D417" s="24" t="n">
        <v>3</v>
      </c>
      <c r="E417" s="1" t="n">
        <v>2193</v>
      </c>
      <c r="F417" s="0" t="n">
        <f aca="false">VLOOKUP(D417,'Pivot Table_Sheet6_1'!$A$2:$B$8,2,0)</f>
        <v>2901.61904761905</v>
      </c>
      <c r="G417" s="0" t="n">
        <f aca="false">AVERAGE($E$2:$E$880)</f>
        <v>3107.06029579067</v>
      </c>
      <c r="H417" s="0" t="n">
        <f aca="false">E417-F417</f>
        <v>-708.619047619048</v>
      </c>
    </row>
    <row r="418" customFormat="false" ht="13.8" hidden="false" customHeight="false" outlineLevel="0" collapsed="false">
      <c r="A418" s="3" t="n">
        <v>43647</v>
      </c>
      <c r="B418" s="24" t="n">
        <f aca="false">MONTH(A418)</f>
        <v>7</v>
      </c>
      <c r="C418" s="24" t="n">
        <f aca="false">IF(OR(B418=11,B418&lt;3),1,0)</f>
        <v>0</v>
      </c>
      <c r="D418" s="24" t="n">
        <v>4</v>
      </c>
      <c r="E418" s="1" t="n">
        <v>3765</v>
      </c>
      <c r="F418" s="0" t="n">
        <f aca="false">VLOOKUP(D418,'Pivot Table_Sheet6_1'!$A$2:$B$8,2,0)</f>
        <v>2944.86507936508</v>
      </c>
      <c r="G418" s="0" t="n">
        <f aca="false">AVERAGE($E$2:$E$880)</f>
        <v>3107.06029579067</v>
      </c>
      <c r="H418" s="0" t="n">
        <f aca="false">E418-F418</f>
        <v>820.134920634921</v>
      </c>
    </row>
    <row r="419" customFormat="false" ht="13.8" hidden="false" customHeight="false" outlineLevel="0" collapsed="false">
      <c r="A419" s="3" t="n">
        <v>43648</v>
      </c>
      <c r="B419" s="24" t="n">
        <f aca="false">MONTH(A419)</f>
        <v>7</v>
      </c>
      <c r="C419" s="24" t="n">
        <f aca="false">IF(OR(B419=11,B419&lt;3),1,0)</f>
        <v>0</v>
      </c>
      <c r="D419" s="24" t="n">
        <v>5</v>
      </c>
      <c r="E419" s="1" t="n">
        <v>3604</v>
      </c>
      <c r="F419" s="0" t="n">
        <f aca="false">VLOOKUP(D419,'Pivot Table_Sheet6_1'!$A$2:$B$8,2,0)</f>
        <v>3262.656</v>
      </c>
      <c r="G419" s="0" t="n">
        <f aca="false">AVERAGE($E$2:$E$880)</f>
        <v>3107.06029579067</v>
      </c>
      <c r="H419" s="0" t="n">
        <f aca="false">E419-F419</f>
        <v>341.344</v>
      </c>
    </row>
    <row r="420" customFormat="false" ht="13.8" hidden="false" customHeight="false" outlineLevel="0" collapsed="false">
      <c r="A420" s="3" t="n">
        <v>43649</v>
      </c>
      <c r="B420" s="24" t="n">
        <f aca="false">MONTH(A420)</f>
        <v>7</v>
      </c>
      <c r="C420" s="24" t="n">
        <f aca="false">IF(OR(B420=11,B420&lt;3),1,0)</f>
        <v>0</v>
      </c>
      <c r="D420" s="24" t="n">
        <v>6</v>
      </c>
      <c r="E420" s="1" t="n">
        <v>3352</v>
      </c>
      <c r="F420" s="0" t="n">
        <f aca="false">VLOOKUP(D420,'Pivot Table_Sheet6_1'!$A$2:$B$8,2,0)</f>
        <v>3228.344</v>
      </c>
      <c r="G420" s="0" t="n">
        <f aca="false">AVERAGE($E$2:$E$880)</f>
        <v>3107.06029579067</v>
      </c>
      <c r="H420" s="0" t="n">
        <f aca="false">E420-F420</f>
        <v>123.656</v>
      </c>
    </row>
    <row r="421" customFormat="false" ht="13.8" hidden="false" customHeight="false" outlineLevel="0" collapsed="false">
      <c r="A421" s="3" t="n">
        <v>43650</v>
      </c>
      <c r="B421" s="24" t="n">
        <f aca="false">MONTH(A421)</f>
        <v>7</v>
      </c>
      <c r="C421" s="24" t="n">
        <f aca="false">IF(OR(B421=11,B421&lt;3),1,0)</f>
        <v>0</v>
      </c>
      <c r="D421" s="24" t="n">
        <v>0</v>
      </c>
      <c r="E421" s="1" t="n">
        <v>3243</v>
      </c>
      <c r="F421" s="0" t="n">
        <f aca="false">VLOOKUP(D421,'Pivot Table_Sheet6_1'!$A$2:$B$8,2,0)</f>
        <v>3123.872</v>
      </c>
      <c r="G421" s="0" t="n">
        <f aca="false">AVERAGE($E$2:$E$880)</f>
        <v>3107.06029579067</v>
      </c>
      <c r="H421" s="0" t="n">
        <f aca="false">E421-F421</f>
        <v>119.128</v>
      </c>
    </row>
    <row r="422" customFormat="false" ht="13.8" hidden="false" customHeight="false" outlineLevel="0" collapsed="false">
      <c r="A422" s="3" t="n">
        <v>43651</v>
      </c>
      <c r="B422" s="24" t="n">
        <f aca="false">MONTH(A422)</f>
        <v>7</v>
      </c>
      <c r="C422" s="24" t="n">
        <f aca="false">IF(OR(B422=11,B422&lt;3),1,0)</f>
        <v>0</v>
      </c>
      <c r="D422" s="24" t="n">
        <v>1</v>
      </c>
      <c r="E422" s="1" t="n">
        <v>3435</v>
      </c>
      <c r="F422" s="0" t="n">
        <f aca="false">VLOOKUP(D422,'Pivot Table_Sheet6_1'!$A$2:$B$8,2,0)</f>
        <v>3288.03174603175</v>
      </c>
      <c r="G422" s="0" t="n">
        <f aca="false">AVERAGE($E$2:$E$880)</f>
        <v>3107.06029579067</v>
      </c>
      <c r="H422" s="0" t="n">
        <f aca="false">E422-F422</f>
        <v>146.968253968254</v>
      </c>
    </row>
    <row r="423" customFormat="false" ht="13.8" hidden="false" customHeight="false" outlineLevel="0" collapsed="false">
      <c r="A423" s="3" t="n">
        <v>43652</v>
      </c>
      <c r="B423" s="24" t="n">
        <f aca="false">MONTH(A423)</f>
        <v>7</v>
      </c>
      <c r="C423" s="24" t="n">
        <f aca="false">IF(OR(B423=11,B423&lt;3),1,0)</f>
        <v>0</v>
      </c>
      <c r="D423" s="24" t="n">
        <v>2</v>
      </c>
      <c r="E423" s="1" t="n">
        <v>2663</v>
      </c>
      <c r="F423" s="0" t="n">
        <f aca="false">VLOOKUP(D423,'Pivot Table_Sheet6_1'!$A$2:$B$8,2,0)</f>
        <v>3002.36507936508</v>
      </c>
      <c r="G423" s="0" t="n">
        <f aca="false">AVERAGE($E$2:$E$880)</f>
        <v>3107.06029579067</v>
      </c>
      <c r="H423" s="0" t="n">
        <f aca="false">E423-F423</f>
        <v>-339.365079365079</v>
      </c>
    </row>
    <row r="424" customFormat="false" ht="13.8" hidden="false" customHeight="false" outlineLevel="0" collapsed="false">
      <c r="A424" s="3" t="n">
        <v>43653</v>
      </c>
      <c r="B424" s="24" t="n">
        <f aca="false">MONTH(A424)</f>
        <v>7</v>
      </c>
      <c r="C424" s="24" t="n">
        <f aca="false">IF(OR(B424=11,B424&lt;3),1,0)</f>
        <v>0</v>
      </c>
      <c r="D424" s="24" t="n">
        <v>3</v>
      </c>
      <c r="E424" s="1" t="n">
        <v>1963</v>
      </c>
      <c r="F424" s="0" t="n">
        <f aca="false">VLOOKUP(D424,'Pivot Table_Sheet6_1'!$A$2:$B$8,2,0)</f>
        <v>2901.61904761905</v>
      </c>
      <c r="G424" s="0" t="n">
        <f aca="false">AVERAGE($E$2:$E$880)</f>
        <v>3107.06029579067</v>
      </c>
      <c r="H424" s="0" t="n">
        <f aca="false">E424-F424</f>
        <v>-938.619047619048</v>
      </c>
    </row>
    <row r="425" customFormat="false" ht="13.8" hidden="false" customHeight="false" outlineLevel="0" collapsed="false">
      <c r="A425" s="3" t="n">
        <v>43654</v>
      </c>
      <c r="B425" s="24" t="n">
        <f aca="false">MONTH(A425)</f>
        <v>7</v>
      </c>
      <c r="C425" s="24" t="n">
        <f aca="false">IF(OR(B425=11,B425&lt;3),1,0)</f>
        <v>0</v>
      </c>
      <c r="D425" s="24" t="n">
        <v>4</v>
      </c>
      <c r="E425" s="1" t="n">
        <v>3632</v>
      </c>
      <c r="F425" s="0" t="n">
        <f aca="false">VLOOKUP(D425,'Pivot Table_Sheet6_1'!$A$2:$B$8,2,0)</f>
        <v>2944.86507936508</v>
      </c>
      <c r="G425" s="0" t="n">
        <f aca="false">AVERAGE($E$2:$E$880)</f>
        <v>3107.06029579067</v>
      </c>
      <c r="H425" s="0" t="n">
        <f aca="false">E425-F425</f>
        <v>687.134920634921</v>
      </c>
    </row>
    <row r="426" customFormat="false" ht="13.8" hidden="false" customHeight="false" outlineLevel="0" collapsed="false">
      <c r="A426" s="3" t="n">
        <v>43655</v>
      </c>
      <c r="B426" s="24" t="n">
        <f aca="false">MONTH(A426)</f>
        <v>7</v>
      </c>
      <c r="C426" s="24" t="n">
        <f aca="false">IF(OR(B426=11,B426&lt;3),1,0)</f>
        <v>0</v>
      </c>
      <c r="D426" s="24" t="n">
        <v>5</v>
      </c>
      <c r="E426" s="1" t="n">
        <v>3680</v>
      </c>
      <c r="F426" s="0" t="n">
        <f aca="false">VLOOKUP(D426,'Pivot Table_Sheet6_1'!$A$2:$B$8,2,0)</f>
        <v>3262.656</v>
      </c>
      <c r="G426" s="0" t="n">
        <f aca="false">AVERAGE($E$2:$E$880)</f>
        <v>3107.06029579067</v>
      </c>
      <c r="H426" s="0" t="n">
        <f aca="false">E426-F426</f>
        <v>417.344</v>
      </c>
    </row>
    <row r="427" customFormat="false" ht="13.8" hidden="false" customHeight="false" outlineLevel="0" collapsed="false">
      <c r="A427" s="3" t="n">
        <v>43656</v>
      </c>
      <c r="B427" s="24" t="n">
        <f aca="false">MONTH(A427)</f>
        <v>7</v>
      </c>
      <c r="C427" s="24" t="n">
        <f aca="false">IF(OR(B427=11,B427&lt;3),1,0)</f>
        <v>0</v>
      </c>
      <c r="D427" s="24" t="n">
        <v>6</v>
      </c>
      <c r="E427" s="1" t="n">
        <v>3855</v>
      </c>
      <c r="F427" s="0" t="n">
        <f aca="false">VLOOKUP(D427,'Pivot Table_Sheet6_1'!$A$2:$B$8,2,0)</f>
        <v>3228.344</v>
      </c>
      <c r="G427" s="0" t="n">
        <f aca="false">AVERAGE($E$2:$E$880)</f>
        <v>3107.06029579067</v>
      </c>
      <c r="H427" s="0" t="n">
        <f aca="false">E427-F427</f>
        <v>626.656</v>
      </c>
    </row>
    <row r="428" customFormat="false" ht="13.8" hidden="false" customHeight="false" outlineLevel="0" collapsed="false">
      <c r="A428" s="3" t="n">
        <v>43657</v>
      </c>
      <c r="B428" s="24" t="n">
        <f aca="false">MONTH(A428)</f>
        <v>7</v>
      </c>
      <c r="C428" s="24" t="n">
        <f aca="false">IF(OR(B428=11,B428&lt;3),1,0)</f>
        <v>0</v>
      </c>
      <c r="D428" s="24" t="n">
        <v>0</v>
      </c>
      <c r="E428" s="1" t="n">
        <v>3564</v>
      </c>
      <c r="F428" s="0" t="n">
        <f aca="false">VLOOKUP(D428,'Pivot Table_Sheet6_1'!$A$2:$B$8,2,0)</f>
        <v>3123.872</v>
      </c>
      <c r="G428" s="0" t="n">
        <f aca="false">AVERAGE($E$2:$E$880)</f>
        <v>3107.06029579067</v>
      </c>
      <c r="H428" s="0" t="n">
        <f aca="false">E428-F428</f>
        <v>440.128</v>
      </c>
    </row>
    <row r="429" customFormat="false" ht="13.8" hidden="false" customHeight="false" outlineLevel="0" collapsed="false">
      <c r="A429" s="3" t="n">
        <v>43658</v>
      </c>
      <c r="B429" s="24" t="n">
        <f aca="false">MONTH(A429)</f>
        <v>7</v>
      </c>
      <c r="C429" s="24" t="n">
        <f aca="false">IF(OR(B429=11,B429&lt;3),1,0)</f>
        <v>0</v>
      </c>
      <c r="D429" s="24" t="n">
        <v>1</v>
      </c>
      <c r="E429" s="1" t="n">
        <v>3427</v>
      </c>
      <c r="F429" s="0" t="n">
        <f aca="false">VLOOKUP(D429,'Pivot Table_Sheet6_1'!$A$2:$B$8,2,0)</f>
        <v>3288.03174603175</v>
      </c>
      <c r="G429" s="0" t="n">
        <f aca="false">AVERAGE($E$2:$E$880)</f>
        <v>3107.06029579067</v>
      </c>
      <c r="H429" s="0" t="n">
        <f aca="false">E429-F429</f>
        <v>138.968253968254</v>
      </c>
    </row>
    <row r="430" customFormat="false" ht="13.8" hidden="false" customHeight="false" outlineLevel="0" collapsed="false">
      <c r="A430" s="3" t="n">
        <v>43659</v>
      </c>
      <c r="B430" s="24" t="n">
        <f aca="false">MONTH(A430)</f>
        <v>7</v>
      </c>
      <c r="C430" s="24" t="n">
        <f aca="false">IF(OR(B430=11,B430&lt;3),1,0)</f>
        <v>0</v>
      </c>
      <c r="D430" s="24" t="n">
        <v>2</v>
      </c>
      <c r="E430" s="1" t="n">
        <v>2650</v>
      </c>
      <c r="F430" s="0" t="n">
        <f aca="false">VLOOKUP(D430,'Pivot Table_Sheet6_1'!$A$2:$B$8,2,0)</f>
        <v>3002.36507936508</v>
      </c>
      <c r="G430" s="0" t="n">
        <f aca="false">AVERAGE($E$2:$E$880)</f>
        <v>3107.06029579067</v>
      </c>
      <c r="H430" s="0" t="n">
        <f aca="false">E430-F430</f>
        <v>-352.36507936508</v>
      </c>
    </row>
    <row r="431" customFormat="false" ht="13.8" hidden="false" customHeight="false" outlineLevel="0" collapsed="false">
      <c r="A431" s="3" t="n">
        <v>43660</v>
      </c>
      <c r="B431" s="24" t="n">
        <f aca="false">MONTH(A431)</f>
        <v>7</v>
      </c>
      <c r="C431" s="24" t="n">
        <f aca="false">IF(OR(B431=11,B431&lt;3),1,0)</f>
        <v>0</v>
      </c>
      <c r="D431" s="24" t="n">
        <v>3</v>
      </c>
      <c r="E431" s="1" t="n">
        <v>1810</v>
      </c>
      <c r="F431" s="0" t="n">
        <f aca="false">VLOOKUP(D431,'Pivot Table_Sheet6_1'!$A$2:$B$8,2,0)</f>
        <v>2901.61904761905</v>
      </c>
      <c r="G431" s="0" t="n">
        <f aca="false">AVERAGE($E$2:$E$880)</f>
        <v>3107.06029579067</v>
      </c>
      <c r="H431" s="0" t="n">
        <f aca="false">E431-F431</f>
        <v>-1091.61904761905</v>
      </c>
    </row>
    <row r="432" customFormat="false" ht="13.8" hidden="false" customHeight="false" outlineLevel="0" collapsed="false">
      <c r="A432" s="3" t="n">
        <v>43661</v>
      </c>
      <c r="B432" s="24" t="n">
        <f aca="false">MONTH(A432)</f>
        <v>7</v>
      </c>
      <c r="C432" s="24" t="n">
        <f aca="false">IF(OR(B432=11,B432&lt;3),1,0)</f>
        <v>0</v>
      </c>
      <c r="D432" s="24" t="n">
        <v>4</v>
      </c>
      <c r="E432" s="1" t="n">
        <v>2794</v>
      </c>
      <c r="F432" s="0" t="n">
        <f aca="false">VLOOKUP(D432,'Pivot Table_Sheet6_1'!$A$2:$B$8,2,0)</f>
        <v>2944.86507936508</v>
      </c>
      <c r="G432" s="0" t="n">
        <f aca="false">AVERAGE($E$2:$E$880)</f>
        <v>3107.06029579067</v>
      </c>
      <c r="H432" s="0" t="n">
        <f aca="false">E432-F432</f>
        <v>-150.86507936508</v>
      </c>
    </row>
    <row r="433" customFormat="false" ht="13.8" hidden="false" customHeight="false" outlineLevel="0" collapsed="false">
      <c r="A433" s="3" t="n">
        <v>43662</v>
      </c>
      <c r="B433" s="24" t="n">
        <f aca="false">MONTH(A433)</f>
        <v>7</v>
      </c>
      <c r="C433" s="24" t="n">
        <f aca="false">IF(OR(B433=11,B433&lt;3),1,0)</f>
        <v>0</v>
      </c>
      <c r="D433" s="24" t="n">
        <v>5</v>
      </c>
      <c r="E433" s="1" t="n">
        <v>3918</v>
      </c>
      <c r="F433" s="0" t="n">
        <f aca="false">VLOOKUP(D433,'Pivot Table_Sheet6_1'!$A$2:$B$8,2,0)</f>
        <v>3262.656</v>
      </c>
      <c r="G433" s="0" t="n">
        <f aca="false">AVERAGE($E$2:$E$880)</f>
        <v>3107.06029579067</v>
      </c>
      <c r="H433" s="0" t="n">
        <f aca="false">E433-F433</f>
        <v>655.344</v>
      </c>
    </row>
    <row r="434" customFormat="false" ht="13.8" hidden="false" customHeight="false" outlineLevel="0" collapsed="false">
      <c r="A434" s="3" t="n">
        <v>43663</v>
      </c>
      <c r="B434" s="24" t="n">
        <f aca="false">MONTH(A434)</f>
        <v>7</v>
      </c>
      <c r="C434" s="24" t="n">
        <f aca="false">IF(OR(B434=11,B434&lt;3),1,0)</f>
        <v>0</v>
      </c>
      <c r="D434" s="24" t="n">
        <v>6</v>
      </c>
      <c r="E434" s="1" t="n">
        <v>3296</v>
      </c>
      <c r="F434" s="0" t="n">
        <f aca="false">VLOOKUP(D434,'Pivot Table_Sheet6_1'!$A$2:$B$8,2,0)</f>
        <v>3228.344</v>
      </c>
      <c r="G434" s="0" t="n">
        <f aca="false">AVERAGE($E$2:$E$880)</f>
        <v>3107.06029579067</v>
      </c>
      <c r="H434" s="0" t="n">
        <f aca="false">E434-F434</f>
        <v>67.656</v>
      </c>
    </row>
    <row r="435" customFormat="false" ht="13.8" hidden="false" customHeight="false" outlineLevel="0" collapsed="false">
      <c r="A435" s="3" t="n">
        <v>43664</v>
      </c>
      <c r="B435" s="24" t="n">
        <f aca="false">MONTH(A435)</f>
        <v>7</v>
      </c>
      <c r="C435" s="24" t="n">
        <f aca="false">IF(OR(B435=11,B435&lt;3),1,0)</f>
        <v>0</v>
      </c>
      <c r="D435" s="24" t="n">
        <v>0</v>
      </c>
      <c r="E435" s="1" t="n">
        <v>3136</v>
      </c>
      <c r="F435" s="0" t="n">
        <f aca="false">VLOOKUP(D435,'Pivot Table_Sheet6_1'!$A$2:$B$8,2,0)</f>
        <v>3123.872</v>
      </c>
      <c r="G435" s="0" t="n">
        <f aca="false">AVERAGE($E$2:$E$880)</f>
        <v>3107.06029579067</v>
      </c>
      <c r="H435" s="0" t="n">
        <f aca="false">E435-F435</f>
        <v>12.1280000000002</v>
      </c>
    </row>
    <row r="436" customFormat="false" ht="13.8" hidden="false" customHeight="false" outlineLevel="0" collapsed="false">
      <c r="A436" s="3" t="n">
        <v>43665</v>
      </c>
      <c r="B436" s="24" t="n">
        <f aca="false">MONTH(A436)</f>
        <v>7</v>
      </c>
      <c r="C436" s="24" t="n">
        <f aca="false">IF(OR(B436=11,B436&lt;3),1,0)</f>
        <v>0</v>
      </c>
      <c r="D436" s="24" t="n">
        <v>1</v>
      </c>
      <c r="E436" s="1" t="n">
        <v>3267</v>
      </c>
      <c r="F436" s="0" t="n">
        <f aca="false">VLOOKUP(D436,'Pivot Table_Sheet6_1'!$A$2:$B$8,2,0)</f>
        <v>3288.03174603175</v>
      </c>
      <c r="G436" s="0" t="n">
        <f aca="false">AVERAGE($E$2:$E$880)</f>
        <v>3107.06029579067</v>
      </c>
      <c r="H436" s="0" t="n">
        <f aca="false">E436-F436</f>
        <v>-21.031746031746</v>
      </c>
    </row>
    <row r="437" customFormat="false" ht="13.8" hidden="false" customHeight="false" outlineLevel="0" collapsed="false">
      <c r="A437" s="3" t="n">
        <v>43666</v>
      </c>
      <c r="B437" s="24" t="n">
        <f aca="false">MONTH(A437)</f>
        <v>7</v>
      </c>
      <c r="C437" s="24" t="n">
        <f aca="false">IF(OR(B437=11,B437&lt;3),1,0)</f>
        <v>0</v>
      </c>
      <c r="D437" s="24" t="n">
        <v>2</v>
      </c>
      <c r="E437" s="1" t="n">
        <v>2556</v>
      </c>
      <c r="F437" s="0" t="n">
        <f aca="false">VLOOKUP(D437,'Pivot Table_Sheet6_1'!$A$2:$B$8,2,0)</f>
        <v>3002.36507936508</v>
      </c>
      <c r="G437" s="0" t="n">
        <f aca="false">AVERAGE($E$2:$E$880)</f>
        <v>3107.06029579067</v>
      </c>
      <c r="H437" s="0" t="n">
        <f aca="false">E437-F437</f>
        <v>-446.36507936508</v>
      </c>
    </row>
    <row r="438" customFormat="false" ht="13.8" hidden="false" customHeight="false" outlineLevel="0" collapsed="false">
      <c r="A438" s="3" t="n">
        <v>43667</v>
      </c>
      <c r="B438" s="24" t="n">
        <f aca="false">MONTH(A438)</f>
        <v>7</v>
      </c>
      <c r="C438" s="24" t="n">
        <f aca="false">IF(OR(B438=11,B438&lt;3),1,0)</f>
        <v>0</v>
      </c>
      <c r="D438" s="24" t="n">
        <v>3</v>
      </c>
      <c r="E438" s="1" t="n">
        <v>1842</v>
      </c>
      <c r="F438" s="0" t="n">
        <f aca="false">VLOOKUP(D438,'Pivot Table_Sheet6_1'!$A$2:$B$8,2,0)</f>
        <v>2901.61904761905</v>
      </c>
      <c r="G438" s="0" t="n">
        <f aca="false">AVERAGE($E$2:$E$880)</f>
        <v>3107.06029579067</v>
      </c>
      <c r="H438" s="0" t="n">
        <f aca="false">E438-F438</f>
        <v>-1059.61904761905</v>
      </c>
    </row>
    <row r="439" customFormat="false" ht="13.8" hidden="false" customHeight="false" outlineLevel="0" collapsed="false">
      <c r="A439" s="3" t="n">
        <v>43668</v>
      </c>
      <c r="B439" s="24" t="n">
        <f aca="false">MONTH(A439)</f>
        <v>7</v>
      </c>
      <c r="C439" s="24" t="n">
        <f aca="false">IF(OR(B439=11,B439&lt;3),1,0)</f>
        <v>0</v>
      </c>
      <c r="D439" s="24" t="n">
        <v>4</v>
      </c>
      <c r="E439" s="1" t="n">
        <v>3736</v>
      </c>
      <c r="F439" s="0" t="n">
        <f aca="false">VLOOKUP(D439,'Pivot Table_Sheet6_1'!$A$2:$B$8,2,0)</f>
        <v>2944.86507936508</v>
      </c>
      <c r="G439" s="0" t="n">
        <f aca="false">AVERAGE($E$2:$E$880)</f>
        <v>3107.06029579067</v>
      </c>
      <c r="H439" s="0" t="n">
        <f aca="false">E439-F439</f>
        <v>791.134920634921</v>
      </c>
    </row>
    <row r="440" customFormat="false" ht="13.8" hidden="false" customHeight="false" outlineLevel="0" collapsed="false">
      <c r="A440" s="3" t="n">
        <v>43669</v>
      </c>
      <c r="B440" s="24" t="n">
        <f aca="false">MONTH(A440)</f>
        <v>7</v>
      </c>
      <c r="C440" s="24" t="n">
        <f aca="false">IF(OR(B440=11,B440&lt;3),1,0)</f>
        <v>0</v>
      </c>
      <c r="D440" s="24" t="n">
        <v>5</v>
      </c>
      <c r="E440" s="1" t="n">
        <v>3332</v>
      </c>
      <c r="F440" s="0" t="n">
        <f aca="false">VLOOKUP(D440,'Pivot Table_Sheet6_1'!$A$2:$B$8,2,0)</f>
        <v>3262.656</v>
      </c>
      <c r="G440" s="0" t="n">
        <f aca="false">AVERAGE($E$2:$E$880)</f>
        <v>3107.06029579067</v>
      </c>
      <c r="H440" s="0" t="n">
        <f aca="false">E440-F440</f>
        <v>69.3440000000001</v>
      </c>
    </row>
    <row r="441" customFormat="false" ht="13.8" hidden="false" customHeight="false" outlineLevel="0" collapsed="false">
      <c r="A441" s="3" t="n">
        <v>43670</v>
      </c>
      <c r="B441" s="24" t="n">
        <f aca="false">MONTH(A441)</f>
        <v>7</v>
      </c>
      <c r="C441" s="24" t="n">
        <f aca="false">IF(OR(B441=11,B441&lt;3),1,0)</f>
        <v>0</v>
      </c>
      <c r="D441" s="24" t="n">
        <v>6</v>
      </c>
      <c r="E441" s="1" t="n">
        <v>3104</v>
      </c>
      <c r="F441" s="0" t="n">
        <f aca="false">VLOOKUP(D441,'Pivot Table_Sheet6_1'!$A$2:$B$8,2,0)</f>
        <v>3228.344</v>
      </c>
      <c r="G441" s="0" t="n">
        <f aca="false">AVERAGE($E$2:$E$880)</f>
        <v>3107.06029579067</v>
      </c>
      <c r="H441" s="0" t="n">
        <f aca="false">E441-F441</f>
        <v>-124.344</v>
      </c>
    </row>
    <row r="442" customFormat="false" ht="13.8" hidden="false" customHeight="false" outlineLevel="0" collapsed="false">
      <c r="A442" s="3" t="n">
        <v>43671</v>
      </c>
      <c r="B442" s="24" t="n">
        <f aca="false">MONTH(A442)</f>
        <v>7</v>
      </c>
      <c r="C442" s="24" t="n">
        <f aca="false">IF(OR(B442=11,B442&lt;3),1,0)</f>
        <v>0</v>
      </c>
      <c r="D442" s="24" t="n">
        <v>0</v>
      </c>
      <c r="E442" s="1" t="n">
        <v>3082</v>
      </c>
      <c r="F442" s="0" t="n">
        <f aca="false">VLOOKUP(D442,'Pivot Table_Sheet6_1'!$A$2:$B$8,2,0)</f>
        <v>3123.872</v>
      </c>
      <c r="G442" s="0" t="n">
        <f aca="false">AVERAGE($E$2:$E$880)</f>
        <v>3107.06029579067</v>
      </c>
      <c r="H442" s="0" t="n">
        <f aca="false">E442-F442</f>
        <v>-41.8719999999999</v>
      </c>
    </row>
    <row r="443" customFormat="false" ht="13.8" hidden="false" customHeight="false" outlineLevel="0" collapsed="false">
      <c r="A443" s="3" t="n">
        <v>43672</v>
      </c>
      <c r="B443" s="24" t="n">
        <f aca="false">MONTH(A443)</f>
        <v>7</v>
      </c>
      <c r="C443" s="24" t="n">
        <f aca="false">IF(OR(B443=11,B443&lt;3),1,0)</f>
        <v>0</v>
      </c>
      <c r="D443" s="24" t="n">
        <v>1</v>
      </c>
      <c r="E443" s="1" t="n">
        <v>3099</v>
      </c>
      <c r="F443" s="0" t="n">
        <f aca="false">VLOOKUP(D443,'Pivot Table_Sheet6_1'!$A$2:$B$8,2,0)</f>
        <v>3288.03174603175</v>
      </c>
      <c r="G443" s="0" t="n">
        <f aca="false">AVERAGE($E$2:$E$880)</f>
        <v>3107.06029579067</v>
      </c>
      <c r="H443" s="0" t="n">
        <f aca="false">E443-F443</f>
        <v>-189.031746031746</v>
      </c>
    </row>
    <row r="444" customFormat="false" ht="13.8" hidden="false" customHeight="false" outlineLevel="0" collapsed="false">
      <c r="A444" s="3" t="n">
        <v>43673</v>
      </c>
      <c r="B444" s="24" t="n">
        <f aca="false">MONTH(A444)</f>
        <v>7</v>
      </c>
      <c r="C444" s="24" t="n">
        <f aca="false">IF(OR(B444=11,B444&lt;3),1,0)</f>
        <v>0</v>
      </c>
      <c r="D444" s="24" t="n">
        <v>2</v>
      </c>
      <c r="E444" s="1" t="n">
        <v>2427</v>
      </c>
      <c r="F444" s="0" t="n">
        <f aca="false">VLOOKUP(D444,'Pivot Table_Sheet6_1'!$A$2:$B$8,2,0)</f>
        <v>3002.36507936508</v>
      </c>
      <c r="G444" s="0" t="n">
        <f aca="false">AVERAGE($E$2:$E$880)</f>
        <v>3107.06029579067</v>
      </c>
      <c r="H444" s="0" t="n">
        <f aca="false">E444-F444</f>
        <v>-575.36507936508</v>
      </c>
    </row>
    <row r="445" customFormat="false" ht="13.8" hidden="false" customHeight="false" outlineLevel="0" collapsed="false">
      <c r="A445" s="3" t="n">
        <v>43674</v>
      </c>
      <c r="B445" s="24" t="n">
        <f aca="false">MONTH(A445)</f>
        <v>7</v>
      </c>
      <c r="C445" s="24" t="n">
        <f aca="false">IF(OR(B445=11,B445&lt;3),1,0)</f>
        <v>0</v>
      </c>
      <c r="D445" s="24" t="n">
        <v>3</v>
      </c>
      <c r="E445" s="1" t="n">
        <v>1931</v>
      </c>
      <c r="F445" s="0" t="n">
        <f aca="false">VLOOKUP(D445,'Pivot Table_Sheet6_1'!$A$2:$B$8,2,0)</f>
        <v>2901.61904761905</v>
      </c>
      <c r="G445" s="0" t="n">
        <f aca="false">AVERAGE($E$2:$E$880)</f>
        <v>3107.06029579067</v>
      </c>
      <c r="H445" s="0" t="n">
        <f aca="false">E445-F445</f>
        <v>-970.619047619048</v>
      </c>
    </row>
    <row r="446" customFormat="false" ht="13.8" hidden="false" customHeight="false" outlineLevel="0" collapsed="false">
      <c r="A446" s="3" t="n">
        <v>43675</v>
      </c>
      <c r="B446" s="24" t="n">
        <f aca="false">MONTH(A446)</f>
        <v>7</v>
      </c>
      <c r="C446" s="24" t="n">
        <f aca="false">IF(OR(B446=11,B446&lt;3),1,0)</f>
        <v>0</v>
      </c>
      <c r="D446" s="24" t="n">
        <v>4</v>
      </c>
      <c r="E446" s="1" t="n">
        <v>3379</v>
      </c>
      <c r="F446" s="0" t="n">
        <f aca="false">VLOOKUP(D446,'Pivot Table_Sheet6_1'!$A$2:$B$8,2,0)</f>
        <v>2944.86507936508</v>
      </c>
      <c r="G446" s="0" t="n">
        <f aca="false">AVERAGE($E$2:$E$880)</f>
        <v>3107.06029579067</v>
      </c>
      <c r="H446" s="0" t="n">
        <f aca="false">E446-F446</f>
        <v>434.13492063492</v>
      </c>
    </row>
    <row r="447" customFormat="false" ht="13.8" hidden="false" customHeight="false" outlineLevel="0" collapsed="false">
      <c r="A447" s="3" t="n">
        <v>43676</v>
      </c>
      <c r="B447" s="24" t="n">
        <f aca="false">MONTH(A447)</f>
        <v>7</v>
      </c>
      <c r="C447" s="24" t="n">
        <f aca="false">IF(OR(B447=11,B447&lt;3),1,0)</f>
        <v>0</v>
      </c>
      <c r="D447" s="24" t="n">
        <v>5</v>
      </c>
      <c r="E447" s="1" t="n">
        <v>3048</v>
      </c>
      <c r="F447" s="0" t="n">
        <f aca="false">VLOOKUP(D447,'Pivot Table_Sheet6_1'!$A$2:$B$8,2,0)</f>
        <v>3262.656</v>
      </c>
      <c r="G447" s="0" t="n">
        <f aca="false">AVERAGE($E$2:$E$880)</f>
        <v>3107.06029579067</v>
      </c>
      <c r="H447" s="0" t="n">
        <f aca="false">E447-F447</f>
        <v>-214.656</v>
      </c>
    </row>
    <row r="448" customFormat="false" ht="13.8" hidden="false" customHeight="false" outlineLevel="0" collapsed="false">
      <c r="A448" s="3" t="n">
        <v>43677</v>
      </c>
      <c r="B448" s="24" t="n">
        <f aca="false">MONTH(A448)</f>
        <v>7</v>
      </c>
      <c r="C448" s="24" t="n">
        <f aca="false">IF(OR(B448=11,B448&lt;3),1,0)</f>
        <v>0</v>
      </c>
      <c r="D448" s="24" t="n">
        <v>6</v>
      </c>
      <c r="E448" s="1" t="n">
        <v>3235</v>
      </c>
      <c r="F448" s="0" t="n">
        <f aca="false">VLOOKUP(D448,'Pivot Table_Sheet6_1'!$A$2:$B$8,2,0)</f>
        <v>3228.344</v>
      </c>
      <c r="G448" s="0" t="n">
        <f aca="false">AVERAGE($E$2:$E$880)</f>
        <v>3107.06029579067</v>
      </c>
      <c r="H448" s="0" t="n">
        <f aca="false">E448-F448</f>
        <v>6.65599999999995</v>
      </c>
    </row>
    <row r="449" customFormat="false" ht="13.8" hidden="false" customHeight="false" outlineLevel="0" collapsed="false">
      <c r="A449" s="3" t="n">
        <v>43678</v>
      </c>
      <c r="B449" s="24" t="n">
        <f aca="false">MONTH(A449)</f>
        <v>8</v>
      </c>
      <c r="C449" s="24" t="n">
        <f aca="false">IF(OR(B449=11,B449&lt;3),1,0)</f>
        <v>0</v>
      </c>
      <c r="D449" s="24" t="n">
        <v>0</v>
      </c>
      <c r="E449" s="1" t="n">
        <v>3541</v>
      </c>
      <c r="F449" s="0" t="n">
        <f aca="false">VLOOKUP(D449,'Pivot Table_Sheet6_1'!$A$2:$B$8,2,0)</f>
        <v>3123.872</v>
      </c>
      <c r="G449" s="0" t="n">
        <f aca="false">AVERAGE($E$2:$E$880)</f>
        <v>3107.06029579067</v>
      </c>
      <c r="H449" s="0" t="n">
        <f aca="false">E449-F449</f>
        <v>417.128</v>
      </c>
    </row>
    <row r="450" customFormat="false" ht="13.8" hidden="false" customHeight="false" outlineLevel="0" collapsed="false">
      <c r="A450" s="3" t="n">
        <v>43679</v>
      </c>
      <c r="B450" s="24" t="n">
        <f aca="false">MONTH(A450)</f>
        <v>8</v>
      </c>
      <c r="C450" s="24" t="n">
        <f aca="false">IF(OR(B450=11,B450&lt;3),1,0)</f>
        <v>0</v>
      </c>
      <c r="D450" s="24" t="n">
        <v>1</v>
      </c>
      <c r="E450" s="1" t="n">
        <v>3253</v>
      </c>
      <c r="F450" s="0" t="n">
        <f aca="false">VLOOKUP(D450,'Pivot Table_Sheet6_1'!$A$2:$B$8,2,0)</f>
        <v>3288.03174603175</v>
      </c>
      <c r="G450" s="0" t="n">
        <f aca="false">AVERAGE($E$2:$E$880)</f>
        <v>3107.06029579067</v>
      </c>
      <c r="H450" s="0" t="n">
        <f aca="false">E450-F450</f>
        <v>-35.031746031746</v>
      </c>
    </row>
    <row r="451" customFormat="false" ht="13.8" hidden="false" customHeight="false" outlineLevel="0" collapsed="false">
      <c r="A451" s="3" t="n">
        <v>43680</v>
      </c>
      <c r="B451" s="24" t="n">
        <f aca="false">MONTH(A451)</f>
        <v>8</v>
      </c>
      <c r="C451" s="24" t="n">
        <f aca="false">IF(OR(B451=11,B451&lt;3),1,0)</f>
        <v>0</v>
      </c>
      <c r="D451" s="24" t="n">
        <v>2</v>
      </c>
      <c r="E451" s="1" t="n">
        <v>2468</v>
      </c>
      <c r="F451" s="0" t="n">
        <f aca="false">VLOOKUP(D451,'Pivot Table_Sheet6_1'!$A$2:$B$8,2,0)</f>
        <v>3002.36507936508</v>
      </c>
      <c r="G451" s="0" t="n">
        <f aca="false">AVERAGE($E$2:$E$880)</f>
        <v>3107.06029579067</v>
      </c>
      <c r="H451" s="0" t="n">
        <f aca="false">E451-F451</f>
        <v>-534.36507936508</v>
      </c>
    </row>
    <row r="452" customFormat="false" ht="13.8" hidden="false" customHeight="false" outlineLevel="0" collapsed="false">
      <c r="A452" s="3" t="n">
        <v>43681</v>
      </c>
      <c r="B452" s="24" t="n">
        <f aca="false">MONTH(A452)</f>
        <v>8</v>
      </c>
      <c r="C452" s="24" t="n">
        <f aca="false">IF(OR(B452=11,B452&lt;3),1,0)</f>
        <v>0</v>
      </c>
      <c r="D452" s="24" t="n">
        <v>3</v>
      </c>
      <c r="E452" s="1" t="n">
        <v>1793</v>
      </c>
      <c r="F452" s="0" t="n">
        <f aca="false">VLOOKUP(D452,'Pivot Table_Sheet6_1'!$A$2:$B$8,2,0)</f>
        <v>2901.61904761905</v>
      </c>
      <c r="G452" s="0" t="n">
        <f aca="false">AVERAGE($E$2:$E$880)</f>
        <v>3107.06029579067</v>
      </c>
      <c r="H452" s="0" t="n">
        <f aca="false">E452-F452</f>
        <v>-1108.61904761905</v>
      </c>
    </row>
    <row r="453" customFormat="false" ht="13.8" hidden="false" customHeight="false" outlineLevel="0" collapsed="false">
      <c r="A453" s="3" t="n">
        <v>43682</v>
      </c>
      <c r="B453" s="24" t="n">
        <f aca="false">MONTH(A453)</f>
        <v>8</v>
      </c>
      <c r="C453" s="24" t="n">
        <f aca="false">IF(OR(B453=11,B453&lt;3),1,0)</f>
        <v>0</v>
      </c>
      <c r="D453" s="24" t="n">
        <v>4</v>
      </c>
      <c r="E453" s="1" t="n">
        <v>3355</v>
      </c>
      <c r="F453" s="0" t="n">
        <f aca="false">VLOOKUP(D453,'Pivot Table_Sheet6_1'!$A$2:$B$8,2,0)</f>
        <v>2944.86507936508</v>
      </c>
      <c r="G453" s="0" t="n">
        <f aca="false">AVERAGE($E$2:$E$880)</f>
        <v>3107.06029579067</v>
      </c>
      <c r="H453" s="0" t="n">
        <f aca="false">E453-F453</f>
        <v>410.134920634921</v>
      </c>
    </row>
    <row r="454" customFormat="false" ht="13.8" hidden="false" customHeight="false" outlineLevel="0" collapsed="false">
      <c r="A454" s="3" t="n">
        <v>43683</v>
      </c>
      <c r="B454" s="24" t="n">
        <f aca="false">MONTH(A454)</f>
        <v>8</v>
      </c>
      <c r="C454" s="24" t="n">
        <f aca="false">IF(OR(B454=11,B454&lt;3),1,0)</f>
        <v>0</v>
      </c>
      <c r="D454" s="24" t="n">
        <v>5</v>
      </c>
      <c r="E454" s="1" t="n">
        <v>3462</v>
      </c>
      <c r="F454" s="0" t="n">
        <f aca="false">VLOOKUP(D454,'Pivot Table_Sheet6_1'!$A$2:$B$8,2,0)</f>
        <v>3262.656</v>
      </c>
      <c r="G454" s="0" t="n">
        <f aca="false">AVERAGE($E$2:$E$880)</f>
        <v>3107.06029579067</v>
      </c>
      <c r="H454" s="0" t="n">
        <f aca="false">E454-F454</f>
        <v>199.344</v>
      </c>
    </row>
    <row r="455" customFormat="false" ht="13.8" hidden="false" customHeight="false" outlineLevel="0" collapsed="false">
      <c r="A455" s="3" t="n">
        <v>43684</v>
      </c>
      <c r="B455" s="24" t="n">
        <f aca="false">MONTH(A455)</f>
        <v>8</v>
      </c>
      <c r="C455" s="24" t="n">
        <f aca="false">IF(OR(B455=11,B455&lt;3),1,0)</f>
        <v>0</v>
      </c>
      <c r="D455" s="24" t="n">
        <v>6</v>
      </c>
      <c r="E455" s="1" t="n">
        <v>3507</v>
      </c>
      <c r="F455" s="0" t="n">
        <f aca="false">VLOOKUP(D455,'Pivot Table_Sheet6_1'!$A$2:$B$8,2,0)</f>
        <v>3228.344</v>
      </c>
      <c r="G455" s="0" t="n">
        <f aca="false">AVERAGE($E$2:$E$880)</f>
        <v>3107.06029579067</v>
      </c>
      <c r="H455" s="0" t="n">
        <f aca="false">E455-F455</f>
        <v>278.656</v>
      </c>
    </row>
    <row r="456" customFormat="false" ht="13.8" hidden="false" customHeight="false" outlineLevel="0" collapsed="false">
      <c r="A456" s="3" t="n">
        <v>43685</v>
      </c>
      <c r="B456" s="24" t="n">
        <f aca="false">MONTH(A456)</f>
        <v>8</v>
      </c>
      <c r="C456" s="24" t="n">
        <f aca="false">IF(OR(B456=11,B456&lt;3),1,0)</f>
        <v>0</v>
      </c>
      <c r="D456" s="24" t="n">
        <v>0</v>
      </c>
      <c r="E456" s="1" t="n">
        <v>4722</v>
      </c>
      <c r="F456" s="0" t="n">
        <f aca="false">VLOOKUP(D456,'Pivot Table_Sheet6_1'!$A$2:$B$8,2,0)</f>
        <v>3123.872</v>
      </c>
      <c r="G456" s="0" t="n">
        <f aca="false">AVERAGE($E$2:$E$880)</f>
        <v>3107.06029579067</v>
      </c>
      <c r="H456" s="0" t="n">
        <f aca="false">E456-F456</f>
        <v>1598.128</v>
      </c>
    </row>
    <row r="457" customFormat="false" ht="13.8" hidden="false" customHeight="false" outlineLevel="0" collapsed="false">
      <c r="A457" s="3" t="n">
        <v>43686</v>
      </c>
      <c r="B457" s="24" t="n">
        <f aca="false">MONTH(A457)</f>
        <v>8</v>
      </c>
      <c r="C457" s="24" t="n">
        <f aca="false">IF(OR(B457=11,B457&lt;3),1,0)</f>
        <v>0</v>
      </c>
      <c r="D457" s="24" t="n">
        <v>1</v>
      </c>
      <c r="E457" s="1" t="n">
        <v>7658</v>
      </c>
      <c r="F457" s="0" t="n">
        <f aca="false">VLOOKUP(D457,'Pivot Table_Sheet6_1'!$A$2:$B$8,2,0)</f>
        <v>3288.03174603175</v>
      </c>
      <c r="G457" s="0" t="n">
        <f aca="false">AVERAGE($E$2:$E$880)</f>
        <v>3107.06029579067</v>
      </c>
      <c r="H457" s="0" t="n">
        <f aca="false">E457-F457</f>
        <v>4369.96825396825</v>
      </c>
    </row>
    <row r="458" customFormat="false" ht="13.8" hidden="false" customHeight="false" outlineLevel="0" collapsed="false">
      <c r="A458" s="3" t="n">
        <v>43687</v>
      </c>
      <c r="B458" s="24" t="n">
        <f aca="false">MONTH(A458)</f>
        <v>8</v>
      </c>
      <c r="C458" s="24" t="n">
        <f aca="false">IF(OR(B458=11,B458&lt;3),1,0)</f>
        <v>0</v>
      </c>
      <c r="D458" s="24" t="n">
        <v>2</v>
      </c>
      <c r="E458" s="1" t="n">
        <v>7466</v>
      </c>
      <c r="F458" s="0" t="n">
        <f aca="false">VLOOKUP(D458,'Pivot Table_Sheet6_1'!$A$2:$B$8,2,0)</f>
        <v>3002.36507936508</v>
      </c>
      <c r="G458" s="0" t="n">
        <f aca="false">AVERAGE($E$2:$E$880)</f>
        <v>3107.06029579067</v>
      </c>
      <c r="H458" s="0" t="n">
        <f aca="false">E458-F458</f>
        <v>4463.63492063492</v>
      </c>
    </row>
    <row r="459" customFormat="false" ht="13.8" hidden="false" customHeight="false" outlineLevel="0" collapsed="false">
      <c r="A459" s="3" t="n">
        <v>43688</v>
      </c>
      <c r="B459" s="24" t="n">
        <f aca="false">MONTH(A459)</f>
        <v>8</v>
      </c>
      <c r="C459" s="24" t="n">
        <f aca="false">IF(OR(B459=11,B459&lt;3),1,0)</f>
        <v>0</v>
      </c>
      <c r="D459" s="24" t="n">
        <v>3</v>
      </c>
      <c r="E459" s="1" t="n">
        <v>3916</v>
      </c>
      <c r="F459" s="0" t="n">
        <f aca="false">VLOOKUP(D459,'Pivot Table_Sheet6_1'!$A$2:$B$8,2,0)</f>
        <v>2901.61904761905</v>
      </c>
      <c r="G459" s="0" t="n">
        <f aca="false">AVERAGE($E$2:$E$880)</f>
        <v>3107.06029579067</v>
      </c>
      <c r="H459" s="0" t="n">
        <f aca="false">E459-F459</f>
        <v>1014.38095238095</v>
      </c>
    </row>
    <row r="460" customFormat="false" ht="13.8" hidden="false" customHeight="false" outlineLevel="0" collapsed="false">
      <c r="A460" s="3" t="n">
        <v>43689</v>
      </c>
      <c r="B460" s="24" t="n">
        <f aca="false">MONTH(A460)</f>
        <v>8</v>
      </c>
      <c r="C460" s="24" t="n">
        <f aca="false">IF(OR(B460=11,B460&lt;3),1,0)</f>
        <v>0</v>
      </c>
      <c r="D460" s="24" t="n">
        <v>4</v>
      </c>
      <c r="E460" s="1" t="n">
        <v>4777</v>
      </c>
      <c r="F460" s="0" t="n">
        <f aca="false">VLOOKUP(D460,'Pivot Table_Sheet6_1'!$A$2:$B$8,2,0)</f>
        <v>2944.86507936508</v>
      </c>
      <c r="G460" s="0" t="n">
        <f aca="false">AVERAGE($E$2:$E$880)</f>
        <v>3107.06029579067</v>
      </c>
      <c r="H460" s="0" t="n">
        <f aca="false">E460-F460</f>
        <v>1832.13492063492</v>
      </c>
    </row>
    <row r="461" customFormat="false" ht="13.8" hidden="false" customHeight="false" outlineLevel="0" collapsed="false">
      <c r="A461" s="3" t="n">
        <v>43690</v>
      </c>
      <c r="B461" s="24" t="n">
        <f aca="false">MONTH(A461)</f>
        <v>8</v>
      </c>
      <c r="C461" s="24" t="n">
        <f aca="false">IF(OR(B461=11,B461&lt;3),1,0)</f>
        <v>0</v>
      </c>
      <c r="D461" s="24" t="n">
        <v>5</v>
      </c>
      <c r="E461" s="1" t="n">
        <v>4338</v>
      </c>
      <c r="F461" s="0" t="n">
        <f aca="false">VLOOKUP(D461,'Pivot Table_Sheet6_1'!$A$2:$B$8,2,0)</f>
        <v>3262.656</v>
      </c>
      <c r="G461" s="0" t="n">
        <f aca="false">AVERAGE($E$2:$E$880)</f>
        <v>3107.06029579067</v>
      </c>
      <c r="H461" s="0" t="n">
        <f aca="false">E461-F461</f>
        <v>1075.344</v>
      </c>
    </row>
    <row r="462" customFormat="false" ht="13.8" hidden="false" customHeight="false" outlineLevel="0" collapsed="false">
      <c r="A462" s="3" t="n">
        <v>43691</v>
      </c>
      <c r="B462" s="24" t="n">
        <f aca="false">MONTH(A462)</f>
        <v>8</v>
      </c>
      <c r="C462" s="24" t="n">
        <f aca="false">IF(OR(B462=11,B462&lt;3),1,0)</f>
        <v>0</v>
      </c>
      <c r="D462" s="24" t="n">
        <v>6</v>
      </c>
      <c r="E462" s="1" t="n">
        <v>4207</v>
      </c>
      <c r="F462" s="0" t="n">
        <f aca="false">VLOOKUP(D462,'Pivot Table_Sheet6_1'!$A$2:$B$8,2,0)</f>
        <v>3228.344</v>
      </c>
      <c r="G462" s="0" t="n">
        <f aca="false">AVERAGE($E$2:$E$880)</f>
        <v>3107.06029579067</v>
      </c>
      <c r="H462" s="0" t="n">
        <f aca="false">E462-F462</f>
        <v>978.656</v>
      </c>
    </row>
    <row r="463" customFormat="false" ht="13.8" hidden="false" customHeight="false" outlineLevel="0" collapsed="false">
      <c r="A463" s="3" t="n">
        <v>43692</v>
      </c>
      <c r="B463" s="24" t="n">
        <f aca="false">MONTH(A463)</f>
        <v>8</v>
      </c>
      <c r="C463" s="24" t="n">
        <f aca="false">IF(OR(B463=11,B463&lt;3),1,0)</f>
        <v>0</v>
      </c>
      <c r="D463" s="24" t="n">
        <v>0</v>
      </c>
      <c r="E463" s="1" t="n">
        <v>5458</v>
      </c>
      <c r="F463" s="0" t="n">
        <f aca="false">VLOOKUP(D463,'Pivot Table_Sheet6_1'!$A$2:$B$8,2,0)</f>
        <v>3123.872</v>
      </c>
      <c r="G463" s="0" t="n">
        <f aca="false">AVERAGE($E$2:$E$880)</f>
        <v>3107.06029579067</v>
      </c>
      <c r="H463" s="0" t="n">
        <f aca="false">E463-F463</f>
        <v>2334.128</v>
      </c>
    </row>
    <row r="464" customFormat="false" ht="13.8" hidden="false" customHeight="false" outlineLevel="0" collapsed="false">
      <c r="A464" s="3" t="n">
        <v>43693</v>
      </c>
      <c r="B464" s="24" t="n">
        <f aca="false">MONTH(A464)</f>
        <v>8</v>
      </c>
      <c r="C464" s="24" t="n">
        <f aca="false">IF(OR(B464=11,B464&lt;3),1,0)</f>
        <v>0</v>
      </c>
      <c r="D464" s="24" t="n">
        <v>1</v>
      </c>
      <c r="E464" s="1" t="n">
        <v>4880</v>
      </c>
      <c r="F464" s="0" t="n">
        <f aca="false">VLOOKUP(D464,'Pivot Table_Sheet6_1'!$A$2:$B$8,2,0)</f>
        <v>3288.03174603175</v>
      </c>
      <c r="G464" s="0" t="n">
        <f aca="false">AVERAGE($E$2:$E$880)</f>
        <v>3107.06029579067</v>
      </c>
      <c r="H464" s="0" t="n">
        <f aca="false">E464-F464</f>
        <v>1591.96825396825</v>
      </c>
    </row>
    <row r="465" customFormat="false" ht="13.8" hidden="false" customHeight="false" outlineLevel="0" collapsed="false">
      <c r="A465" s="3" t="n">
        <v>43694</v>
      </c>
      <c r="B465" s="24" t="n">
        <f aca="false">MONTH(A465)</f>
        <v>8</v>
      </c>
      <c r="C465" s="24" t="n">
        <f aca="false">IF(OR(B465=11,B465&lt;3),1,0)</f>
        <v>0</v>
      </c>
      <c r="D465" s="24" t="n">
        <v>2</v>
      </c>
      <c r="E465" s="1" t="n">
        <v>4569</v>
      </c>
      <c r="F465" s="0" t="n">
        <f aca="false">VLOOKUP(D465,'Pivot Table_Sheet6_1'!$A$2:$B$8,2,0)</f>
        <v>3002.36507936508</v>
      </c>
      <c r="G465" s="0" t="n">
        <f aca="false">AVERAGE($E$2:$E$880)</f>
        <v>3107.06029579067</v>
      </c>
      <c r="H465" s="0" t="n">
        <f aca="false">E465-F465</f>
        <v>1566.63492063492</v>
      </c>
    </row>
    <row r="466" customFormat="false" ht="13.8" hidden="false" customHeight="false" outlineLevel="0" collapsed="false">
      <c r="A466" s="3" t="n">
        <v>43695</v>
      </c>
      <c r="B466" s="24" t="n">
        <f aca="false">MONTH(A466)</f>
        <v>8</v>
      </c>
      <c r="C466" s="24" t="n">
        <f aca="false">IF(OR(B466=11,B466&lt;3),1,0)</f>
        <v>0</v>
      </c>
      <c r="D466" s="24" t="n">
        <v>3</v>
      </c>
      <c r="E466" s="1" t="n">
        <v>4006</v>
      </c>
      <c r="F466" s="0" t="n">
        <f aca="false">VLOOKUP(D466,'Pivot Table_Sheet6_1'!$A$2:$B$8,2,0)</f>
        <v>2901.61904761905</v>
      </c>
      <c r="G466" s="0" t="n">
        <f aca="false">AVERAGE($E$2:$E$880)</f>
        <v>3107.06029579067</v>
      </c>
      <c r="H466" s="0" t="n">
        <f aca="false">E466-F466</f>
        <v>1104.38095238095</v>
      </c>
    </row>
    <row r="467" customFormat="false" ht="13.8" hidden="false" customHeight="false" outlineLevel="0" collapsed="false">
      <c r="A467" s="3" t="n">
        <v>43696</v>
      </c>
      <c r="B467" s="24" t="n">
        <f aca="false">MONTH(A467)</f>
        <v>8</v>
      </c>
      <c r="C467" s="24" t="n">
        <f aca="false">IF(OR(B467=11,B467&lt;3),1,0)</f>
        <v>0</v>
      </c>
      <c r="D467" s="24" t="n">
        <v>4</v>
      </c>
      <c r="E467" s="1" t="n">
        <v>6354</v>
      </c>
      <c r="F467" s="0" t="n">
        <f aca="false">VLOOKUP(D467,'Pivot Table_Sheet6_1'!$A$2:$B$8,2,0)</f>
        <v>2944.86507936508</v>
      </c>
      <c r="G467" s="0" t="n">
        <f aca="false">AVERAGE($E$2:$E$880)</f>
        <v>3107.06029579067</v>
      </c>
      <c r="H467" s="0" t="n">
        <f aca="false">E467-F467</f>
        <v>3409.13492063492</v>
      </c>
    </row>
    <row r="468" customFormat="false" ht="13.8" hidden="false" customHeight="false" outlineLevel="0" collapsed="false">
      <c r="A468" s="3" t="n">
        <v>43697</v>
      </c>
      <c r="B468" s="24" t="n">
        <f aca="false">MONTH(A468)</f>
        <v>8</v>
      </c>
      <c r="C468" s="24" t="n">
        <f aca="false">IF(OR(B468=11,B468&lt;3),1,0)</f>
        <v>0</v>
      </c>
      <c r="D468" s="24" t="n">
        <v>5</v>
      </c>
      <c r="E468" s="1" t="n">
        <v>5091</v>
      </c>
      <c r="F468" s="0" t="n">
        <f aca="false">VLOOKUP(D468,'Pivot Table_Sheet6_1'!$A$2:$B$8,2,0)</f>
        <v>3262.656</v>
      </c>
      <c r="G468" s="0" t="n">
        <f aca="false">AVERAGE($E$2:$E$880)</f>
        <v>3107.06029579067</v>
      </c>
      <c r="H468" s="0" t="n">
        <f aca="false">E468-F468</f>
        <v>1828.344</v>
      </c>
    </row>
    <row r="469" customFormat="false" ht="13.8" hidden="false" customHeight="false" outlineLevel="0" collapsed="false">
      <c r="A469" s="3" t="n">
        <v>43698</v>
      </c>
      <c r="B469" s="24" t="n">
        <f aca="false">MONTH(A469)</f>
        <v>8</v>
      </c>
      <c r="C469" s="24" t="n">
        <f aca="false">IF(OR(B469=11,B469&lt;3),1,0)</f>
        <v>0</v>
      </c>
      <c r="D469" s="24" t="n">
        <v>6</v>
      </c>
      <c r="E469" s="1" t="n">
        <v>4595</v>
      </c>
      <c r="F469" s="0" t="n">
        <f aca="false">VLOOKUP(D469,'Pivot Table_Sheet6_1'!$A$2:$B$8,2,0)</f>
        <v>3228.344</v>
      </c>
      <c r="G469" s="0" t="n">
        <f aca="false">AVERAGE($E$2:$E$880)</f>
        <v>3107.06029579067</v>
      </c>
      <c r="H469" s="0" t="n">
        <f aca="false">E469-F469</f>
        <v>1366.656</v>
      </c>
    </row>
    <row r="470" customFormat="false" ht="13.8" hidden="false" customHeight="false" outlineLevel="0" collapsed="false">
      <c r="A470" s="3" t="n">
        <v>43699</v>
      </c>
      <c r="B470" s="24" t="n">
        <f aca="false">MONTH(A470)</f>
        <v>8</v>
      </c>
      <c r="C470" s="24" t="n">
        <f aca="false">IF(OR(B470=11,B470&lt;3),1,0)</f>
        <v>0</v>
      </c>
      <c r="D470" s="24" t="n">
        <v>0</v>
      </c>
      <c r="E470" s="1" t="n">
        <v>3976</v>
      </c>
      <c r="F470" s="0" t="n">
        <f aca="false">VLOOKUP(D470,'Pivot Table_Sheet6_1'!$A$2:$B$8,2,0)</f>
        <v>3123.872</v>
      </c>
      <c r="G470" s="0" t="n">
        <f aca="false">AVERAGE($E$2:$E$880)</f>
        <v>3107.06029579067</v>
      </c>
      <c r="H470" s="0" t="n">
        <f aca="false">E470-F470</f>
        <v>852.128</v>
      </c>
    </row>
    <row r="471" customFormat="false" ht="13.8" hidden="false" customHeight="false" outlineLevel="0" collapsed="false">
      <c r="A471" s="3" t="n">
        <v>43700</v>
      </c>
      <c r="B471" s="24" t="n">
        <f aca="false">MONTH(A471)</f>
        <v>8</v>
      </c>
      <c r="C471" s="24" t="n">
        <f aca="false">IF(OR(B471=11,B471&lt;3),1,0)</f>
        <v>0</v>
      </c>
      <c r="D471" s="24" t="n">
        <v>1</v>
      </c>
      <c r="E471" s="1" t="n">
        <v>3811</v>
      </c>
      <c r="F471" s="0" t="n">
        <f aca="false">VLOOKUP(D471,'Pivot Table_Sheet6_1'!$A$2:$B$8,2,0)</f>
        <v>3288.03174603175</v>
      </c>
      <c r="G471" s="0" t="n">
        <f aca="false">AVERAGE($E$2:$E$880)</f>
        <v>3107.06029579067</v>
      </c>
      <c r="H471" s="0" t="n">
        <f aca="false">E471-F471</f>
        <v>522.968253968254</v>
      </c>
    </row>
    <row r="472" customFormat="false" ht="13.8" hidden="false" customHeight="false" outlineLevel="0" collapsed="false">
      <c r="A472" s="3" t="n">
        <v>43701</v>
      </c>
      <c r="B472" s="24" t="n">
        <f aca="false">MONTH(A472)</f>
        <v>8</v>
      </c>
      <c r="C472" s="24" t="n">
        <f aca="false">IF(OR(B472=11,B472&lt;3),1,0)</f>
        <v>0</v>
      </c>
      <c r="D472" s="24" t="n">
        <v>2</v>
      </c>
      <c r="E472" s="1" t="n">
        <v>3364</v>
      </c>
      <c r="F472" s="0" t="n">
        <f aca="false">VLOOKUP(D472,'Pivot Table_Sheet6_1'!$A$2:$B$8,2,0)</f>
        <v>3002.36507936508</v>
      </c>
      <c r="G472" s="0" t="n">
        <f aca="false">AVERAGE($E$2:$E$880)</f>
        <v>3107.06029579067</v>
      </c>
      <c r="H472" s="0" t="n">
        <f aca="false">E472-F472</f>
        <v>361.63492063492</v>
      </c>
    </row>
    <row r="473" customFormat="false" ht="13.8" hidden="false" customHeight="false" outlineLevel="0" collapsed="false">
      <c r="A473" s="3" t="n">
        <v>43702</v>
      </c>
      <c r="B473" s="24" t="n">
        <f aca="false">MONTH(A473)</f>
        <v>8</v>
      </c>
      <c r="C473" s="24" t="n">
        <f aca="false">IF(OR(B473=11,B473&lt;3),1,0)</f>
        <v>0</v>
      </c>
      <c r="D473" s="24" t="n">
        <v>3</v>
      </c>
      <c r="E473" s="1" t="n">
        <v>2723</v>
      </c>
      <c r="F473" s="0" t="n">
        <f aca="false">VLOOKUP(D473,'Pivot Table_Sheet6_1'!$A$2:$B$8,2,0)</f>
        <v>2901.61904761905</v>
      </c>
      <c r="G473" s="0" t="n">
        <f aca="false">AVERAGE($E$2:$E$880)</f>
        <v>3107.06029579067</v>
      </c>
      <c r="H473" s="0" t="n">
        <f aca="false">E473-F473</f>
        <v>-178.619047619048</v>
      </c>
    </row>
    <row r="474" customFormat="false" ht="13.8" hidden="false" customHeight="false" outlineLevel="0" collapsed="false">
      <c r="A474" s="3" t="n">
        <v>43703</v>
      </c>
      <c r="B474" s="24" t="n">
        <f aca="false">MONTH(A474)</f>
        <v>8</v>
      </c>
      <c r="C474" s="24" t="n">
        <f aca="false">IF(OR(B474=11,B474&lt;3),1,0)</f>
        <v>0</v>
      </c>
      <c r="D474" s="24" t="n">
        <v>4</v>
      </c>
      <c r="E474" s="1" t="n">
        <v>4586</v>
      </c>
      <c r="F474" s="0" t="n">
        <f aca="false">VLOOKUP(D474,'Pivot Table_Sheet6_1'!$A$2:$B$8,2,0)</f>
        <v>2944.86507936508</v>
      </c>
      <c r="G474" s="0" t="n">
        <f aca="false">AVERAGE($E$2:$E$880)</f>
        <v>3107.06029579067</v>
      </c>
      <c r="H474" s="0" t="n">
        <f aca="false">E474-F474</f>
        <v>1641.13492063492</v>
      </c>
    </row>
    <row r="475" customFormat="false" ht="13.8" hidden="false" customHeight="false" outlineLevel="0" collapsed="false">
      <c r="A475" s="3" t="n">
        <v>43704</v>
      </c>
      <c r="B475" s="24" t="n">
        <f aca="false">MONTH(A475)</f>
        <v>8</v>
      </c>
      <c r="C475" s="24" t="n">
        <f aca="false">IF(OR(B475=11,B475&lt;3),1,0)</f>
        <v>0</v>
      </c>
      <c r="D475" s="24" t="n">
        <v>5</v>
      </c>
      <c r="E475" s="1" t="n">
        <v>3753</v>
      </c>
      <c r="F475" s="0" t="n">
        <f aca="false">VLOOKUP(D475,'Pivot Table_Sheet6_1'!$A$2:$B$8,2,0)</f>
        <v>3262.656</v>
      </c>
      <c r="G475" s="0" t="n">
        <f aca="false">AVERAGE($E$2:$E$880)</f>
        <v>3107.06029579067</v>
      </c>
      <c r="H475" s="0" t="n">
        <f aca="false">E475-F475</f>
        <v>490.344</v>
      </c>
    </row>
    <row r="476" customFormat="false" ht="13.8" hidden="false" customHeight="false" outlineLevel="0" collapsed="false">
      <c r="A476" s="3" t="n">
        <v>43705</v>
      </c>
      <c r="B476" s="24" t="n">
        <f aca="false">MONTH(A476)</f>
        <v>8</v>
      </c>
      <c r="C476" s="24" t="n">
        <f aca="false">IF(OR(B476=11,B476&lt;3),1,0)</f>
        <v>0</v>
      </c>
      <c r="D476" s="24" t="n">
        <v>6</v>
      </c>
      <c r="E476" s="1" t="n">
        <v>3745</v>
      </c>
      <c r="F476" s="0" t="n">
        <f aca="false">VLOOKUP(D476,'Pivot Table_Sheet6_1'!$A$2:$B$8,2,0)</f>
        <v>3228.344</v>
      </c>
      <c r="G476" s="0" t="n">
        <f aca="false">AVERAGE($E$2:$E$880)</f>
        <v>3107.06029579067</v>
      </c>
      <c r="H476" s="0" t="n">
        <f aca="false">E476-F476</f>
        <v>516.656</v>
      </c>
    </row>
    <row r="477" customFormat="false" ht="13.8" hidden="false" customHeight="false" outlineLevel="0" collapsed="false">
      <c r="A477" s="3" t="n">
        <v>43706</v>
      </c>
      <c r="B477" s="24" t="n">
        <f aca="false">MONTH(A477)</f>
        <v>8</v>
      </c>
      <c r="C477" s="24" t="n">
        <f aca="false">IF(OR(B477=11,B477&lt;3),1,0)</f>
        <v>0</v>
      </c>
      <c r="D477" s="24" t="n">
        <v>0</v>
      </c>
      <c r="E477" s="1" t="n">
        <v>3979</v>
      </c>
      <c r="F477" s="0" t="n">
        <f aca="false">VLOOKUP(D477,'Pivot Table_Sheet6_1'!$A$2:$B$8,2,0)</f>
        <v>3123.872</v>
      </c>
      <c r="G477" s="0" t="n">
        <f aca="false">AVERAGE($E$2:$E$880)</f>
        <v>3107.06029579067</v>
      </c>
      <c r="H477" s="0" t="n">
        <f aca="false">E477-F477</f>
        <v>855.128</v>
      </c>
    </row>
    <row r="478" customFormat="false" ht="13.8" hidden="false" customHeight="false" outlineLevel="0" collapsed="false">
      <c r="A478" s="3" t="n">
        <v>43707</v>
      </c>
      <c r="B478" s="24" t="n">
        <f aca="false">MONTH(A478)</f>
        <v>8</v>
      </c>
      <c r="C478" s="24" t="n">
        <f aca="false">IF(OR(B478=11,B478&lt;3),1,0)</f>
        <v>0</v>
      </c>
      <c r="D478" s="24" t="n">
        <v>1</v>
      </c>
      <c r="E478" s="1" t="n">
        <v>2816</v>
      </c>
      <c r="F478" s="0" t="n">
        <f aca="false">VLOOKUP(D478,'Pivot Table_Sheet6_1'!$A$2:$B$8,2,0)</f>
        <v>3288.03174603175</v>
      </c>
      <c r="G478" s="0" t="n">
        <f aca="false">AVERAGE($E$2:$E$880)</f>
        <v>3107.06029579067</v>
      </c>
      <c r="H478" s="0" t="n">
        <f aca="false">E478-F478</f>
        <v>-472.031746031746</v>
      </c>
    </row>
    <row r="479" customFormat="false" ht="13.8" hidden="false" customHeight="false" outlineLevel="0" collapsed="false">
      <c r="A479" s="3" t="n">
        <v>43708</v>
      </c>
      <c r="B479" s="24" t="n">
        <f aca="false">MONTH(A479)</f>
        <v>8</v>
      </c>
      <c r="C479" s="24" t="n">
        <f aca="false">IF(OR(B479=11,B479&lt;3),1,0)</f>
        <v>0</v>
      </c>
      <c r="D479" s="24" t="n">
        <v>2</v>
      </c>
      <c r="E479" s="1" t="n">
        <v>2924</v>
      </c>
      <c r="F479" s="0" t="n">
        <f aca="false">VLOOKUP(D479,'Pivot Table_Sheet6_1'!$A$2:$B$8,2,0)</f>
        <v>3002.36507936508</v>
      </c>
      <c r="G479" s="0" t="n">
        <f aca="false">AVERAGE($E$2:$E$880)</f>
        <v>3107.06029579067</v>
      </c>
      <c r="H479" s="0" t="n">
        <f aca="false">E479-F479</f>
        <v>-78.3650793650795</v>
      </c>
    </row>
    <row r="480" customFormat="false" ht="13.8" hidden="false" customHeight="false" outlineLevel="0" collapsed="false">
      <c r="A480" s="3" t="n">
        <v>43709</v>
      </c>
      <c r="B480" s="24" t="n">
        <f aca="false">MONTH(A480)</f>
        <v>9</v>
      </c>
      <c r="C480" s="24" t="n">
        <f aca="false">IF(OR(B480=11,B480&lt;3),1,0)</f>
        <v>0</v>
      </c>
      <c r="D480" s="24" t="n">
        <v>3</v>
      </c>
      <c r="E480" s="1" t="n">
        <v>2352</v>
      </c>
      <c r="F480" s="0" t="n">
        <f aca="false">VLOOKUP(D480,'Pivot Table_Sheet6_1'!$A$2:$B$8,2,0)</f>
        <v>2901.61904761905</v>
      </c>
      <c r="G480" s="0" t="n">
        <f aca="false">AVERAGE($E$2:$E$880)</f>
        <v>3107.06029579067</v>
      </c>
      <c r="H480" s="0" t="n">
        <f aca="false">E480-F480</f>
        <v>-549.619047619048</v>
      </c>
    </row>
    <row r="481" customFormat="false" ht="13.8" hidden="false" customHeight="false" outlineLevel="0" collapsed="false">
      <c r="A481" s="3" t="n">
        <v>43710</v>
      </c>
      <c r="B481" s="24" t="n">
        <f aca="false">MONTH(A481)</f>
        <v>9</v>
      </c>
      <c r="C481" s="24" t="n">
        <f aca="false">IF(OR(B481=11,B481&lt;3),1,0)</f>
        <v>0</v>
      </c>
      <c r="D481" s="24" t="n">
        <v>4</v>
      </c>
      <c r="E481" s="1" t="n">
        <v>4117</v>
      </c>
      <c r="F481" s="0" t="n">
        <f aca="false">VLOOKUP(D481,'Pivot Table_Sheet6_1'!$A$2:$B$8,2,0)</f>
        <v>2944.86507936508</v>
      </c>
      <c r="G481" s="0" t="n">
        <f aca="false">AVERAGE($E$2:$E$880)</f>
        <v>3107.06029579067</v>
      </c>
      <c r="H481" s="0" t="n">
        <f aca="false">E481-F481</f>
        <v>1172.13492063492</v>
      </c>
    </row>
    <row r="482" customFormat="false" ht="13.8" hidden="false" customHeight="false" outlineLevel="0" collapsed="false">
      <c r="A482" s="3" t="n">
        <v>43711</v>
      </c>
      <c r="B482" s="24" t="n">
        <f aca="false">MONTH(A482)</f>
        <v>9</v>
      </c>
      <c r="C482" s="24" t="n">
        <f aca="false">IF(OR(B482=11,B482&lt;3),1,0)</f>
        <v>0</v>
      </c>
      <c r="D482" s="24" t="n">
        <v>5</v>
      </c>
      <c r="E482" s="1" t="n">
        <v>3860</v>
      </c>
      <c r="F482" s="0" t="n">
        <f aca="false">VLOOKUP(D482,'Pivot Table_Sheet6_1'!$A$2:$B$8,2,0)</f>
        <v>3262.656</v>
      </c>
      <c r="G482" s="0" t="n">
        <f aca="false">AVERAGE($E$2:$E$880)</f>
        <v>3107.06029579067</v>
      </c>
      <c r="H482" s="0" t="n">
        <f aca="false">E482-F482</f>
        <v>597.344</v>
      </c>
    </row>
    <row r="483" customFormat="false" ht="13.8" hidden="false" customHeight="false" outlineLevel="0" collapsed="false">
      <c r="A483" s="3" t="n">
        <v>43712</v>
      </c>
      <c r="B483" s="24" t="n">
        <f aca="false">MONTH(A483)</f>
        <v>9</v>
      </c>
      <c r="C483" s="24" t="n">
        <f aca="false">IF(OR(B483=11,B483&lt;3),1,0)</f>
        <v>0</v>
      </c>
      <c r="D483" s="24" t="n">
        <v>6</v>
      </c>
      <c r="E483" s="1" t="n">
        <v>3556</v>
      </c>
      <c r="F483" s="0" t="n">
        <f aca="false">VLOOKUP(D483,'Pivot Table_Sheet6_1'!$A$2:$B$8,2,0)</f>
        <v>3228.344</v>
      </c>
      <c r="G483" s="0" t="n">
        <f aca="false">AVERAGE($E$2:$E$880)</f>
        <v>3107.06029579067</v>
      </c>
      <c r="H483" s="0" t="n">
        <f aca="false">E483-F483</f>
        <v>327.656</v>
      </c>
    </row>
    <row r="484" customFormat="false" ht="13.8" hidden="false" customHeight="false" outlineLevel="0" collapsed="false">
      <c r="A484" s="3" t="n">
        <v>43713</v>
      </c>
      <c r="B484" s="24" t="n">
        <f aca="false">MONTH(A484)</f>
        <v>9</v>
      </c>
      <c r="C484" s="24" t="n">
        <f aca="false">IF(OR(B484=11,B484&lt;3),1,0)</f>
        <v>0</v>
      </c>
      <c r="D484" s="24" t="n">
        <v>0</v>
      </c>
      <c r="E484" s="1" t="n">
        <v>3585</v>
      </c>
      <c r="F484" s="0" t="n">
        <f aca="false">VLOOKUP(D484,'Pivot Table_Sheet6_1'!$A$2:$B$8,2,0)</f>
        <v>3123.872</v>
      </c>
      <c r="G484" s="0" t="n">
        <f aca="false">AVERAGE($E$2:$E$880)</f>
        <v>3107.06029579067</v>
      </c>
      <c r="H484" s="0" t="n">
        <f aca="false">E484-F484</f>
        <v>461.128</v>
      </c>
    </row>
    <row r="485" customFormat="false" ht="13.8" hidden="false" customHeight="false" outlineLevel="0" collapsed="false">
      <c r="A485" s="3" t="n">
        <v>43714</v>
      </c>
      <c r="B485" s="24" t="n">
        <f aca="false">MONTH(A485)</f>
        <v>9</v>
      </c>
      <c r="C485" s="24" t="n">
        <f aca="false">IF(OR(B485=11,B485&lt;3),1,0)</f>
        <v>0</v>
      </c>
      <c r="D485" s="24" t="n">
        <v>1</v>
      </c>
      <c r="E485" s="1" t="n">
        <v>3605</v>
      </c>
      <c r="F485" s="0" t="n">
        <f aca="false">VLOOKUP(D485,'Pivot Table_Sheet6_1'!$A$2:$B$8,2,0)</f>
        <v>3288.03174603175</v>
      </c>
      <c r="G485" s="0" t="n">
        <f aca="false">AVERAGE($E$2:$E$880)</f>
        <v>3107.06029579067</v>
      </c>
      <c r="H485" s="0" t="n">
        <f aca="false">E485-F485</f>
        <v>316.968253968254</v>
      </c>
    </row>
    <row r="486" customFormat="false" ht="13.8" hidden="false" customHeight="false" outlineLevel="0" collapsed="false">
      <c r="A486" s="3" t="n">
        <v>43715</v>
      </c>
      <c r="B486" s="24" t="n">
        <f aca="false">MONTH(A486)</f>
        <v>9</v>
      </c>
      <c r="C486" s="24" t="n">
        <f aca="false">IF(OR(B486=11,B486&lt;3),1,0)</f>
        <v>0</v>
      </c>
      <c r="D486" s="24" t="n">
        <v>2</v>
      </c>
      <c r="E486" s="1" t="n">
        <v>2709</v>
      </c>
      <c r="F486" s="0" t="n">
        <f aca="false">VLOOKUP(D486,'Pivot Table_Sheet6_1'!$A$2:$B$8,2,0)</f>
        <v>3002.36507936508</v>
      </c>
      <c r="G486" s="0" t="n">
        <f aca="false">AVERAGE($E$2:$E$880)</f>
        <v>3107.06029579067</v>
      </c>
      <c r="H486" s="0" t="n">
        <f aca="false">E486-F486</f>
        <v>-293.365079365079</v>
      </c>
    </row>
    <row r="487" customFormat="false" ht="13.8" hidden="false" customHeight="false" outlineLevel="0" collapsed="false">
      <c r="A487" s="3" t="n">
        <v>43716</v>
      </c>
      <c r="B487" s="24" t="n">
        <f aca="false">MONTH(A487)</f>
        <v>9</v>
      </c>
      <c r="C487" s="24" t="n">
        <f aca="false">IF(OR(B487=11,B487&lt;3),1,0)</f>
        <v>0</v>
      </c>
      <c r="D487" s="24" t="n">
        <v>3</v>
      </c>
      <c r="E487" s="1" t="n">
        <v>2109</v>
      </c>
      <c r="F487" s="0" t="n">
        <f aca="false">VLOOKUP(D487,'Pivot Table_Sheet6_1'!$A$2:$B$8,2,0)</f>
        <v>2901.61904761905</v>
      </c>
      <c r="G487" s="0" t="n">
        <f aca="false">AVERAGE($E$2:$E$880)</f>
        <v>3107.06029579067</v>
      </c>
      <c r="H487" s="0" t="n">
        <f aca="false">E487-F487</f>
        <v>-792.619047619048</v>
      </c>
    </row>
    <row r="488" customFormat="false" ht="13.8" hidden="false" customHeight="false" outlineLevel="0" collapsed="false">
      <c r="A488" s="3" t="n">
        <v>43717</v>
      </c>
      <c r="B488" s="24" t="n">
        <f aca="false">MONTH(A488)</f>
        <v>9</v>
      </c>
      <c r="C488" s="24" t="n">
        <f aca="false">IF(OR(B488=11,B488&lt;3),1,0)</f>
        <v>0</v>
      </c>
      <c r="D488" s="24" t="n">
        <v>4</v>
      </c>
      <c r="E488" s="1" t="n">
        <v>3767</v>
      </c>
      <c r="F488" s="0" t="n">
        <f aca="false">VLOOKUP(D488,'Pivot Table_Sheet6_1'!$A$2:$B$8,2,0)</f>
        <v>2944.86507936508</v>
      </c>
      <c r="G488" s="0" t="n">
        <f aca="false">AVERAGE($E$2:$E$880)</f>
        <v>3107.06029579067</v>
      </c>
      <c r="H488" s="0" t="n">
        <f aca="false">E488-F488</f>
        <v>822.13492063492</v>
      </c>
    </row>
    <row r="489" customFormat="false" ht="13.8" hidden="false" customHeight="false" outlineLevel="0" collapsed="false">
      <c r="A489" s="3" t="n">
        <v>43718</v>
      </c>
      <c r="B489" s="24" t="n">
        <f aca="false">MONTH(A489)</f>
        <v>9</v>
      </c>
      <c r="C489" s="24" t="n">
        <f aca="false">IF(OR(B489=11,B489&lt;3),1,0)</f>
        <v>0</v>
      </c>
      <c r="D489" s="24" t="n">
        <v>5</v>
      </c>
      <c r="E489" s="1" t="n">
        <v>3799</v>
      </c>
      <c r="F489" s="0" t="n">
        <f aca="false">VLOOKUP(D489,'Pivot Table_Sheet6_1'!$A$2:$B$8,2,0)</f>
        <v>3262.656</v>
      </c>
      <c r="G489" s="0" t="n">
        <f aca="false">AVERAGE($E$2:$E$880)</f>
        <v>3107.06029579067</v>
      </c>
      <c r="H489" s="0" t="n">
        <f aca="false">E489-F489</f>
        <v>536.344</v>
      </c>
    </row>
    <row r="490" customFormat="false" ht="13.8" hidden="false" customHeight="false" outlineLevel="0" collapsed="false">
      <c r="A490" s="3" t="n">
        <v>43719</v>
      </c>
      <c r="B490" s="24" t="n">
        <f aca="false">MONTH(A490)</f>
        <v>9</v>
      </c>
      <c r="C490" s="24" t="n">
        <f aca="false">IF(OR(B490=11,B490&lt;3),1,0)</f>
        <v>0</v>
      </c>
      <c r="D490" s="24" t="n">
        <v>6</v>
      </c>
      <c r="E490" s="1" t="n">
        <v>3481</v>
      </c>
      <c r="F490" s="0" t="n">
        <f aca="false">VLOOKUP(D490,'Pivot Table_Sheet6_1'!$A$2:$B$8,2,0)</f>
        <v>3228.344</v>
      </c>
      <c r="G490" s="0" t="n">
        <f aca="false">AVERAGE($E$2:$E$880)</f>
        <v>3107.06029579067</v>
      </c>
      <c r="H490" s="0" t="n">
        <f aca="false">E490-F490</f>
        <v>252.656</v>
      </c>
    </row>
    <row r="491" customFormat="false" ht="13.8" hidden="false" customHeight="false" outlineLevel="0" collapsed="false">
      <c r="A491" s="3" t="n">
        <v>43720</v>
      </c>
      <c r="B491" s="24" t="n">
        <f aca="false">MONTH(A491)</f>
        <v>9</v>
      </c>
      <c r="C491" s="24" t="n">
        <f aca="false">IF(OR(B491=11,B491&lt;3),1,0)</f>
        <v>0</v>
      </c>
      <c r="D491" s="24" t="n">
        <v>0</v>
      </c>
      <c r="E491" s="1" t="n">
        <v>3337</v>
      </c>
      <c r="F491" s="0" t="n">
        <f aca="false">VLOOKUP(D491,'Pivot Table_Sheet6_1'!$A$2:$B$8,2,0)</f>
        <v>3123.872</v>
      </c>
      <c r="G491" s="0" t="n">
        <f aca="false">AVERAGE($E$2:$E$880)</f>
        <v>3107.06029579067</v>
      </c>
      <c r="H491" s="0" t="n">
        <f aca="false">E491-F491</f>
        <v>213.128</v>
      </c>
    </row>
    <row r="492" customFormat="false" ht="13.8" hidden="false" customHeight="false" outlineLevel="0" collapsed="false">
      <c r="A492" s="3" t="n">
        <v>43721</v>
      </c>
      <c r="B492" s="24" t="n">
        <f aca="false">MONTH(A492)</f>
        <v>9</v>
      </c>
      <c r="C492" s="24" t="n">
        <f aca="false">IF(OR(B492=11,B492&lt;3),1,0)</f>
        <v>0</v>
      </c>
      <c r="D492" s="24" t="n">
        <v>1</v>
      </c>
      <c r="E492" s="1" t="n">
        <v>3065</v>
      </c>
      <c r="F492" s="0" t="n">
        <f aca="false">VLOOKUP(D492,'Pivot Table_Sheet6_1'!$A$2:$B$8,2,0)</f>
        <v>3288.03174603175</v>
      </c>
      <c r="G492" s="0" t="n">
        <f aca="false">AVERAGE($E$2:$E$880)</f>
        <v>3107.06029579067</v>
      </c>
      <c r="H492" s="0" t="n">
        <f aca="false">E492-F492</f>
        <v>-223.031746031746</v>
      </c>
    </row>
    <row r="493" customFormat="false" ht="13.8" hidden="false" customHeight="false" outlineLevel="0" collapsed="false">
      <c r="A493" s="3" t="n">
        <v>43722</v>
      </c>
      <c r="B493" s="24" t="n">
        <f aca="false">MONTH(A493)</f>
        <v>9</v>
      </c>
      <c r="C493" s="24" t="n">
        <f aca="false">IF(OR(B493=11,B493&lt;3),1,0)</f>
        <v>0</v>
      </c>
      <c r="D493" s="24" t="n">
        <v>2</v>
      </c>
      <c r="E493" s="1" t="n">
        <v>2903</v>
      </c>
      <c r="F493" s="0" t="n">
        <f aca="false">VLOOKUP(D493,'Pivot Table_Sheet6_1'!$A$2:$B$8,2,0)</f>
        <v>3002.36507936508</v>
      </c>
      <c r="G493" s="0" t="n">
        <f aca="false">AVERAGE($E$2:$E$880)</f>
        <v>3107.06029579067</v>
      </c>
      <c r="H493" s="0" t="n">
        <f aca="false">E493-F493</f>
        <v>-99.3650793650795</v>
      </c>
    </row>
    <row r="494" customFormat="false" ht="13.8" hidden="false" customHeight="false" outlineLevel="0" collapsed="false">
      <c r="A494" s="3" t="n">
        <v>43723</v>
      </c>
      <c r="B494" s="24" t="n">
        <f aca="false">MONTH(A494)</f>
        <v>9</v>
      </c>
      <c r="C494" s="24" t="n">
        <f aca="false">IF(OR(B494=11,B494&lt;3),1,0)</f>
        <v>0</v>
      </c>
      <c r="D494" s="24" t="n">
        <v>3</v>
      </c>
      <c r="E494" s="1" t="n">
        <v>2357</v>
      </c>
      <c r="F494" s="0" t="n">
        <f aca="false">VLOOKUP(D494,'Pivot Table_Sheet6_1'!$A$2:$B$8,2,0)</f>
        <v>2901.61904761905</v>
      </c>
      <c r="G494" s="0" t="n">
        <f aca="false">AVERAGE($E$2:$E$880)</f>
        <v>3107.06029579067</v>
      </c>
      <c r="H494" s="0" t="n">
        <f aca="false">E494-F494</f>
        <v>-544.619047619048</v>
      </c>
    </row>
    <row r="495" customFormat="false" ht="13.8" hidden="false" customHeight="false" outlineLevel="0" collapsed="false">
      <c r="A495" s="3" t="n">
        <v>43724</v>
      </c>
      <c r="B495" s="24" t="n">
        <f aca="false">MONTH(A495)</f>
        <v>9</v>
      </c>
      <c r="C495" s="24" t="n">
        <f aca="false">IF(OR(B495=11,B495&lt;3),1,0)</f>
        <v>0</v>
      </c>
      <c r="D495" s="24" t="n">
        <v>4</v>
      </c>
      <c r="E495" s="1" t="n">
        <v>3806</v>
      </c>
      <c r="F495" s="0" t="n">
        <f aca="false">VLOOKUP(D495,'Pivot Table_Sheet6_1'!$A$2:$B$8,2,0)</f>
        <v>2944.86507936508</v>
      </c>
      <c r="G495" s="0" t="n">
        <f aca="false">AVERAGE($E$2:$E$880)</f>
        <v>3107.06029579067</v>
      </c>
      <c r="H495" s="0" t="n">
        <f aca="false">E495-F495</f>
        <v>861.134920634921</v>
      </c>
    </row>
    <row r="496" customFormat="false" ht="13.8" hidden="false" customHeight="false" outlineLevel="0" collapsed="false">
      <c r="A496" s="3" t="n">
        <v>43725</v>
      </c>
      <c r="B496" s="24" t="n">
        <f aca="false">MONTH(A496)</f>
        <v>9</v>
      </c>
      <c r="C496" s="24" t="n">
        <f aca="false">IF(OR(B496=11,B496&lt;3),1,0)</f>
        <v>0</v>
      </c>
      <c r="D496" s="24" t="n">
        <v>5</v>
      </c>
      <c r="E496" s="1" t="n">
        <v>4362</v>
      </c>
      <c r="F496" s="0" t="n">
        <f aca="false">VLOOKUP(D496,'Pivot Table_Sheet6_1'!$A$2:$B$8,2,0)</f>
        <v>3262.656</v>
      </c>
      <c r="G496" s="0" t="n">
        <f aca="false">AVERAGE($E$2:$E$880)</f>
        <v>3107.06029579067</v>
      </c>
      <c r="H496" s="0" t="n">
        <f aca="false">E496-F496</f>
        <v>1099.344</v>
      </c>
    </row>
    <row r="497" customFormat="false" ht="13.8" hidden="false" customHeight="false" outlineLevel="0" collapsed="false">
      <c r="A497" s="3" t="n">
        <v>43726</v>
      </c>
      <c r="B497" s="24" t="n">
        <f aca="false">MONTH(A497)</f>
        <v>9</v>
      </c>
      <c r="C497" s="24" t="n">
        <f aca="false">IF(OR(B497=11,B497&lt;3),1,0)</f>
        <v>0</v>
      </c>
      <c r="D497" s="24" t="n">
        <v>6</v>
      </c>
      <c r="E497" s="1" t="n">
        <v>3835</v>
      </c>
      <c r="F497" s="0" t="n">
        <f aca="false">VLOOKUP(D497,'Pivot Table_Sheet6_1'!$A$2:$B$8,2,0)</f>
        <v>3228.344</v>
      </c>
      <c r="G497" s="0" t="n">
        <f aca="false">AVERAGE($E$2:$E$880)</f>
        <v>3107.06029579067</v>
      </c>
      <c r="H497" s="0" t="n">
        <f aca="false">E497-F497</f>
        <v>606.656</v>
      </c>
    </row>
    <row r="498" customFormat="false" ht="13.8" hidden="false" customHeight="false" outlineLevel="0" collapsed="false">
      <c r="A498" s="3" t="n">
        <v>43727</v>
      </c>
      <c r="B498" s="24" t="n">
        <f aca="false">MONTH(A498)</f>
        <v>9</v>
      </c>
      <c r="C498" s="24" t="n">
        <f aca="false">IF(OR(B498=11,B498&lt;3),1,0)</f>
        <v>0</v>
      </c>
      <c r="D498" s="24" t="n">
        <v>0</v>
      </c>
      <c r="E498" s="1" t="n">
        <v>3821</v>
      </c>
      <c r="F498" s="0" t="n">
        <f aca="false">VLOOKUP(D498,'Pivot Table_Sheet6_1'!$A$2:$B$8,2,0)</f>
        <v>3123.872</v>
      </c>
      <c r="G498" s="0" t="n">
        <f aca="false">AVERAGE($E$2:$E$880)</f>
        <v>3107.06029579067</v>
      </c>
      <c r="H498" s="0" t="n">
        <f aca="false">E498-F498</f>
        <v>697.128</v>
      </c>
    </row>
    <row r="499" customFormat="false" ht="13.8" hidden="false" customHeight="false" outlineLevel="0" collapsed="false">
      <c r="A499" s="3" t="n">
        <v>43728</v>
      </c>
      <c r="B499" s="24" t="n">
        <f aca="false">MONTH(A499)</f>
        <v>9</v>
      </c>
      <c r="C499" s="24" t="n">
        <f aca="false">IF(OR(B499=11,B499&lt;3),1,0)</f>
        <v>0</v>
      </c>
      <c r="D499" s="24" t="n">
        <v>1</v>
      </c>
      <c r="E499" s="1" t="n">
        <v>3760</v>
      </c>
      <c r="F499" s="0" t="n">
        <f aca="false">VLOOKUP(D499,'Pivot Table_Sheet6_1'!$A$2:$B$8,2,0)</f>
        <v>3288.03174603175</v>
      </c>
      <c r="G499" s="0" t="n">
        <f aca="false">AVERAGE($E$2:$E$880)</f>
        <v>3107.06029579067</v>
      </c>
      <c r="H499" s="0" t="n">
        <f aca="false">E499-F499</f>
        <v>471.968253968254</v>
      </c>
    </row>
    <row r="500" customFormat="false" ht="13.8" hidden="false" customHeight="false" outlineLevel="0" collapsed="false">
      <c r="A500" s="3" t="n">
        <v>43729</v>
      </c>
      <c r="B500" s="24" t="n">
        <f aca="false">MONTH(A500)</f>
        <v>9</v>
      </c>
      <c r="C500" s="24" t="n">
        <f aca="false">IF(OR(B500=11,B500&lt;3),1,0)</f>
        <v>0</v>
      </c>
      <c r="D500" s="24" t="n">
        <v>2</v>
      </c>
      <c r="E500" s="1" t="n">
        <v>3000</v>
      </c>
      <c r="F500" s="0" t="n">
        <f aca="false">VLOOKUP(D500,'Pivot Table_Sheet6_1'!$A$2:$B$8,2,0)</f>
        <v>3002.36507936508</v>
      </c>
      <c r="G500" s="0" t="n">
        <f aca="false">AVERAGE($E$2:$E$880)</f>
        <v>3107.06029579067</v>
      </c>
      <c r="H500" s="0" t="n">
        <f aca="false">E500-F500</f>
        <v>-2.36507936507951</v>
      </c>
    </row>
    <row r="501" customFormat="false" ht="13.8" hidden="false" customHeight="false" outlineLevel="0" collapsed="false">
      <c r="A501" s="3" t="n">
        <v>43730</v>
      </c>
      <c r="B501" s="24" t="n">
        <f aca="false">MONTH(A501)</f>
        <v>9</v>
      </c>
      <c r="C501" s="24" t="n">
        <f aca="false">IF(OR(B501=11,B501&lt;3),1,0)</f>
        <v>0</v>
      </c>
      <c r="D501" s="24" t="n">
        <v>3</v>
      </c>
      <c r="E501" s="1" t="n">
        <v>2521</v>
      </c>
      <c r="F501" s="0" t="n">
        <f aca="false">VLOOKUP(D501,'Pivot Table_Sheet6_1'!$A$2:$B$8,2,0)</f>
        <v>2901.61904761905</v>
      </c>
      <c r="G501" s="0" t="n">
        <f aca="false">AVERAGE($E$2:$E$880)</f>
        <v>3107.06029579067</v>
      </c>
      <c r="H501" s="0" t="n">
        <f aca="false">E501-F501</f>
        <v>-380.619047619048</v>
      </c>
    </row>
    <row r="502" customFormat="false" ht="13.8" hidden="false" customHeight="false" outlineLevel="0" collapsed="false">
      <c r="A502" s="3" t="n">
        <v>43731</v>
      </c>
      <c r="B502" s="24" t="n">
        <f aca="false">MONTH(A502)</f>
        <v>9</v>
      </c>
      <c r="C502" s="24" t="n">
        <f aca="false">IF(OR(B502=11,B502&lt;3),1,0)</f>
        <v>0</v>
      </c>
      <c r="D502" s="24" t="n">
        <v>4</v>
      </c>
      <c r="E502" s="1" t="n">
        <v>3915</v>
      </c>
      <c r="F502" s="0" t="n">
        <f aca="false">VLOOKUP(D502,'Pivot Table_Sheet6_1'!$A$2:$B$8,2,0)</f>
        <v>2944.86507936508</v>
      </c>
      <c r="G502" s="0" t="n">
        <f aca="false">AVERAGE($E$2:$E$880)</f>
        <v>3107.06029579067</v>
      </c>
      <c r="H502" s="0" t="n">
        <f aca="false">E502-F502</f>
        <v>970.134920634921</v>
      </c>
    </row>
    <row r="503" customFormat="false" ht="13.8" hidden="false" customHeight="false" outlineLevel="0" collapsed="false">
      <c r="A503" s="3" t="n">
        <v>43732</v>
      </c>
      <c r="B503" s="24" t="n">
        <f aca="false">MONTH(A503)</f>
        <v>9</v>
      </c>
      <c r="C503" s="24" t="n">
        <f aca="false">IF(OR(B503=11,B503&lt;3),1,0)</f>
        <v>0</v>
      </c>
      <c r="D503" s="24" t="n">
        <v>5</v>
      </c>
      <c r="E503" s="1" t="n">
        <v>3770</v>
      </c>
      <c r="F503" s="0" t="n">
        <f aca="false">VLOOKUP(D503,'Pivot Table_Sheet6_1'!$A$2:$B$8,2,0)</f>
        <v>3262.656</v>
      </c>
      <c r="G503" s="0" t="n">
        <f aca="false">AVERAGE($E$2:$E$880)</f>
        <v>3107.06029579067</v>
      </c>
      <c r="H503" s="0" t="n">
        <f aca="false">E503-F503</f>
        <v>507.344</v>
      </c>
    </row>
    <row r="504" customFormat="false" ht="13.8" hidden="false" customHeight="false" outlineLevel="0" collapsed="false">
      <c r="A504" s="3" t="n">
        <v>43733</v>
      </c>
      <c r="B504" s="24" t="n">
        <f aca="false">MONTH(A504)</f>
        <v>9</v>
      </c>
      <c r="C504" s="24" t="n">
        <f aca="false">IF(OR(B504=11,B504&lt;3),1,0)</f>
        <v>0</v>
      </c>
      <c r="D504" s="24" t="n">
        <v>6</v>
      </c>
      <c r="E504" s="1" t="n">
        <v>3680</v>
      </c>
      <c r="F504" s="0" t="n">
        <f aca="false">VLOOKUP(D504,'Pivot Table_Sheet6_1'!$A$2:$B$8,2,0)</f>
        <v>3228.344</v>
      </c>
      <c r="G504" s="0" t="n">
        <f aca="false">AVERAGE($E$2:$E$880)</f>
        <v>3107.06029579067</v>
      </c>
      <c r="H504" s="0" t="n">
        <f aca="false">E504-F504</f>
        <v>451.656</v>
      </c>
    </row>
    <row r="505" customFormat="false" ht="13.8" hidden="false" customHeight="false" outlineLevel="0" collapsed="false">
      <c r="A505" s="3" t="n">
        <v>43734</v>
      </c>
      <c r="B505" s="24" t="n">
        <f aca="false">MONTH(A505)</f>
        <v>9</v>
      </c>
      <c r="C505" s="24" t="n">
        <f aca="false">IF(OR(B505=11,B505&lt;3),1,0)</f>
        <v>0</v>
      </c>
      <c r="D505" s="24" t="n">
        <v>0</v>
      </c>
      <c r="E505" s="1" t="n">
        <v>3241</v>
      </c>
      <c r="F505" s="0" t="n">
        <f aca="false">VLOOKUP(D505,'Pivot Table_Sheet6_1'!$A$2:$B$8,2,0)</f>
        <v>3123.872</v>
      </c>
      <c r="G505" s="0" t="n">
        <f aca="false">AVERAGE($E$2:$E$880)</f>
        <v>3107.06029579067</v>
      </c>
      <c r="H505" s="0" t="n">
        <f aca="false">E505-F505</f>
        <v>117.128</v>
      </c>
    </row>
    <row r="506" customFormat="false" ht="13.8" hidden="false" customHeight="false" outlineLevel="0" collapsed="false">
      <c r="A506" s="3" t="n">
        <v>43735</v>
      </c>
      <c r="B506" s="24" t="n">
        <f aca="false">MONTH(A506)</f>
        <v>9</v>
      </c>
      <c r="C506" s="24" t="n">
        <f aca="false">IF(OR(B506=11,B506&lt;3),1,0)</f>
        <v>0</v>
      </c>
      <c r="D506" s="24" t="n">
        <v>1</v>
      </c>
      <c r="E506" s="1" t="n">
        <v>3765</v>
      </c>
      <c r="F506" s="0" t="n">
        <f aca="false">VLOOKUP(D506,'Pivot Table_Sheet6_1'!$A$2:$B$8,2,0)</f>
        <v>3288.03174603175</v>
      </c>
      <c r="G506" s="0" t="n">
        <f aca="false">AVERAGE($E$2:$E$880)</f>
        <v>3107.06029579067</v>
      </c>
      <c r="H506" s="0" t="n">
        <f aca="false">E506-F506</f>
        <v>476.968253968254</v>
      </c>
    </row>
    <row r="507" customFormat="false" ht="13.8" hidden="false" customHeight="false" outlineLevel="0" collapsed="false">
      <c r="A507" s="3" t="n">
        <v>43736</v>
      </c>
      <c r="B507" s="24" t="n">
        <f aca="false">MONTH(A507)</f>
        <v>9</v>
      </c>
      <c r="C507" s="24" t="n">
        <f aca="false">IF(OR(B507=11,B507&lt;3),1,0)</f>
        <v>0</v>
      </c>
      <c r="D507" s="24" t="n">
        <v>2</v>
      </c>
      <c r="E507" s="1" t="n">
        <v>3083</v>
      </c>
      <c r="F507" s="0" t="n">
        <f aca="false">VLOOKUP(D507,'Pivot Table_Sheet6_1'!$A$2:$B$8,2,0)</f>
        <v>3002.36507936508</v>
      </c>
      <c r="G507" s="0" t="n">
        <f aca="false">AVERAGE($E$2:$E$880)</f>
        <v>3107.06029579067</v>
      </c>
      <c r="H507" s="0" t="n">
        <f aca="false">E507-F507</f>
        <v>80.6349206349205</v>
      </c>
    </row>
    <row r="508" customFormat="false" ht="13.8" hidden="false" customHeight="false" outlineLevel="0" collapsed="false">
      <c r="A508" s="3" t="n">
        <v>43737</v>
      </c>
      <c r="B508" s="24" t="n">
        <f aca="false">MONTH(A508)</f>
        <v>9</v>
      </c>
      <c r="C508" s="24" t="n">
        <f aca="false">IF(OR(B508=11,B508&lt;3),1,0)</f>
        <v>0</v>
      </c>
      <c r="D508" s="24" t="n">
        <v>3</v>
      </c>
      <c r="E508" s="1" t="n">
        <v>2558</v>
      </c>
      <c r="F508" s="0" t="n">
        <f aca="false">VLOOKUP(D508,'Pivot Table_Sheet6_1'!$A$2:$B$8,2,0)</f>
        <v>2901.61904761905</v>
      </c>
      <c r="G508" s="0" t="n">
        <f aca="false">AVERAGE($E$2:$E$880)</f>
        <v>3107.06029579067</v>
      </c>
      <c r="H508" s="0" t="n">
        <f aca="false">E508-F508</f>
        <v>-343.619047619048</v>
      </c>
    </row>
    <row r="509" customFormat="false" ht="13.8" hidden="false" customHeight="false" outlineLevel="0" collapsed="false">
      <c r="A509" s="3" t="n">
        <v>43738</v>
      </c>
      <c r="B509" s="24" t="n">
        <f aca="false">MONTH(A509)</f>
        <v>9</v>
      </c>
      <c r="C509" s="24" t="n">
        <f aca="false">IF(OR(B509=11,B509&lt;3),1,0)</f>
        <v>0</v>
      </c>
      <c r="D509" s="24" t="n">
        <v>4</v>
      </c>
      <c r="E509" s="1" t="n">
        <v>4129</v>
      </c>
      <c r="F509" s="0" t="n">
        <f aca="false">VLOOKUP(D509,'Pivot Table_Sheet6_1'!$A$2:$B$8,2,0)</f>
        <v>2944.86507936508</v>
      </c>
      <c r="G509" s="0" t="n">
        <f aca="false">AVERAGE($E$2:$E$880)</f>
        <v>3107.06029579067</v>
      </c>
      <c r="H509" s="0" t="n">
        <f aca="false">E509-F509</f>
        <v>1184.13492063492</v>
      </c>
    </row>
    <row r="510" customFormat="false" ht="13.8" hidden="false" customHeight="false" outlineLevel="0" collapsed="false">
      <c r="A510" s="3" t="n">
        <v>43739</v>
      </c>
      <c r="B510" s="24" t="n">
        <f aca="false">MONTH(A510)</f>
        <v>10</v>
      </c>
      <c r="C510" s="24" t="n">
        <f aca="false">IF(OR(B510=11,B510&lt;3),1,0)</f>
        <v>0</v>
      </c>
      <c r="D510" s="24" t="n">
        <v>5</v>
      </c>
      <c r="E510" s="1" t="n">
        <v>4086</v>
      </c>
      <c r="F510" s="0" t="n">
        <f aca="false">VLOOKUP(D510,'Pivot Table_Sheet6_1'!$A$2:$B$8,2,0)</f>
        <v>3262.656</v>
      </c>
      <c r="G510" s="0" t="n">
        <f aca="false">AVERAGE($E$2:$E$880)</f>
        <v>3107.06029579067</v>
      </c>
      <c r="H510" s="0" t="n">
        <f aca="false">E510-F510</f>
        <v>823.344</v>
      </c>
    </row>
    <row r="511" customFormat="false" ht="13.8" hidden="false" customHeight="false" outlineLevel="0" collapsed="false">
      <c r="A511" s="3" t="n">
        <v>43740</v>
      </c>
      <c r="B511" s="24" t="n">
        <f aca="false">MONTH(A511)</f>
        <v>10</v>
      </c>
      <c r="C511" s="24" t="n">
        <f aca="false">IF(OR(B511=11,B511&lt;3),1,0)</f>
        <v>0</v>
      </c>
      <c r="D511" s="24" t="n">
        <v>6</v>
      </c>
      <c r="E511" s="1" t="n">
        <v>3833</v>
      </c>
      <c r="F511" s="0" t="n">
        <f aca="false">VLOOKUP(D511,'Pivot Table_Sheet6_1'!$A$2:$B$8,2,0)</f>
        <v>3228.344</v>
      </c>
      <c r="G511" s="0" t="n">
        <f aca="false">AVERAGE($E$2:$E$880)</f>
        <v>3107.06029579067</v>
      </c>
      <c r="H511" s="0" t="n">
        <f aca="false">E511-F511</f>
        <v>604.656</v>
      </c>
    </row>
    <row r="512" customFormat="false" ht="13.8" hidden="false" customHeight="false" outlineLevel="0" collapsed="false">
      <c r="A512" s="3" t="n">
        <v>43741</v>
      </c>
      <c r="B512" s="24" t="n">
        <f aca="false">MONTH(A512)</f>
        <v>10</v>
      </c>
      <c r="C512" s="24" t="n">
        <f aca="false">IF(OR(B512=11,B512&lt;3),1,0)</f>
        <v>0</v>
      </c>
      <c r="D512" s="24" t="n">
        <v>0</v>
      </c>
      <c r="E512" s="1" t="n">
        <v>3801</v>
      </c>
      <c r="F512" s="0" t="n">
        <f aca="false">VLOOKUP(D512,'Pivot Table_Sheet6_1'!$A$2:$B$8,2,0)</f>
        <v>3123.872</v>
      </c>
      <c r="G512" s="0" t="n">
        <f aca="false">AVERAGE($E$2:$E$880)</f>
        <v>3107.06029579067</v>
      </c>
      <c r="H512" s="0" t="n">
        <f aca="false">E512-F512</f>
        <v>677.128</v>
      </c>
    </row>
    <row r="513" customFormat="false" ht="13.8" hidden="false" customHeight="false" outlineLevel="0" collapsed="false">
      <c r="A513" s="3" t="n">
        <v>43742</v>
      </c>
      <c r="B513" s="24" t="n">
        <f aca="false">MONTH(A513)</f>
        <v>10</v>
      </c>
      <c r="C513" s="24" t="n">
        <f aca="false">IF(OR(B513=11,B513&lt;3),1,0)</f>
        <v>0</v>
      </c>
      <c r="D513" s="24" t="n">
        <v>1</v>
      </c>
      <c r="E513" s="1" t="n">
        <v>3933</v>
      </c>
      <c r="F513" s="0" t="n">
        <f aca="false">VLOOKUP(D513,'Pivot Table_Sheet6_1'!$A$2:$B$8,2,0)</f>
        <v>3288.03174603175</v>
      </c>
      <c r="G513" s="0" t="n">
        <f aca="false">AVERAGE($E$2:$E$880)</f>
        <v>3107.06029579067</v>
      </c>
      <c r="H513" s="0" t="n">
        <f aca="false">E513-F513</f>
        <v>644.968253968254</v>
      </c>
    </row>
    <row r="514" customFormat="false" ht="13.8" hidden="false" customHeight="false" outlineLevel="0" collapsed="false">
      <c r="A514" s="3" t="n">
        <v>43743</v>
      </c>
      <c r="B514" s="24" t="n">
        <f aca="false">MONTH(A514)</f>
        <v>10</v>
      </c>
      <c r="C514" s="24" t="n">
        <f aca="false">IF(OR(B514=11,B514&lt;3),1,0)</f>
        <v>0</v>
      </c>
      <c r="D514" s="24" t="n">
        <v>2</v>
      </c>
      <c r="E514" s="1" t="n">
        <v>2969</v>
      </c>
      <c r="F514" s="0" t="n">
        <f aca="false">VLOOKUP(D514,'Pivot Table_Sheet6_1'!$A$2:$B$8,2,0)</f>
        <v>3002.36507936508</v>
      </c>
      <c r="G514" s="0" t="n">
        <f aca="false">AVERAGE($E$2:$E$880)</f>
        <v>3107.06029579067</v>
      </c>
      <c r="H514" s="0" t="n">
        <f aca="false">E514-F514</f>
        <v>-33.3650793650795</v>
      </c>
    </row>
    <row r="515" customFormat="false" ht="13.8" hidden="false" customHeight="false" outlineLevel="0" collapsed="false">
      <c r="A515" s="3" t="n">
        <v>43744</v>
      </c>
      <c r="B515" s="24" t="n">
        <f aca="false">MONTH(A515)</f>
        <v>10</v>
      </c>
      <c r="C515" s="24" t="n">
        <f aca="false">IF(OR(B515=11,B515&lt;3),1,0)</f>
        <v>0</v>
      </c>
      <c r="D515" s="24" t="n">
        <v>3</v>
      </c>
      <c r="E515" s="1" t="n">
        <v>2465</v>
      </c>
      <c r="F515" s="0" t="n">
        <f aca="false">VLOOKUP(D515,'Pivot Table_Sheet6_1'!$A$2:$B$8,2,0)</f>
        <v>2901.61904761905</v>
      </c>
      <c r="G515" s="0" t="n">
        <f aca="false">AVERAGE($E$2:$E$880)</f>
        <v>3107.06029579067</v>
      </c>
      <c r="H515" s="0" t="n">
        <f aca="false">E515-F515</f>
        <v>-436.619047619048</v>
      </c>
    </row>
    <row r="516" customFormat="false" ht="13.8" hidden="false" customHeight="false" outlineLevel="0" collapsed="false">
      <c r="A516" s="3" t="n">
        <v>43745</v>
      </c>
      <c r="B516" s="24" t="n">
        <f aca="false">MONTH(A516)</f>
        <v>10</v>
      </c>
      <c r="C516" s="24" t="n">
        <f aca="false">IF(OR(B516=11,B516&lt;3),1,0)</f>
        <v>0</v>
      </c>
      <c r="D516" s="24" t="n">
        <v>4</v>
      </c>
      <c r="E516" s="1" t="n">
        <v>4469</v>
      </c>
      <c r="F516" s="0" t="n">
        <f aca="false">VLOOKUP(D516,'Pivot Table_Sheet6_1'!$A$2:$B$8,2,0)</f>
        <v>2944.86507936508</v>
      </c>
      <c r="G516" s="0" t="n">
        <f aca="false">AVERAGE($E$2:$E$880)</f>
        <v>3107.06029579067</v>
      </c>
      <c r="H516" s="0" t="n">
        <f aca="false">E516-F516</f>
        <v>1524.13492063492</v>
      </c>
    </row>
    <row r="517" customFormat="false" ht="13.8" hidden="false" customHeight="false" outlineLevel="0" collapsed="false">
      <c r="A517" s="3" t="n">
        <v>43746</v>
      </c>
      <c r="B517" s="24" t="n">
        <f aca="false">MONTH(A517)</f>
        <v>10</v>
      </c>
      <c r="C517" s="24" t="n">
        <f aca="false">IF(OR(B517=11,B517&lt;3),1,0)</f>
        <v>0</v>
      </c>
      <c r="D517" s="24" t="n">
        <v>5</v>
      </c>
      <c r="E517" s="1" t="n">
        <v>3711</v>
      </c>
      <c r="F517" s="0" t="n">
        <f aca="false">VLOOKUP(D517,'Pivot Table_Sheet6_1'!$A$2:$B$8,2,0)</f>
        <v>3262.656</v>
      </c>
      <c r="G517" s="0" t="n">
        <f aca="false">AVERAGE($E$2:$E$880)</f>
        <v>3107.06029579067</v>
      </c>
      <c r="H517" s="0" t="n">
        <f aca="false">E517-F517</f>
        <v>448.344</v>
      </c>
    </row>
    <row r="518" customFormat="false" ht="13.8" hidden="false" customHeight="false" outlineLevel="0" collapsed="false">
      <c r="A518" s="3" t="n">
        <v>43747</v>
      </c>
      <c r="B518" s="24" t="n">
        <f aca="false">MONTH(A518)</f>
        <v>10</v>
      </c>
      <c r="C518" s="24" t="n">
        <f aca="false">IF(OR(B518=11,B518&lt;3),1,0)</f>
        <v>0</v>
      </c>
      <c r="D518" s="24" t="n">
        <v>6</v>
      </c>
      <c r="E518" s="1" t="n">
        <v>3753</v>
      </c>
      <c r="F518" s="0" t="n">
        <f aca="false">VLOOKUP(D518,'Pivot Table_Sheet6_1'!$A$2:$B$8,2,0)</f>
        <v>3228.344</v>
      </c>
      <c r="G518" s="0" t="n">
        <f aca="false">AVERAGE($E$2:$E$880)</f>
        <v>3107.06029579067</v>
      </c>
      <c r="H518" s="0" t="n">
        <f aca="false">E518-F518</f>
        <v>524.656</v>
      </c>
    </row>
    <row r="519" customFormat="false" ht="13.8" hidden="false" customHeight="false" outlineLevel="0" collapsed="false">
      <c r="A519" s="3" t="n">
        <v>43748</v>
      </c>
      <c r="B519" s="24" t="n">
        <f aca="false">MONTH(A519)</f>
        <v>10</v>
      </c>
      <c r="C519" s="24" t="n">
        <f aca="false">IF(OR(B519=11,B519&lt;3),1,0)</f>
        <v>0</v>
      </c>
      <c r="D519" s="24" t="n">
        <v>0</v>
      </c>
      <c r="E519" s="1" t="n">
        <v>3632</v>
      </c>
      <c r="F519" s="0" t="n">
        <f aca="false">VLOOKUP(D519,'Pivot Table_Sheet6_1'!$A$2:$B$8,2,0)</f>
        <v>3123.872</v>
      </c>
      <c r="G519" s="0" t="n">
        <f aca="false">AVERAGE($E$2:$E$880)</f>
        <v>3107.06029579067</v>
      </c>
      <c r="H519" s="0" t="n">
        <f aca="false">E519-F519</f>
        <v>508.128</v>
      </c>
    </row>
    <row r="520" customFormat="false" ht="13.8" hidden="false" customHeight="false" outlineLevel="0" collapsed="false">
      <c r="A520" s="3" t="n">
        <v>43749</v>
      </c>
      <c r="B520" s="24" t="n">
        <f aca="false">MONTH(A520)</f>
        <v>10</v>
      </c>
      <c r="C520" s="24" t="n">
        <f aca="false">IF(OR(B520=11,B520&lt;3),1,0)</f>
        <v>0</v>
      </c>
      <c r="D520" s="24" t="n">
        <v>1</v>
      </c>
      <c r="E520" s="1" t="n">
        <v>3760</v>
      </c>
      <c r="F520" s="0" t="n">
        <f aca="false">VLOOKUP(D520,'Pivot Table_Sheet6_1'!$A$2:$B$8,2,0)</f>
        <v>3288.03174603175</v>
      </c>
      <c r="G520" s="0" t="n">
        <f aca="false">AVERAGE($E$2:$E$880)</f>
        <v>3107.06029579067</v>
      </c>
      <c r="H520" s="0" t="n">
        <f aca="false">E520-F520</f>
        <v>471.968253968254</v>
      </c>
    </row>
    <row r="521" customFormat="false" ht="13.8" hidden="false" customHeight="false" outlineLevel="0" collapsed="false">
      <c r="A521" s="3" t="n">
        <v>43750</v>
      </c>
      <c r="B521" s="24" t="n">
        <f aca="false">MONTH(A521)</f>
        <v>10</v>
      </c>
      <c r="C521" s="24" t="n">
        <f aca="false">IF(OR(B521=11,B521&lt;3),1,0)</f>
        <v>0</v>
      </c>
      <c r="D521" s="24" t="n">
        <v>2</v>
      </c>
      <c r="E521" s="1" t="n">
        <v>2878</v>
      </c>
      <c r="F521" s="0" t="n">
        <f aca="false">VLOOKUP(D521,'Pivot Table_Sheet6_1'!$A$2:$B$8,2,0)</f>
        <v>3002.36507936508</v>
      </c>
      <c r="G521" s="0" t="n">
        <f aca="false">AVERAGE($E$2:$E$880)</f>
        <v>3107.06029579067</v>
      </c>
      <c r="H521" s="0" t="n">
        <f aca="false">E521-F521</f>
        <v>-124.36507936508</v>
      </c>
    </row>
    <row r="522" customFormat="false" ht="13.8" hidden="false" customHeight="false" outlineLevel="0" collapsed="false">
      <c r="A522" s="3" t="n">
        <v>43751</v>
      </c>
      <c r="B522" s="24" t="n">
        <f aca="false">MONTH(A522)</f>
        <v>10</v>
      </c>
      <c r="C522" s="24" t="n">
        <f aca="false">IF(OR(B522=11,B522&lt;3),1,0)</f>
        <v>0</v>
      </c>
      <c r="D522" s="24" t="n">
        <v>3</v>
      </c>
      <c r="E522" s="1" t="n">
        <v>2422</v>
      </c>
      <c r="F522" s="0" t="n">
        <f aca="false">VLOOKUP(D522,'Pivot Table_Sheet6_1'!$A$2:$B$8,2,0)</f>
        <v>2901.61904761905</v>
      </c>
      <c r="G522" s="0" t="n">
        <f aca="false">AVERAGE($E$2:$E$880)</f>
        <v>3107.06029579067</v>
      </c>
      <c r="H522" s="0" t="n">
        <f aca="false">E522-F522</f>
        <v>-479.619047619048</v>
      </c>
    </row>
    <row r="523" customFormat="false" ht="13.8" hidden="false" customHeight="false" outlineLevel="0" collapsed="false">
      <c r="A523" s="3" t="n">
        <v>43752</v>
      </c>
      <c r="B523" s="24" t="n">
        <f aca="false">MONTH(A523)</f>
        <v>10</v>
      </c>
      <c r="C523" s="24" t="n">
        <f aca="false">IF(OR(B523=11,B523&lt;3),1,0)</f>
        <v>0</v>
      </c>
      <c r="D523" s="24" t="n">
        <v>4</v>
      </c>
      <c r="E523" s="1" t="n">
        <v>4012</v>
      </c>
      <c r="F523" s="0" t="n">
        <f aca="false">VLOOKUP(D523,'Pivot Table_Sheet6_1'!$A$2:$B$8,2,0)</f>
        <v>2944.86507936508</v>
      </c>
      <c r="G523" s="0" t="n">
        <f aca="false">AVERAGE($E$2:$E$880)</f>
        <v>3107.06029579067</v>
      </c>
      <c r="H523" s="0" t="n">
        <f aca="false">E523-F523</f>
        <v>1067.13492063492</v>
      </c>
    </row>
    <row r="524" customFormat="false" ht="13.8" hidden="false" customHeight="false" outlineLevel="0" collapsed="false">
      <c r="A524" s="3" t="n">
        <v>43753</v>
      </c>
      <c r="B524" s="24" t="n">
        <f aca="false">MONTH(A524)</f>
        <v>10</v>
      </c>
      <c r="C524" s="24" t="n">
        <f aca="false">IF(OR(B524=11,B524&lt;3),1,0)</f>
        <v>0</v>
      </c>
      <c r="D524" s="24" t="n">
        <v>5</v>
      </c>
      <c r="E524" s="1" t="n">
        <v>3852</v>
      </c>
      <c r="F524" s="0" t="n">
        <f aca="false">VLOOKUP(D524,'Pivot Table_Sheet6_1'!$A$2:$B$8,2,0)</f>
        <v>3262.656</v>
      </c>
      <c r="G524" s="0" t="n">
        <f aca="false">AVERAGE($E$2:$E$880)</f>
        <v>3107.06029579067</v>
      </c>
      <c r="H524" s="0" t="n">
        <f aca="false">E524-F524</f>
        <v>589.344</v>
      </c>
    </row>
    <row r="525" customFormat="false" ht="13.8" hidden="false" customHeight="false" outlineLevel="0" collapsed="false">
      <c r="A525" s="3" t="n">
        <v>43754</v>
      </c>
      <c r="B525" s="24" t="n">
        <f aca="false">MONTH(A525)</f>
        <v>10</v>
      </c>
      <c r="C525" s="24" t="n">
        <f aca="false">IF(OR(B525=11,B525&lt;3),1,0)</f>
        <v>0</v>
      </c>
      <c r="D525" s="24" t="n">
        <v>6</v>
      </c>
      <c r="E525" s="1" t="n">
        <v>3791</v>
      </c>
      <c r="F525" s="0" t="n">
        <f aca="false">VLOOKUP(D525,'Pivot Table_Sheet6_1'!$A$2:$B$8,2,0)</f>
        <v>3228.344</v>
      </c>
      <c r="G525" s="0" t="n">
        <f aca="false">AVERAGE($E$2:$E$880)</f>
        <v>3107.06029579067</v>
      </c>
      <c r="H525" s="0" t="n">
        <f aca="false">E525-F525</f>
        <v>562.656</v>
      </c>
    </row>
    <row r="526" customFormat="false" ht="13.8" hidden="false" customHeight="false" outlineLevel="0" collapsed="false">
      <c r="A526" s="3" t="n">
        <v>43755</v>
      </c>
      <c r="B526" s="24" t="n">
        <f aca="false">MONTH(A526)</f>
        <v>10</v>
      </c>
      <c r="C526" s="24" t="n">
        <f aca="false">IF(OR(B526=11,B526&lt;3),1,0)</f>
        <v>0</v>
      </c>
      <c r="D526" s="24" t="n">
        <v>0</v>
      </c>
      <c r="E526" s="1" t="n">
        <v>3915</v>
      </c>
      <c r="F526" s="0" t="n">
        <f aca="false">VLOOKUP(D526,'Pivot Table_Sheet6_1'!$A$2:$B$8,2,0)</f>
        <v>3123.872</v>
      </c>
      <c r="G526" s="0" t="n">
        <f aca="false">AVERAGE($E$2:$E$880)</f>
        <v>3107.06029579067</v>
      </c>
      <c r="H526" s="0" t="n">
        <f aca="false">E526-F526</f>
        <v>791.128</v>
      </c>
    </row>
    <row r="527" customFormat="false" ht="13.8" hidden="false" customHeight="false" outlineLevel="0" collapsed="false">
      <c r="A527" s="3" t="n">
        <v>43756</v>
      </c>
      <c r="B527" s="24" t="n">
        <f aca="false">MONTH(A527)</f>
        <v>10</v>
      </c>
      <c r="C527" s="24" t="n">
        <f aca="false">IF(OR(B527=11,B527&lt;3),1,0)</f>
        <v>0</v>
      </c>
      <c r="D527" s="24" t="n">
        <v>1</v>
      </c>
      <c r="E527" s="1" t="n">
        <v>3933</v>
      </c>
      <c r="F527" s="0" t="n">
        <f aca="false">VLOOKUP(D527,'Pivot Table_Sheet6_1'!$A$2:$B$8,2,0)</f>
        <v>3288.03174603175</v>
      </c>
      <c r="G527" s="0" t="n">
        <f aca="false">AVERAGE($E$2:$E$880)</f>
        <v>3107.06029579067</v>
      </c>
      <c r="H527" s="0" t="n">
        <f aca="false">E527-F527</f>
        <v>644.968253968254</v>
      </c>
    </row>
    <row r="528" customFormat="false" ht="13.8" hidden="false" customHeight="false" outlineLevel="0" collapsed="false">
      <c r="A528" s="3" t="n">
        <v>43757</v>
      </c>
      <c r="B528" s="24" t="n">
        <f aca="false">MONTH(A528)</f>
        <v>10</v>
      </c>
      <c r="C528" s="24" t="n">
        <f aca="false">IF(OR(B528=11,B528&lt;3),1,0)</f>
        <v>0</v>
      </c>
      <c r="D528" s="24" t="n">
        <v>2</v>
      </c>
      <c r="E528" s="1" t="n">
        <v>3158</v>
      </c>
      <c r="F528" s="0" t="n">
        <f aca="false">VLOOKUP(D528,'Pivot Table_Sheet6_1'!$A$2:$B$8,2,0)</f>
        <v>3002.36507936508</v>
      </c>
      <c r="G528" s="0" t="n">
        <f aca="false">AVERAGE($E$2:$E$880)</f>
        <v>3107.06029579067</v>
      </c>
      <c r="H528" s="0" t="n">
        <f aca="false">E528-F528</f>
        <v>155.63492063492</v>
      </c>
    </row>
    <row r="529" customFormat="false" ht="13.8" hidden="false" customHeight="false" outlineLevel="0" collapsed="false">
      <c r="A529" s="3" t="n">
        <v>43758</v>
      </c>
      <c r="B529" s="24" t="n">
        <f aca="false">MONTH(A529)</f>
        <v>10</v>
      </c>
      <c r="C529" s="24" t="n">
        <f aca="false">IF(OR(B529=11,B529&lt;3),1,0)</f>
        <v>0</v>
      </c>
      <c r="D529" s="24" t="n">
        <v>3</v>
      </c>
      <c r="E529" s="1" t="n">
        <v>2476</v>
      </c>
      <c r="F529" s="0" t="n">
        <f aca="false">VLOOKUP(D529,'Pivot Table_Sheet6_1'!$A$2:$B$8,2,0)</f>
        <v>2901.61904761905</v>
      </c>
      <c r="G529" s="0" t="n">
        <f aca="false">AVERAGE($E$2:$E$880)</f>
        <v>3107.06029579067</v>
      </c>
      <c r="H529" s="0" t="n">
        <f aca="false">E529-F529</f>
        <v>-425.619047619048</v>
      </c>
    </row>
    <row r="530" customFormat="false" ht="13.8" hidden="false" customHeight="false" outlineLevel="0" collapsed="false">
      <c r="A530" s="3" t="n">
        <v>43759</v>
      </c>
      <c r="B530" s="24" t="n">
        <f aca="false">MONTH(A530)</f>
        <v>10</v>
      </c>
      <c r="C530" s="24" t="n">
        <f aca="false">IF(OR(B530=11,B530&lt;3),1,0)</f>
        <v>0</v>
      </c>
      <c r="D530" s="24" t="n">
        <v>4</v>
      </c>
      <c r="E530" s="1" t="n">
        <v>4304</v>
      </c>
      <c r="F530" s="0" t="n">
        <f aca="false">VLOOKUP(D530,'Pivot Table_Sheet6_1'!$A$2:$B$8,2,0)</f>
        <v>2944.86507936508</v>
      </c>
      <c r="G530" s="0" t="n">
        <f aca="false">AVERAGE($E$2:$E$880)</f>
        <v>3107.06029579067</v>
      </c>
      <c r="H530" s="0" t="n">
        <f aca="false">E530-F530</f>
        <v>1359.13492063492</v>
      </c>
    </row>
    <row r="531" customFormat="false" ht="13.8" hidden="false" customHeight="false" outlineLevel="0" collapsed="false">
      <c r="A531" s="3" t="n">
        <v>43760</v>
      </c>
      <c r="B531" s="24" t="n">
        <f aca="false">MONTH(A531)</f>
        <v>10</v>
      </c>
      <c r="C531" s="24" t="n">
        <f aca="false">IF(OR(B531=11,B531&lt;3),1,0)</f>
        <v>0</v>
      </c>
      <c r="D531" s="24" t="n">
        <v>5</v>
      </c>
      <c r="E531" s="1" t="n">
        <v>3690</v>
      </c>
      <c r="F531" s="0" t="n">
        <f aca="false">VLOOKUP(D531,'Pivot Table_Sheet6_1'!$A$2:$B$8,2,0)</f>
        <v>3262.656</v>
      </c>
      <c r="G531" s="0" t="n">
        <f aca="false">AVERAGE($E$2:$E$880)</f>
        <v>3107.06029579067</v>
      </c>
      <c r="H531" s="0" t="n">
        <f aca="false">E531-F531</f>
        <v>427.344</v>
      </c>
    </row>
    <row r="532" customFormat="false" ht="13.8" hidden="false" customHeight="false" outlineLevel="0" collapsed="false">
      <c r="A532" s="3" t="n">
        <v>43762</v>
      </c>
      <c r="B532" s="24" t="n">
        <f aca="false">MONTH(A532)</f>
        <v>10</v>
      </c>
      <c r="C532" s="24" t="n">
        <f aca="false">IF(OR(B532=11,B532&lt;3),1,0)</f>
        <v>0</v>
      </c>
      <c r="D532" s="24" t="n">
        <v>6</v>
      </c>
      <c r="E532" s="1" t="n">
        <v>4073</v>
      </c>
      <c r="F532" s="0" t="n">
        <f aca="false">VLOOKUP(D532,'Pivot Table_Sheet6_1'!$A$2:$B$8,2,0)</f>
        <v>3228.344</v>
      </c>
      <c r="G532" s="0" t="n">
        <f aca="false">AVERAGE($E$2:$E$880)</f>
        <v>3107.06029579067</v>
      </c>
      <c r="H532" s="0" t="n">
        <f aca="false">E532-F532</f>
        <v>844.656</v>
      </c>
    </row>
    <row r="533" customFormat="false" ht="13.8" hidden="false" customHeight="false" outlineLevel="0" collapsed="false">
      <c r="A533" s="3" t="n">
        <v>43763</v>
      </c>
      <c r="B533" s="24" t="n">
        <f aca="false">MONTH(A533)</f>
        <v>10</v>
      </c>
      <c r="C533" s="24" t="n">
        <f aca="false">IF(OR(B533=11,B533&lt;3),1,0)</f>
        <v>0</v>
      </c>
      <c r="D533" s="24" t="n">
        <v>0</v>
      </c>
      <c r="E533" s="1" t="n">
        <v>4131</v>
      </c>
      <c r="F533" s="0" t="n">
        <f aca="false">VLOOKUP(D533,'Pivot Table_Sheet6_1'!$A$2:$B$8,2,0)</f>
        <v>3123.872</v>
      </c>
      <c r="G533" s="0" t="n">
        <f aca="false">AVERAGE($E$2:$E$880)</f>
        <v>3107.06029579067</v>
      </c>
      <c r="H533" s="0" t="n">
        <f aca="false">E533-F533</f>
        <v>1007.128</v>
      </c>
    </row>
    <row r="534" customFormat="false" ht="13.8" hidden="false" customHeight="false" outlineLevel="0" collapsed="false">
      <c r="A534" s="3" t="n">
        <v>43764</v>
      </c>
      <c r="B534" s="24" t="n">
        <f aca="false">MONTH(A534)</f>
        <v>10</v>
      </c>
      <c r="C534" s="24" t="n">
        <f aca="false">IF(OR(B534=11,B534&lt;3),1,0)</f>
        <v>0</v>
      </c>
      <c r="D534" s="24" t="n">
        <v>1</v>
      </c>
      <c r="E534" s="1" t="n">
        <v>3131</v>
      </c>
      <c r="F534" s="0" t="n">
        <f aca="false">VLOOKUP(D534,'Pivot Table_Sheet6_1'!$A$2:$B$8,2,0)</f>
        <v>3288.03174603175</v>
      </c>
      <c r="G534" s="0" t="n">
        <f aca="false">AVERAGE($E$2:$E$880)</f>
        <v>3107.06029579067</v>
      </c>
      <c r="H534" s="0" t="n">
        <f aca="false">E534-F534</f>
        <v>-157.031746031746</v>
      </c>
    </row>
    <row r="535" customFormat="false" ht="13.8" hidden="false" customHeight="false" outlineLevel="0" collapsed="false">
      <c r="A535" s="3" t="n">
        <v>43765</v>
      </c>
      <c r="B535" s="24" t="n">
        <f aca="false">MONTH(A535)</f>
        <v>10</v>
      </c>
      <c r="C535" s="24" t="n">
        <f aca="false">IF(OR(B535=11,B535&lt;3),1,0)</f>
        <v>0</v>
      </c>
      <c r="D535" s="24" t="n">
        <v>2</v>
      </c>
      <c r="E535" s="1" t="n">
        <v>2351</v>
      </c>
      <c r="F535" s="0" t="n">
        <f aca="false">VLOOKUP(D535,'Pivot Table_Sheet6_1'!$A$2:$B$8,2,0)</f>
        <v>3002.36507936508</v>
      </c>
      <c r="G535" s="0" t="n">
        <f aca="false">AVERAGE($E$2:$E$880)</f>
        <v>3107.06029579067</v>
      </c>
      <c r="H535" s="0" t="n">
        <f aca="false">E535-F535</f>
        <v>-651.36507936508</v>
      </c>
    </row>
    <row r="536" customFormat="false" ht="13.8" hidden="false" customHeight="false" outlineLevel="0" collapsed="false">
      <c r="A536" s="3" t="n">
        <v>43766</v>
      </c>
      <c r="B536" s="24" t="n">
        <f aca="false">MONTH(A536)</f>
        <v>10</v>
      </c>
      <c r="C536" s="24" t="n">
        <f aca="false">IF(OR(B536=11,B536&lt;3),1,0)</f>
        <v>0</v>
      </c>
      <c r="D536" s="24" t="n">
        <v>3</v>
      </c>
      <c r="E536" s="1" t="n">
        <v>3942</v>
      </c>
      <c r="F536" s="0" t="n">
        <f aca="false">VLOOKUP(D536,'Pivot Table_Sheet6_1'!$A$2:$B$8,2,0)</f>
        <v>2901.61904761905</v>
      </c>
      <c r="G536" s="0" t="n">
        <f aca="false">AVERAGE($E$2:$E$880)</f>
        <v>3107.06029579067</v>
      </c>
      <c r="H536" s="0" t="n">
        <f aca="false">E536-F536</f>
        <v>1040.38095238095</v>
      </c>
    </row>
    <row r="537" customFormat="false" ht="13.8" hidden="false" customHeight="false" outlineLevel="0" collapsed="false">
      <c r="A537" s="3" t="n">
        <v>43767</v>
      </c>
      <c r="B537" s="24" t="n">
        <f aca="false">MONTH(A537)</f>
        <v>10</v>
      </c>
      <c r="C537" s="24" t="n">
        <f aca="false">IF(OR(B537=11,B537&lt;3),1,0)</f>
        <v>0</v>
      </c>
      <c r="D537" s="24" t="n">
        <v>4</v>
      </c>
      <c r="E537" s="1" t="n">
        <v>2857</v>
      </c>
      <c r="F537" s="0" t="n">
        <f aca="false">VLOOKUP(D537,'Pivot Table_Sheet6_1'!$A$2:$B$8,2,0)</f>
        <v>2944.86507936508</v>
      </c>
      <c r="G537" s="0" t="n">
        <f aca="false">AVERAGE($E$2:$E$880)</f>
        <v>3107.06029579067</v>
      </c>
      <c r="H537" s="0" t="n">
        <f aca="false">E537-F537</f>
        <v>-87.8650793650795</v>
      </c>
    </row>
    <row r="538" customFormat="false" ht="13.8" hidden="false" customHeight="false" outlineLevel="0" collapsed="false">
      <c r="A538" s="3" t="n">
        <v>43768</v>
      </c>
      <c r="B538" s="24" t="n">
        <f aca="false">MONTH(A538)</f>
        <v>10</v>
      </c>
      <c r="C538" s="24" t="n">
        <f aca="false">IF(OR(B538=11,B538&lt;3),1,0)</f>
        <v>0</v>
      </c>
      <c r="D538" s="24" t="n">
        <v>5</v>
      </c>
      <c r="E538" s="1" t="n">
        <v>4233</v>
      </c>
      <c r="F538" s="0" t="n">
        <f aca="false">VLOOKUP(D538,'Pivot Table_Sheet6_1'!$A$2:$B$8,2,0)</f>
        <v>3262.656</v>
      </c>
      <c r="G538" s="0" t="n">
        <f aca="false">AVERAGE($E$2:$E$880)</f>
        <v>3107.06029579067</v>
      </c>
      <c r="H538" s="0" t="n">
        <f aca="false">E538-F538</f>
        <v>970.344</v>
      </c>
    </row>
    <row r="539" customFormat="false" ht="13.8" hidden="false" customHeight="false" outlineLevel="0" collapsed="false">
      <c r="A539" s="3" t="n">
        <v>43769</v>
      </c>
      <c r="B539" s="24" t="n">
        <f aca="false">MONTH(A539)</f>
        <v>10</v>
      </c>
      <c r="C539" s="24" t="n">
        <f aca="false">IF(OR(B539=11,B539&lt;3),1,0)</f>
        <v>0</v>
      </c>
      <c r="D539" s="24" t="n">
        <v>6</v>
      </c>
      <c r="E539" s="1" t="n">
        <v>3870</v>
      </c>
      <c r="F539" s="0" t="n">
        <f aca="false">VLOOKUP(D539,'Pivot Table_Sheet6_1'!$A$2:$B$8,2,0)</f>
        <v>3228.344</v>
      </c>
      <c r="G539" s="0" t="n">
        <f aca="false">AVERAGE($E$2:$E$880)</f>
        <v>3107.06029579067</v>
      </c>
      <c r="H539" s="0" t="n">
        <f aca="false">E539-F539</f>
        <v>641.656</v>
      </c>
    </row>
    <row r="540" customFormat="false" ht="13.8" hidden="false" customHeight="false" outlineLevel="0" collapsed="false">
      <c r="A540" s="3" t="n">
        <v>43770</v>
      </c>
      <c r="B540" s="24" t="n">
        <f aca="false">MONTH(A540)</f>
        <v>11</v>
      </c>
      <c r="C540" s="24" t="n">
        <f aca="false">IF(OR(B540=11,B540&lt;3),1,0)</f>
        <v>1</v>
      </c>
      <c r="D540" s="24" t="n">
        <v>0</v>
      </c>
      <c r="E540" s="1" t="n">
        <v>4100</v>
      </c>
      <c r="F540" s="0" t="n">
        <f aca="false">VLOOKUP(D540,'Pivot Table_Sheet6_1'!$A$2:$B$8,2,0)</f>
        <v>3123.872</v>
      </c>
      <c r="G540" s="0" t="n">
        <f aca="false">AVERAGE($E$2:$E$880)</f>
        <v>3107.06029579067</v>
      </c>
      <c r="H540" s="0" t="n">
        <f aca="false">E540-F540</f>
        <v>976.128</v>
      </c>
    </row>
    <row r="541" customFormat="false" ht="13.8" hidden="false" customHeight="false" outlineLevel="0" collapsed="false">
      <c r="A541" s="3" t="n">
        <v>43771</v>
      </c>
      <c r="B541" s="24" t="n">
        <f aca="false">MONTH(A541)</f>
        <v>11</v>
      </c>
      <c r="C541" s="24" t="n">
        <f aca="false">IF(OR(B541=11,B541&lt;3),1,0)</f>
        <v>1</v>
      </c>
      <c r="D541" s="24" t="n">
        <v>1</v>
      </c>
      <c r="E541" s="1" t="n">
        <v>3366</v>
      </c>
      <c r="F541" s="0" t="n">
        <f aca="false">VLOOKUP(D541,'Pivot Table_Sheet6_1'!$A$2:$B$8,2,0)</f>
        <v>3288.03174603175</v>
      </c>
      <c r="G541" s="0" t="n">
        <f aca="false">AVERAGE($E$2:$E$880)</f>
        <v>3107.06029579067</v>
      </c>
      <c r="H541" s="0" t="n">
        <f aca="false">E541-F541</f>
        <v>77.968253968254</v>
      </c>
    </row>
    <row r="542" customFormat="false" ht="13.8" hidden="false" customHeight="false" outlineLevel="0" collapsed="false">
      <c r="A542" s="3" t="n">
        <v>43772</v>
      </c>
      <c r="B542" s="24" t="n">
        <f aca="false">MONTH(A542)</f>
        <v>11</v>
      </c>
      <c r="C542" s="24" t="n">
        <f aca="false">IF(OR(B542=11,B542&lt;3),1,0)</f>
        <v>1</v>
      </c>
      <c r="D542" s="24" t="n">
        <v>2</v>
      </c>
      <c r="E542" s="1" t="n">
        <v>2560</v>
      </c>
      <c r="F542" s="0" t="n">
        <f aca="false">VLOOKUP(D542,'Pivot Table_Sheet6_1'!$A$2:$B$8,2,0)</f>
        <v>3002.36507936508</v>
      </c>
      <c r="G542" s="0" t="n">
        <f aca="false">AVERAGE($E$2:$E$880)</f>
        <v>3107.06029579067</v>
      </c>
      <c r="H542" s="0" t="n">
        <f aca="false">E542-F542</f>
        <v>-442.36507936508</v>
      </c>
    </row>
    <row r="543" customFormat="false" ht="13.8" hidden="false" customHeight="false" outlineLevel="0" collapsed="false">
      <c r="A543" s="3" t="n">
        <v>43773</v>
      </c>
      <c r="B543" s="24" t="n">
        <f aca="false">MONTH(A543)</f>
        <v>11</v>
      </c>
      <c r="C543" s="24" t="n">
        <f aca="false">IF(OR(B543=11,B543&lt;3),1,0)</f>
        <v>1</v>
      </c>
      <c r="D543" s="24" t="n">
        <v>3</v>
      </c>
      <c r="E543" s="1" t="n">
        <v>3609</v>
      </c>
      <c r="F543" s="0" t="n">
        <f aca="false">VLOOKUP(D543,'Pivot Table_Sheet6_1'!$A$2:$B$8,2,0)</f>
        <v>2901.61904761905</v>
      </c>
      <c r="G543" s="0" t="n">
        <f aca="false">AVERAGE($E$2:$E$880)</f>
        <v>3107.06029579067</v>
      </c>
      <c r="H543" s="0" t="n">
        <f aca="false">E543-F543</f>
        <v>707.380952380952</v>
      </c>
    </row>
    <row r="544" customFormat="false" ht="13.8" hidden="false" customHeight="false" outlineLevel="0" collapsed="false">
      <c r="A544" s="3" t="n">
        <v>43774</v>
      </c>
      <c r="B544" s="24" t="n">
        <f aca="false">MONTH(A544)</f>
        <v>11</v>
      </c>
      <c r="C544" s="24" t="n">
        <f aca="false">IF(OR(B544=11,B544&lt;3),1,0)</f>
        <v>1</v>
      </c>
      <c r="D544" s="24" t="n">
        <v>4</v>
      </c>
      <c r="E544" s="1" t="n">
        <v>3510</v>
      </c>
      <c r="F544" s="0" t="n">
        <f aca="false">VLOOKUP(D544,'Pivot Table_Sheet6_1'!$A$2:$B$8,2,0)</f>
        <v>2944.86507936508</v>
      </c>
      <c r="G544" s="0" t="n">
        <f aca="false">AVERAGE($E$2:$E$880)</f>
        <v>3107.06029579067</v>
      </c>
      <c r="H544" s="0" t="n">
        <f aca="false">E544-F544</f>
        <v>565.134920634921</v>
      </c>
    </row>
    <row r="545" customFormat="false" ht="13.8" hidden="false" customHeight="false" outlineLevel="0" collapsed="false">
      <c r="A545" s="3" t="n">
        <v>43775</v>
      </c>
      <c r="B545" s="24" t="n">
        <f aca="false">MONTH(A545)</f>
        <v>11</v>
      </c>
      <c r="C545" s="24" t="n">
        <f aca="false">IF(OR(B545=11,B545&lt;3),1,0)</f>
        <v>1</v>
      </c>
      <c r="D545" s="24" t="n">
        <v>5</v>
      </c>
      <c r="E545" s="1" t="n">
        <v>3180</v>
      </c>
      <c r="F545" s="0" t="n">
        <f aca="false">VLOOKUP(D545,'Pivot Table_Sheet6_1'!$A$2:$B$8,2,0)</f>
        <v>3262.656</v>
      </c>
      <c r="G545" s="0" t="n">
        <f aca="false">AVERAGE($E$2:$E$880)</f>
        <v>3107.06029579067</v>
      </c>
      <c r="H545" s="0" t="n">
        <f aca="false">E545-F545</f>
        <v>-82.656</v>
      </c>
    </row>
    <row r="546" customFormat="false" ht="13.8" hidden="false" customHeight="false" outlineLevel="0" collapsed="false">
      <c r="A546" s="3" t="n">
        <v>43776</v>
      </c>
      <c r="B546" s="24" t="n">
        <f aca="false">MONTH(A546)</f>
        <v>11</v>
      </c>
      <c r="C546" s="24" t="n">
        <f aca="false">IF(OR(B546=11,B546&lt;3),1,0)</f>
        <v>1</v>
      </c>
      <c r="D546" s="24" t="n">
        <v>6</v>
      </c>
      <c r="E546" s="1" t="n">
        <v>3277</v>
      </c>
      <c r="F546" s="0" t="n">
        <f aca="false">VLOOKUP(D546,'Pivot Table_Sheet6_1'!$A$2:$B$8,2,0)</f>
        <v>3228.344</v>
      </c>
      <c r="G546" s="0" t="n">
        <f aca="false">AVERAGE($E$2:$E$880)</f>
        <v>3107.06029579067</v>
      </c>
      <c r="H546" s="0" t="n">
        <f aca="false">E546-F546</f>
        <v>48.656</v>
      </c>
    </row>
    <row r="547" customFormat="false" ht="13.8" hidden="false" customHeight="false" outlineLevel="0" collapsed="false">
      <c r="A547" s="3" t="n">
        <v>43777</v>
      </c>
      <c r="B547" s="24" t="n">
        <f aca="false">MONTH(A547)</f>
        <v>11</v>
      </c>
      <c r="C547" s="24" t="n">
        <f aca="false">IF(OR(B547=11,B547&lt;3),1,0)</f>
        <v>1</v>
      </c>
      <c r="D547" s="24" t="n">
        <v>0</v>
      </c>
      <c r="E547" s="1" t="n">
        <v>3133</v>
      </c>
      <c r="F547" s="0" t="n">
        <f aca="false">VLOOKUP(D547,'Pivot Table_Sheet6_1'!$A$2:$B$8,2,0)</f>
        <v>3123.872</v>
      </c>
      <c r="G547" s="0" t="n">
        <f aca="false">AVERAGE($E$2:$E$880)</f>
        <v>3107.06029579067</v>
      </c>
      <c r="H547" s="0" t="n">
        <f aca="false">E547-F547</f>
        <v>9.12800000000016</v>
      </c>
    </row>
    <row r="548" customFormat="false" ht="13.8" hidden="false" customHeight="false" outlineLevel="0" collapsed="false">
      <c r="A548" s="3" t="n">
        <v>43778</v>
      </c>
      <c r="B548" s="24" t="n">
        <f aca="false">MONTH(A548)</f>
        <v>11</v>
      </c>
      <c r="C548" s="24" t="n">
        <f aca="false">IF(OR(B548=11,B548&lt;3),1,0)</f>
        <v>1</v>
      </c>
      <c r="D548" s="24" t="n">
        <v>1</v>
      </c>
      <c r="E548" s="1" t="n">
        <v>2551</v>
      </c>
      <c r="F548" s="0" t="n">
        <f aca="false">VLOOKUP(D548,'Pivot Table_Sheet6_1'!$A$2:$B$8,2,0)</f>
        <v>3288.03174603175</v>
      </c>
      <c r="G548" s="0" t="n">
        <f aca="false">AVERAGE($E$2:$E$880)</f>
        <v>3107.06029579067</v>
      </c>
      <c r="H548" s="0" t="n">
        <f aca="false">E548-F548</f>
        <v>-737.031746031746</v>
      </c>
    </row>
    <row r="549" customFormat="false" ht="13.8" hidden="false" customHeight="false" outlineLevel="0" collapsed="false">
      <c r="A549" s="3" t="n">
        <v>43779</v>
      </c>
      <c r="B549" s="24" t="n">
        <f aca="false">MONTH(A549)</f>
        <v>11</v>
      </c>
      <c r="C549" s="24" t="n">
        <f aca="false">IF(OR(B549=11,B549&lt;3),1,0)</f>
        <v>1</v>
      </c>
      <c r="D549" s="24" t="n">
        <v>2</v>
      </c>
      <c r="E549" s="1" t="n">
        <v>1960</v>
      </c>
      <c r="F549" s="0" t="n">
        <f aca="false">VLOOKUP(D549,'Pivot Table_Sheet6_1'!$A$2:$B$8,2,0)</f>
        <v>3002.36507936508</v>
      </c>
      <c r="G549" s="0" t="n">
        <f aca="false">AVERAGE($E$2:$E$880)</f>
        <v>3107.06029579067</v>
      </c>
      <c r="H549" s="0" t="n">
        <f aca="false">E549-F549</f>
        <v>-1042.36507936508</v>
      </c>
    </row>
    <row r="550" customFormat="false" ht="13.8" hidden="false" customHeight="false" outlineLevel="0" collapsed="false">
      <c r="A550" s="3" t="n">
        <v>43780</v>
      </c>
      <c r="B550" s="24" t="n">
        <f aca="false">MONTH(A550)</f>
        <v>11</v>
      </c>
      <c r="C550" s="24" t="n">
        <f aca="false">IF(OR(B550=11,B550&lt;3),1,0)</f>
        <v>1</v>
      </c>
      <c r="D550" s="24" t="n">
        <v>3</v>
      </c>
      <c r="E550" s="1" t="n">
        <v>3554</v>
      </c>
      <c r="F550" s="0" t="n">
        <f aca="false">VLOOKUP(D550,'Pivot Table_Sheet6_1'!$A$2:$B$8,2,0)</f>
        <v>2901.61904761905</v>
      </c>
      <c r="G550" s="0" t="n">
        <f aca="false">AVERAGE($E$2:$E$880)</f>
        <v>3107.06029579067</v>
      </c>
      <c r="H550" s="0" t="n">
        <f aca="false">E550-F550</f>
        <v>652.380952380952</v>
      </c>
    </row>
    <row r="551" customFormat="false" ht="13.8" hidden="false" customHeight="false" outlineLevel="0" collapsed="false">
      <c r="A551" s="3" t="n">
        <v>43781</v>
      </c>
      <c r="B551" s="24" t="n">
        <f aca="false">MONTH(A551)</f>
        <v>11</v>
      </c>
      <c r="C551" s="24" t="n">
        <f aca="false">IF(OR(B551=11,B551&lt;3),1,0)</f>
        <v>1</v>
      </c>
      <c r="D551" s="24" t="n">
        <v>4</v>
      </c>
      <c r="E551" s="1" t="n">
        <v>3316</v>
      </c>
      <c r="F551" s="0" t="n">
        <f aca="false">VLOOKUP(D551,'Pivot Table_Sheet6_1'!$A$2:$B$8,2,0)</f>
        <v>2944.86507936508</v>
      </c>
      <c r="G551" s="0" t="n">
        <f aca="false">AVERAGE($E$2:$E$880)</f>
        <v>3107.06029579067</v>
      </c>
      <c r="H551" s="0" t="n">
        <f aca="false">E551-F551</f>
        <v>371.13492063492</v>
      </c>
    </row>
    <row r="552" customFormat="false" ht="13.8" hidden="false" customHeight="false" outlineLevel="0" collapsed="false">
      <c r="A552" s="3" t="n">
        <v>43782</v>
      </c>
      <c r="B552" s="24" t="n">
        <f aca="false">MONTH(A552)</f>
        <v>11</v>
      </c>
      <c r="C552" s="24" t="n">
        <f aca="false">IF(OR(B552=11,B552&lt;3),1,0)</f>
        <v>1</v>
      </c>
      <c r="D552" s="24" t="n">
        <v>5</v>
      </c>
      <c r="E552" s="1" t="n">
        <v>2990</v>
      </c>
      <c r="F552" s="0" t="n">
        <f aca="false">VLOOKUP(D552,'Pivot Table_Sheet6_1'!$A$2:$B$8,2,0)</f>
        <v>3262.656</v>
      </c>
      <c r="G552" s="0" t="n">
        <f aca="false">AVERAGE($E$2:$E$880)</f>
        <v>3107.06029579067</v>
      </c>
      <c r="H552" s="0" t="n">
        <f aca="false">E552-F552</f>
        <v>-272.656</v>
      </c>
    </row>
    <row r="553" customFormat="false" ht="13.8" hidden="false" customHeight="false" outlineLevel="0" collapsed="false">
      <c r="A553" s="3" t="n">
        <v>43783</v>
      </c>
      <c r="B553" s="24" t="n">
        <f aca="false">MONTH(A553)</f>
        <v>11</v>
      </c>
      <c r="C553" s="24" t="n">
        <f aca="false">IF(OR(B553=11,B553&lt;3),1,0)</f>
        <v>1</v>
      </c>
      <c r="D553" s="24" t="n">
        <v>6</v>
      </c>
      <c r="E553" s="1" t="n">
        <v>2958</v>
      </c>
      <c r="F553" s="0" t="n">
        <f aca="false">VLOOKUP(D553,'Pivot Table_Sheet6_1'!$A$2:$B$8,2,0)</f>
        <v>3228.344</v>
      </c>
      <c r="G553" s="0" t="n">
        <f aca="false">AVERAGE($E$2:$E$880)</f>
        <v>3107.06029579067</v>
      </c>
      <c r="H553" s="0" t="n">
        <f aca="false">E553-F553</f>
        <v>-270.344</v>
      </c>
    </row>
    <row r="554" customFormat="false" ht="13.8" hidden="false" customHeight="false" outlineLevel="0" collapsed="false">
      <c r="A554" s="3" t="n">
        <v>43784</v>
      </c>
      <c r="B554" s="24" t="n">
        <f aca="false">MONTH(A554)</f>
        <v>11</v>
      </c>
      <c r="C554" s="24" t="n">
        <f aca="false">IF(OR(B554=11,B554&lt;3),1,0)</f>
        <v>1</v>
      </c>
      <c r="D554" s="24" t="n">
        <v>0</v>
      </c>
      <c r="E554" s="1" t="n">
        <v>3275</v>
      </c>
      <c r="F554" s="0" t="n">
        <f aca="false">VLOOKUP(D554,'Pivot Table_Sheet6_1'!$A$2:$B$8,2,0)</f>
        <v>3123.872</v>
      </c>
      <c r="G554" s="0" t="n">
        <f aca="false">AVERAGE($E$2:$E$880)</f>
        <v>3107.06029579067</v>
      </c>
      <c r="H554" s="0" t="n">
        <f aca="false">E554-F554</f>
        <v>151.128</v>
      </c>
    </row>
    <row r="555" customFormat="false" ht="13.8" hidden="false" customHeight="false" outlineLevel="0" collapsed="false">
      <c r="A555" s="3" t="n">
        <v>43785</v>
      </c>
      <c r="B555" s="24" t="n">
        <f aca="false">MONTH(A555)</f>
        <v>11</v>
      </c>
      <c r="C555" s="24" t="n">
        <f aca="false">IF(OR(B555=11,B555&lt;3),1,0)</f>
        <v>1</v>
      </c>
      <c r="D555" s="24" t="n">
        <v>1</v>
      </c>
      <c r="E555" s="1" t="n">
        <v>2682</v>
      </c>
      <c r="F555" s="0" t="n">
        <f aca="false">VLOOKUP(D555,'Pivot Table_Sheet6_1'!$A$2:$B$8,2,0)</f>
        <v>3288.03174603175</v>
      </c>
      <c r="G555" s="0" t="n">
        <f aca="false">AVERAGE($E$2:$E$880)</f>
        <v>3107.06029579067</v>
      </c>
      <c r="H555" s="0" t="n">
        <f aca="false">E555-F555</f>
        <v>-606.031746031746</v>
      </c>
    </row>
    <row r="556" customFormat="false" ht="13.8" hidden="false" customHeight="false" outlineLevel="0" collapsed="false">
      <c r="A556" s="3" t="n">
        <v>43786</v>
      </c>
      <c r="B556" s="24" t="n">
        <f aca="false">MONTH(A556)</f>
        <v>11</v>
      </c>
      <c r="C556" s="24" t="n">
        <f aca="false">IF(OR(B556=11,B556&lt;3),1,0)</f>
        <v>1</v>
      </c>
      <c r="D556" s="24" t="n">
        <v>2</v>
      </c>
      <c r="E556" s="1" t="n">
        <v>1892</v>
      </c>
      <c r="F556" s="0" t="n">
        <f aca="false">VLOOKUP(D556,'Pivot Table_Sheet6_1'!$A$2:$B$8,2,0)</f>
        <v>3002.36507936508</v>
      </c>
      <c r="G556" s="0" t="n">
        <f aca="false">AVERAGE($E$2:$E$880)</f>
        <v>3107.06029579067</v>
      </c>
      <c r="H556" s="0" t="n">
        <f aca="false">E556-F556</f>
        <v>-1110.36507936508</v>
      </c>
    </row>
    <row r="557" customFormat="false" ht="13.8" hidden="false" customHeight="false" outlineLevel="0" collapsed="false">
      <c r="A557" s="3" t="n">
        <v>43787</v>
      </c>
      <c r="B557" s="24" t="n">
        <f aca="false">MONTH(A557)</f>
        <v>11</v>
      </c>
      <c r="C557" s="24" t="n">
        <f aca="false">IF(OR(B557=11,B557&lt;3),1,0)</f>
        <v>1</v>
      </c>
      <c r="D557" s="24" t="n">
        <v>3</v>
      </c>
      <c r="E557" s="1" t="n">
        <v>3403</v>
      </c>
      <c r="F557" s="0" t="n">
        <f aca="false">VLOOKUP(D557,'Pivot Table_Sheet6_1'!$A$2:$B$8,2,0)</f>
        <v>2901.61904761905</v>
      </c>
      <c r="G557" s="0" t="n">
        <f aca="false">AVERAGE($E$2:$E$880)</f>
        <v>3107.06029579067</v>
      </c>
      <c r="H557" s="0" t="n">
        <f aca="false">E557-F557</f>
        <v>501.380952380952</v>
      </c>
    </row>
    <row r="558" customFormat="false" ht="13.8" hidden="false" customHeight="false" outlineLevel="0" collapsed="false">
      <c r="A558" s="3" t="n">
        <v>43788</v>
      </c>
      <c r="B558" s="24" t="n">
        <f aca="false">MONTH(A558)</f>
        <v>11</v>
      </c>
      <c r="C558" s="24" t="n">
        <f aca="false">IF(OR(B558=11,B558&lt;3),1,0)</f>
        <v>1</v>
      </c>
      <c r="D558" s="24" t="n">
        <v>4</v>
      </c>
      <c r="E558" s="1" t="n">
        <v>3257</v>
      </c>
      <c r="F558" s="0" t="n">
        <f aca="false">VLOOKUP(D558,'Pivot Table_Sheet6_1'!$A$2:$B$8,2,0)</f>
        <v>2944.86507936508</v>
      </c>
      <c r="G558" s="0" t="n">
        <f aca="false">AVERAGE($E$2:$E$880)</f>
        <v>3107.06029579067</v>
      </c>
      <c r="H558" s="0" t="n">
        <f aca="false">E558-F558</f>
        <v>312.13492063492</v>
      </c>
    </row>
    <row r="559" customFormat="false" ht="13.8" hidden="false" customHeight="false" outlineLevel="0" collapsed="false">
      <c r="A559" s="3" t="n">
        <v>43789</v>
      </c>
      <c r="B559" s="24" t="n">
        <f aca="false">MONTH(A559)</f>
        <v>11</v>
      </c>
      <c r="C559" s="24" t="n">
        <f aca="false">IF(OR(B559=11,B559&lt;3),1,0)</f>
        <v>1</v>
      </c>
      <c r="D559" s="24" t="n">
        <v>5</v>
      </c>
      <c r="E559" s="1" t="n">
        <v>3138</v>
      </c>
      <c r="F559" s="0" t="n">
        <f aca="false">VLOOKUP(D559,'Pivot Table_Sheet6_1'!$A$2:$B$8,2,0)</f>
        <v>3262.656</v>
      </c>
      <c r="G559" s="0" t="n">
        <f aca="false">AVERAGE($E$2:$E$880)</f>
        <v>3107.06029579067</v>
      </c>
      <c r="H559" s="0" t="n">
        <f aca="false">E559-F559</f>
        <v>-124.656</v>
      </c>
    </row>
    <row r="560" customFormat="false" ht="13.8" hidden="false" customHeight="false" outlineLevel="0" collapsed="false">
      <c r="A560" s="3" t="n">
        <v>43790</v>
      </c>
      <c r="B560" s="24" t="n">
        <f aca="false">MONTH(A560)</f>
        <v>11</v>
      </c>
      <c r="C560" s="24" t="n">
        <f aca="false">IF(OR(B560=11,B560&lt;3),1,0)</f>
        <v>1</v>
      </c>
      <c r="D560" s="24" t="n">
        <v>6</v>
      </c>
      <c r="E560" s="1" t="n">
        <v>3231</v>
      </c>
      <c r="F560" s="0" t="n">
        <f aca="false">VLOOKUP(D560,'Pivot Table_Sheet6_1'!$A$2:$B$8,2,0)</f>
        <v>3228.344</v>
      </c>
      <c r="G560" s="0" t="n">
        <f aca="false">AVERAGE($E$2:$E$880)</f>
        <v>3107.06029579067</v>
      </c>
      <c r="H560" s="0" t="n">
        <f aca="false">E560-F560</f>
        <v>2.65599999999995</v>
      </c>
    </row>
    <row r="561" customFormat="false" ht="13.8" hidden="false" customHeight="false" outlineLevel="0" collapsed="false">
      <c r="A561" s="3" t="n">
        <v>43791</v>
      </c>
      <c r="B561" s="24" t="n">
        <f aca="false">MONTH(A561)</f>
        <v>11</v>
      </c>
      <c r="C561" s="24" t="n">
        <f aca="false">IF(OR(B561=11,B561&lt;3),1,0)</f>
        <v>1</v>
      </c>
      <c r="D561" s="24" t="n">
        <v>0</v>
      </c>
      <c r="E561" s="1" t="n">
        <v>2830</v>
      </c>
      <c r="F561" s="0" t="n">
        <f aca="false">VLOOKUP(D561,'Pivot Table_Sheet6_1'!$A$2:$B$8,2,0)</f>
        <v>3123.872</v>
      </c>
      <c r="G561" s="0" t="n">
        <f aca="false">AVERAGE($E$2:$E$880)</f>
        <v>3107.06029579067</v>
      </c>
      <c r="H561" s="0" t="n">
        <f aca="false">E561-F561</f>
        <v>-293.872</v>
      </c>
    </row>
    <row r="562" customFormat="false" ht="13.8" hidden="false" customHeight="false" outlineLevel="0" collapsed="false">
      <c r="A562" s="3" t="n">
        <v>43792</v>
      </c>
      <c r="B562" s="24" t="n">
        <f aca="false">MONTH(A562)</f>
        <v>11</v>
      </c>
      <c r="C562" s="24" t="n">
        <f aca="false">IF(OR(B562=11,B562&lt;3),1,0)</f>
        <v>1</v>
      </c>
      <c r="D562" s="24" t="n">
        <v>1</v>
      </c>
      <c r="E562" s="1" t="n">
        <v>2385</v>
      </c>
      <c r="F562" s="0" t="n">
        <f aca="false">VLOOKUP(D562,'Pivot Table_Sheet6_1'!$A$2:$B$8,2,0)</f>
        <v>3288.03174603175</v>
      </c>
      <c r="G562" s="0" t="n">
        <f aca="false">AVERAGE($E$2:$E$880)</f>
        <v>3107.06029579067</v>
      </c>
      <c r="H562" s="0" t="n">
        <f aca="false">E562-F562</f>
        <v>-903.031746031746</v>
      </c>
    </row>
    <row r="563" customFormat="false" ht="13.8" hidden="false" customHeight="false" outlineLevel="0" collapsed="false">
      <c r="A563" s="3" t="n">
        <v>43793</v>
      </c>
      <c r="B563" s="24" t="n">
        <f aca="false">MONTH(A563)</f>
        <v>11</v>
      </c>
      <c r="C563" s="24" t="n">
        <f aca="false">IF(OR(B563=11,B563&lt;3),1,0)</f>
        <v>1</v>
      </c>
      <c r="D563" s="24" t="n">
        <v>2</v>
      </c>
      <c r="E563" s="1" t="n">
        <v>2016</v>
      </c>
      <c r="F563" s="0" t="n">
        <f aca="false">VLOOKUP(D563,'Pivot Table_Sheet6_1'!$A$2:$B$8,2,0)</f>
        <v>3002.36507936508</v>
      </c>
      <c r="G563" s="0" t="n">
        <f aca="false">AVERAGE($E$2:$E$880)</f>
        <v>3107.06029579067</v>
      </c>
      <c r="H563" s="0" t="n">
        <f aca="false">E563-F563</f>
        <v>-986.365079365079</v>
      </c>
    </row>
    <row r="564" customFormat="false" ht="13.8" hidden="false" customHeight="false" outlineLevel="0" collapsed="false">
      <c r="A564" s="3" t="n">
        <v>43794</v>
      </c>
      <c r="B564" s="24" t="n">
        <f aca="false">MONTH(A564)</f>
        <v>11</v>
      </c>
      <c r="C564" s="24" t="n">
        <f aca="false">IF(OR(B564=11,B564&lt;3),1,0)</f>
        <v>1</v>
      </c>
      <c r="D564" s="24" t="n">
        <v>3</v>
      </c>
      <c r="E564" s="1" t="n">
        <v>3388</v>
      </c>
      <c r="F564" s="0" t="n">
        <f aca="false">VLOOKUP(D564,'Pivot Table_Sheet6_1'!$A$2:$B$8,2,0)</f>
        <v>2901.61904761905</v>
      </c>
      <c r="G564" s="0" t="n">
        <f aca="false">AVERAGE($E$2:$E$880)</f>
        <v>3107.06029579067</v>
      </c>
      <c r="H564" s="0" t="n">
        <f aca="false">E564-F564</f>
        <v>486.380952380952</v>
      </c>
    </row>
    <row r="565" customFormat="false" ht="13.8" hidden="false" customHeight="false" outlineLevel="0" collapsed="false">
      <c r="A565" s="3" t="n">
        <v>43795</v>
      </c>
      <c r="B565" s="24" t="n">
        <f aca="false">MONTH(A565)</f>
        <v>11</v>
      </c>
      <c r="C565" s="24" t="n">
        <f aca="false">IF(OR(B565=11,B565&lt;3),1,0)</f>
        <v>1</v>
      </c>
      <c r="D565" s="24" t="n">
        <v>4</v>
      </c>
      <c r="E565" s="1" t="n">
        <v>3255</v>
      </c>
      <c r="F565" s="0" t="n">
        <f aca="false">VLOOKUP(D565,'Pivot Table_Sheet6_1'!$A$2:$B$8,2,0)</f>
        <v>2944.86507936508</v>
      </c>
      <c r="G565" s="0" t="n">
        <f aca="false">AVERAGE($E$2:$E$880)</f>
        <v>3107.06029579067</v>
      </c>
      <c r="H565" s="0" t="n">
        <f aca="false">E565-F565</f>
        <v>310.13492063492</v>
      </c>
    </row>
    <row r="566" customFormat="false" ht="13.8" hidden="false" customHeight="false" outlineLevel="0" collapsed="false">
      <c r="A566" s="3" t="n">
        <v>43796</v>
      </c>
      <c r="B566" s="24" t="n">
        <f aca="false">MONTH(A566)</f>
        <v>11</v>
      </c>
      <c r="C566" s="24" t="n">
        <f aca="false">IF(OR(B566=11,B566&lt;3),1,0)</f>
        <v>1</v>
      </c>
      <c r="D566" s="24" t="n">
        <v>5</v>
      </c>
      <c r="E566" s="1" t="n">
        <v>3289</v>
      </c>
      <c r="F566" s="0" t="n">
        <f aca="false">VLOOKUP(D566,'Pivot Table_Sheet6_1'!$A$2:$B$8,2,0)</f>
        <v>3262.656</v>
      </c>
      <c r="G566" s="0" t="n">
        <f aca="false">AVERAGE($E$2:$E$880)</f>
        <v>3107.06029579067</v>
      </c>
      <c r="H566" s="0" t="n">
        <f aca="false">E566-F566</f>
        <v>26.3440000000001</v>
      </c>
    </row>
    <row r="567" customFormat="false" ht="13.8" hidden="false" customHeight="false" outlineLevel="0" collapsed="false">
      <c r="A567" s="3" t="n">
        <v>43797</v>
      </c>
      <c r="B567" s="24" t="n">
        <f aca="false">MONTH(A567)</f>
        <v>11</v>
      </c>
      <c r="C567" s="24" t="n">
        <f aca="false">IF(OR(B567=11,B567&lt;3),1,0)</f>
        <v>1</v>
      </c>
      <c r="D567" s="24" t="n">
        <v>6</v>
      </c>
      <c r="E567" s="1" t="n">
        <v>3095</v>
      </c>
      <c r="F567" s="0" t="n">
        <f aca="false">VLOOKUP(D567,'Pivot Table_Sheet6_1'!$A$2:$B$8,2,0)</f>
        <v>3228.344</v>
      </c>
      <c r="G567" s="0" t="n">
        <f aca="false">AVERAGE($E$2:$E$880)</f>
        <v>3107.06029579067</v>
      </c>
      <c r="H567" s="0" t="n">
        <f aca="false">E567-F567</f>
        <v>-133.344</v>
      </c>
    </row>
    <row r="568" customFormat="false" ht="13.8" hidden="false" customHeight="false" outlineLevel="0" collapsed="false">
      <c r="A568" s="3" t="n">
        <v>43798</v>
      </c>
      <c r="B568" s="24" t="n">
        <f aca="false">MONTH(A568)</f>
        <v>11</v>
      </c>
      <c r="C568" s="24" t="n">
        <f aca="false">IF(OR(B568=11,B568&lt;3),1,0)</f>
        <v>1</v>
      </c>
      <c r="D568" s="24" t="n">
        <v>0</v>
      </c>
      <c r="E568" s="1" t="n">
        <v>3032</v>
      </c>
      <c r="F568" s="0" t="n">
        <f aca="false">VLOOKUP(D568,'Pivot Table_Sheet6_1'!$A$2:$B$8,2,0)</f>
        <v>3123.872</v>
      </c>
      <c r="G568" s="0" t="n">
        <f aca="false">AVERAGE($E$2:$E$880)</f>
        <v>3107.06029579067</v>
      </c>
      <c r="H568" s="0" t="n">
        <f aca="false">E568-F568</f>
        <v>-91.8719999999999</v>
      </c>
    </row>
    <row r="569" customFormat="false" ht="13.8" hidden="false" customHeight="false" outlineLevel="0" collapsed="false">
      <c r="A569" s="3" t="n">
        <v>43799</v>
      </c>
      <c r="B569" s="24" t="n">
        <f aca="false">MONTH(A569)</f>
        <v>11</v>
      </c>
      <c r="C569" s="24" t="n">
        <f aca="false">IF(OR(B569=11,B569&lt;3),1,0)</f>
        <v>1</v>
      </c>
      <c r="D569" s="24" t="n">
        <v>1</v>
      </c>
      <c r="E569" s="1" t="n">
        <v>2499</v>
      </c>
      <c r="F569" s="0" t="n">
        <f aca="false">VLOOKUP(D569,'Pivot Table_Sheet6_1'!$A$2:$B$8,2,0)</f>
        <v>3288.03174603175</v>
      </c>
      <c r="G569" s="0" t="n">
        <f aca="false">AVERAGE($E$2:$E$880)</f>
        <v>3107.06029579067</v>
      </c>
      <c r="H569" s="0" t="n">
        <f aca="false">E569-F569</f>
        <v>-789.031746031746</v>
      </c>
    </row>
    <row r="570" customFormat="false" ht="13.8" hidden="false" customHeight="false" outlineLevel="0" collapsed="false">
      <c r="A570" s="3" t="n">
        <v>43800</v>
      </c>
      <c r="B570" s="24" t="n">
        <f aca="false">MONTH(A570)</f>
        <v>12</v>
      </c>
      <c r="C570" s="24" t="n">
        <f aca="false">IF(OR(B570=11,B570&lt;3),1,0)</f>
        <v>0</v>
      </c>
      <c r="D570" s="24" t="n">
        <v>2</v>
      </c>
      <c r="E570" s="1" t="n">
        <v>2101</v>
      </c>
      <c r="F570" s="0" t="n">
        <f aca="false">VLOOKUP(D570,'Pivot Table_Sheet6_1'!$A$2:$B$8,2,0)</f>
        <v>3002.36507936508</v>
      </c>
      <c r="G570" s="0" t="n">
        <f aca="false">AVERAGE($E$2:$E$880)</f>
        <v>3107.06029579067</v>
      </c>
      <c r="H570" s="0" t="n">
        <f aca="false">E570-F570</f>
        <v>-901.36507936508</v>
      </c>
    </row>
    <row r="571" customFormat="false" ht="13.8" hidden="false" customHeight="false" outlineLevel="0" collapsed="false">
      <c r="A571" s="3" t="n">
        <v>43801</v>
      </c>
      <c r="B571" s="24" t="n">
        <f aca="false">MONTH(A571)</f>
        <v>12</v>
      </c>
      <c r="C571" s="24" t="n">
        <f aca="false">IF(OR(B571=11,B571&lt;3),1,0)</f>
        <v>0</v>
      </c>
      <c r="D571" s="24" t="n">
        <v>3</v>
      </c>
      <c r="E571" s="1" t="n">
        <v>3638</v>
      </c>
      <c r="F571" s="0" t="n">
        <f aca="false">VLOOKUP(D571,'Pivot Table_Sheet6_1'!$A$2:$B$8,2,0)</f>
        <v>2901.61904761905</v>
      </c>
      <c r="G571" s="0" t="n">
        <f aca="false">AVERAGE($E$2:$E$880)</f>
        <v>3107.06029579067</v>
      </c>
      <c r="H571" s="0" t="n">
        <f aca="false">E571-F571</f>
        <v>736.380952380952</v>
      </c>
    </row>
    <row r="572" customFormat="false" ht="13.8" hidden="false" customHeight="false" outlineLevel="0" collapsed="false">
      <c r="A572" s="3" t="n">
        <v>43802</v>
      </c>
      <c r="B572" s="24" t="n">
        <f aca="false">MONTH(A572)</f>
        <v>12</v>
      </c>
      <c r="C572" s="24" t="n">
        <f aca="false">IF(OR(B572=11,B572&lt;3),1,0)</f>
        <v>0</v>
      </c>
      <c r="D572" s="24" t="n">
        <v>4</v>
      </c>
      <c r="E572" s="1" t="n">
        <v>3488</v>
      </c>
      <c r="F572" s="0" t="n">
        <f aca="false">VLOOKUP(D572,'Pivot Table_Sheet6_1'!$A$2:$B$8,2,0)</f>
        <v>2944.86507936508</v>
      </c>
      <c r="G572" s="0" t="n">
        <f aca="false">AVERAGE($E$2:$E$880)</f>
        <v>3107.06029579067</v>
      </c>
      <c r="H572" s="0" t="n">
        <f aca="false">E572-F572</f>
        <v>543.134920634921</v>
      </c>
    </row>
    <row r="573" customFormat="false" ht="13.8" hidden="false" customHeight="false" outlineLevel="0" collapsed="false">
      <c r="A573" s="3" t="n">
        <v>43803</v>
      </c>
      <c r="B573" s="24" t="n">
        <f aca="false">MONTH(A573)</f>
        <v>12</v>
      </c>
      <c r="C573" s="24" t="n">
        <f aca="false">IF(OR(B573=11,B573&lt;3),1,0)</f>
        <v>0</v>
      </c>
      <c r="D573" s="24" t="n">
        <v>5</v>
      </c>
      <c r="E573" s="1" t="n">
        <v>3202</v>
      </c>
      <c r="F573" s="0" t="n">
        <f aca="false">VLOOKUP(D573,'Pivot Table_Sheet6_1'!$A$2:$B$8,2,0)</f>
        <v>3262.656</v>
      </c>
      <c r="G573" s="0" t="n">
        <f aca="false">AVERAGE($E$2:$E$880)</f>
        <v>3107.06029579067</v>
      </c>
      <c r="H573" s="0" t="n">
        <f aca="false">E573-F573</f>
        <v>-60.6559999999999</v>
      </c>
    </row>
    <row r="574" customFormat="false" ht="13.8" hidden="false" customHeight="false" outlineLevel="0" collapsed="false">
      <c r="A574" s="3" t="n">
        <v>43804</v>
      </c>
      <c r="B574" s="24" t="n">
        <f aca="false">MONTH(A574)</f>
        <v>12</v>
      </c>
      <c r="C574" s="24" t="n">
        <f aca="false">IF(OR(B574=11,B574&lt;3),1,0)</f>
        <v>0</v>
      </c>
      <c r="D574" s="24" t="n">
        <v>6</v>
      </c>
      <c r="E574" s="1" t="n">
        <v>3568</v>
      </c>
      <c r="F574" s="0" t="n">
        <f aca="false">VLOOKUP(D574,'Pivot Table_Sheet6_1'!$A$2:$B$8,2,0)</f>
        <v>3228.344</v>
      </c>
      <c r="G574" s="0" t="n">
        <f aca="false">AVERAGE($E$2:$E$880)</f>
        <v>3107.06029579067</v>
      </c>
      <c r="H574" s="0" t="n">
        <f aca="false">E574-F574</f>
        <v>339.656</v>
      </c>
    </row>
    <row r="575" customFormat="false" ht="13.8" hidden="false" customHeight="false" outlineLevel="0" collapsed="false">
      <c r="A575" s="3" t="n">
        <v>43805</v>
      </c>
      <c r="B575" s="24" t="n">
        <f aca="false">MONTH(A575)</f>
        <v>12</v>
      </c>
      <c r="C575" s="24" t="n">
        <f aca="false">IF(OR(B575=11,B575&lt;3),1,0)</f>
        <v>0</v>
      </c>
      <c r="D575" s="24" t="n">
        <v>0</v>
      </c>
      <c r="E575" s="1" t="n">
        <v>3338</v>
      </c>
      <c r="F575" s="0" t="n">
        <f aca="false">VLOOKUP(D575,'Pivot Table_Sheet6_1'!$A$2:$B$8,2,0)</f>
        <v>3123.872</v>
      </c>
      <c r="G575" s="0" t="n">
        <f aca="false">AVERAGE($E$2:$E$880)</f>
        <v>3107.06029579067</v>
      </c>
      <c r="H575" s="0" t="n">
        <f aca="false">E575-F575</f>
        <v>214.128</v>
      </c>
    </row>
    <row r="576" customFormat="false" ht="13.8" hidden="false" customHeight="false" outlineLevel="0" collapsed="false">
      <c r="A576" s="3" t="n">
        <v>43806</v>
      </c>
      <c r="B576" s="24" t="n">
        <f aca="false">MONTH(A576)</f>
        <v>12</v>
      </c>
      <c r="C576" s="24" t="n">
        <f aca="false">IF(OR(B576=11,B576&lt;3),1,0)</f>
        <v>0</v>
      </c>
      <c r="D576" s="24" t="n">
        <v>1</v>
      </c>
      <c r="E576" s="1" t="n">
        <v>2879</v>
      </c>
      <c r="F576" s="0" t="n">
        <f aca="false">VLOOKUP(D576,'Pivot Table_Sheet6_1'!$A$2:$B$8,2,0)</f>
        <v>3288.03174603175</v>
      </c>
      <c r="G576" s="0" t="n">
        <f aca="false">AVERAGE($E$2:$E$880)</f>
        <v>3107.06029579067</v>
      </c>
      <c r="H576" s="0" t="n">
        <f aca="false">E576-F576</f>
        <v>-409.031746031746</v>
      </c>
    </row>
    <row r="577" customFormat="false" ht="13.8" hidden="false" customHeight="false" outlineLevel="0" collapsed="false">
      <c r="A577" s="3" t="n">
        <v>43807</v>
      </c>
      <c r="B577" s="24" t="n">
        <f aca="false">MONTH(A577)</f>
        <v>12</v>
      </c>
      <c r="C577" s="24" t="n">
        <f aca="false">IF(OR(B577=11,B577&lt;3),1,0)</f>
        <v>0</v>
      </c>
      <c r="D577" s="24" t="n">
        <v>2</v>
      </c>
      <c r="E577" s="1" t="n">
        <v>2099</v>
      </c>
      <c r="F577" s="0" t="n">
        <f aca="false">VLOOKUP(D577,'Pivot Table_Sheet6_1'!$A$2:$B$8,2,0)</f>
        <v>3002.36507936508</v>
      </c>
      <c r="G577" s="0" t="n">
        <f aca="false">AVERAGE($E$2:$E$880)</f>
        <v>3107.06029579067</v>
      </c>
      <c r="H577" s="0" t="n">
        <f aca="false">E577-F577</f>
        <v>-903.365079365079</v>
      </c>
    </row>
    <row r="578" customFormat="false" ht="13.8" hidden="false" customHeight="false" outlineLevel="0" collapsed="false">
      <c r="A578" s="3" t="n">
        <v>43808</v>
      </c>
      <c r="B578" s="24" t="n">
        <f aca="false">MONTH(A578)</f>
        <v>12</v>
      </c>
      <c r="C578" s="24" t="n">
        <f aca="false">IF(OR(B578=11,B578&lt;3),1,0)</f>
        <v>0</v>
      </c>
      <c r="D578" s="24" t="n">
        <v>3</v>
      </c>
      <c r="E578" s="1" t="n">
        <v>3879</v>
      </c>
      <c r="F578" s="0" t="n">
        <f aca="false">VLOOKUP(D578,'Pivot Table_Sheet6_1'!$A$2:$B$8,2,0)</f>
        <v>2901.61904761905</v>
      </c>
      <c r="G578" s="0" t="n">
        <f aca="false">AVERAGE($E$2:$E$880)</f>
        <v>3107.06029579067</v>
      </c>
      <c r="H578" s="0" t="n">
        <f aca="false">E578-F578</f>
        <v>977.380952380952</v>
      </c>
    </row>
    <row r="579" customFormat="false" ht="13.8" hidden="false" customHeight="false" outlineLevel="0" collapsed="false">
      <c r="A579" s="3" t="n">
        <v>43809</v>
      </c>
      <c r="B579" s="24" t="n">
        <f aca="false">MONTH(A579)</f>
        <v>12</v>
      </c>
      <c r="C579" s="24" t="n">
        <f aca="false">IF(OR(B579=11,B579&lt;3),1,0)</f>
        <v>0</v>
      </c>
      <c r="D579" s="24" t="n">
        <v>4</v>
      </c>
      <c r="E579" s="1" t="n">
        <v>3692</v>
      </c>
      <c r="F579" s="0" t="n">
        <f aca="false">VLOOKUP(D579,'Pivot Table_Sheet6_1'!$A$2:$B$8,2,0)</f>
        <v>2944.86507936508</v>
      </c>
      <c r="G579" s="0" t="n">
        <f aca="false">AVERAGE($E$2:$E$880)</f>
        <v>3107.06029579067</v>
      </c>
      <c r="H579" s="0" t="n">
        <f aca="false">E579-F579</f>
        <v>747.134920634921</v>
      </c>
    </row>
    <row r="580" customFormat="false" ht="13.8" hidden="false" customHeight="false" outlineLevel="0" collapsed="false">
      <c r="A580" s="3" t="n">
        <v>43810</v>
      </c>
      <c r="B580" s="24" t="n">
        <f aca="false">MONTH(A580)</f>
        <v>12</v>
      </c>
      <c r="C580" s="24" t="n">
        <f aca="false">IF(OR(B580=11,B580&lt;3),1,0)</f>
        <v>0</v>
      </c>
      <c r="D580" s="24" t="n">
        <v>5</v>
      </c>
      <c r="E580" s="1" t="n">
        <v>3881</v>
      </c>
      <c r="F580" s="0" t="n">
        <f aca="false">VLOOKUP(D580,'Pivot Table_Sheet6_1'!$A$2:$B$8,2,0)</f>
        <v>3262.656</v>
      </c>
      <c r="G580" s="0" t="n">
        <f aca="false">AVERAGE($E$2:$E$880)</f>
        <v>3107.06029579067</v>
      </c>
      <c r="H580" s="0" t="n">
        <f aca="false">E580-F580</f>
        <v>618.344</v>
      </c>
    </row>
    <row r="581" customFormat="false" ht="13.8" hidden="false" customHeight="false" outlineLevel="0" collapsed="false">
      <c r="A581" s="3" t="n">
        <v>43811</v>
      </c>
      <c r="B581" s="24" t="n">
        <f aca="false">MONTH(A581)</f>
        <v>12</v>
      </c>
      <c r="C581" s="24" t="n">
        <f aca="false">IF(OR(B581=11,B581&lt;3),1,0)</f>
        <v>0</v>
      </c>
      <c r="D581" s="24" t="n">
        <v>6</v>
      </c>
      <c r="E581" s="1" t="n">
        <v>3904</v>
      </c>
      <c r="F581" s="0" t="n">
        <f aca="false">VLOOKUP(D581,'Pivot Table_Sheet6_1'!$A$2:$B$8,2,0)</f>
        <v>3228.344</v>
      </c>
      <c r="G581" s="0" t="n">
        <f aca="false">AVERAGE($E$2:$E$880)</f>
        <v>3107.06029579067</v>
      </c>
      <c r="H581" s="0" t="n">
        <f aca="false">E581-F581</f>
        <v>675.656</v>
      </c>
    </row>
    <row r="582" customFormat="false" ht="13.8" hidden="false" customHeight="false" outlineLevel="0" collapsed="false">
      <c r="A582" s="3" t="n">
        <v>43812</v>
      </c>
      <c r="B582" s="24" t="n">
        <f aca="false">MONTH(A582)</f>
        <v>12</v>
      </c>
      <c r="C582" s="24" t="n">
        <f aca="false">IF(OR(B582=11,B582&lt;3),1,0)</f>
        <v>0</v>
      </c>
      <c r="D582" s="24" t="n">
        <v>0</v>
      </c>
      <c r="E582" s="1" t="n">
        <v>3874</v>
      </c>
      <c r="F582" s="0" t="n">
        <f aca="false">VLOOKUP(D582,'Pivot Table_Sheet6_1'!$A$2:$B$8,2,0)</f>
        <v>3123.872</v>
      </c>
      <c r="G582" s="0" t="n">
        <f aca="false">AVERAGE($E$2:$E$880)</f>
        <v>3107.06029579067</v>
      </c>
      <c r="H582" s="0" t="n">
        <f aca="false">E582-F582</f>
        <v>750.128</v>
      </c>
    </row>
    <row r="583" customFormat="false" ht="13.8" hidden="false" customHeight="false" outlineLevel="0" collapsed="false">
      <c r="A583" s="3" t="n">
        <v>43813</v>
      </c>
      <c r="B583" s="24" t="n">
        <f aca="false">MONTH(A583)</f>
        <v>12</v>
      </c>
      <c r="C583" s="24" t="n">
        <f aca="false">IF(OR(B583=11,B583&lt;3),1,0)</f>
        <v>0</v>
      </c>
      <c r="D583" s="24" t="n">
        <v>1</v>
      </c>
      <c r="E583" s="1" t="n">
        <v>3600</v>
      </c>
      <c r="F583" s="0" t="n">
        <f aca="false">VLOOKUP(D583,'Pivot Table_Sheet6_1'!$A$2:$B$8,2,0)</f>
        <v>3288.03174603175</v>
      </c>
      <c r="G583" s="0" t="n">
        <f aca="false">AVERAGE($E$2:$E$880)</f>
        <v>3107.06029579067</v>
      </c>
      <c r="H583" s="0" t="n">
        <f aca="false">E583-F583</f>
        <v>311.968253968254</v>
      </c>
    </row>
    <row r="584" customFormat="false" ht="13.8" hidden="false" customHeight="false" outlineLevel="0" collapsed="false">
      <c r="A584" s="3" t="n">
        <v>43814</v>
      </c>
      <c r="B584" s="24" t="n">
        <f aca="false">MONTH(A584)</f>
        <v>12</v>
      </c>
      <c r="C584" s="24" t="n">
        <f aca="false">IF(OR(B584=11,B584&lt;3),1,0)</f>
        <v>0</v>
      </c>
      <c r="D584" s="24" t="n">
        <v>2</v>
      </c>
      <c r="E584" s="1" t="n">
        <v>2694</v>
      </c>
      <c r="F584" s="0" t="n">
        <f aca="false">VLOOKUP(D584,'Pivot Table_Sheet6_1'!$A$2:$B$8,2,0)</f>
        <v>3002.36507936508</v>
      </c>
      <c r="G584" s="0" t="n">
        <f aca="false">AVERAGE($E$2:$E$880)</f>
        <v>3107.06029579067</v>
      </c>
      <c r="H584" s="0" t="n">
        <f aca="false">E584-F584</f>
        <v>-308.36507936508</v>
      </c>
    </row>
    <row r="585" customFormat="false" ht="13.8" hidden="false" customHeight="false" outlineLevel="0" collapsed="false">
      <c r="A585" s="3" t="n">
        <v>43815</v>
      </c>
      <c r="B585" s="24" t="n">
        <f aca="false">MONTH(A585)</f>
        <v>12</v>
      </c>
      <c r="C585" s="24" t="n">
        <f aca="false">IF(OR(B585=11,B585&lt;3),1,0)</f>
        <v>0</v>
      </c>
      <c r="D585" s="24" t="n">
        <v>3</v>
      </c>
      <c r="E585" s="1" t="n">
        <v>4413</v>
      </c>
      <c r="F585" s="0" t="n">
        <f aca="false">VLOOKUP(D585,'Pivot Table_Sheet6_1'!$A$2:$B$8,2,0)</f>
        <v>2901.61904761905</v>
      </c>
      <c r="G585" s="0" t="n">
        <f aca="false">AVERAGE($E$2:$E$880)</f>
        <v>3107.06029579067</v>
      </c>
      <c r="H585" s="0" t="n">
        <f aca="false">E585-F585</f>
        <v>1511.38095238095</v>
      </c>
    </row>
    <row r="586" customFormat="false" ht="13.8" hidden="false" customHeight="false" outlineLevel="0" collapsed="false">
      <c r="A586" s="3" t="n">
        <v>43816</v>
      </c>
      <c r="B586" s="24" t="n">
        <f aca="false">MONTH(A586)</f>
        <v>12</v>
      </c>
      <c r="C586" s="24" t="n">
        <f aca="false">IF(OR(B586=11,B586&lt;3),1,0)</f>
        <v>0</v>
      </c>
      <c r="D586" s="24" t="n">
        <v>4</v>
      </c>
      <c r="E586" s="1" t="n">
        <v>4161</v>
      </c>
      <c r="F586" s="0" t="n">
        <f aca="false">VLOOKUP(D586,'Pivot Table_Sheet6_1'!$A$2:$B$8,2,0)</f>
        <v>2944.86507936508</v>
      </c>
      <c r="G586" s="0" t="n">
        <f aca="false">AVERAGE($E$2:$E$880)</f>
        <v>3107.06029579067</v>
      </c>
      <c r="H586" s="0" t="n">
        <f aca="false">E586-F586</f>
        <v>1216.13492063492</v>
      </c>
    </row>
    <row r="587" customFormat="false" ht="13.8" hidden="false" customHeight="false" outlineLevel="0" collapsed="false">
      <c r="A587" s="3" t="n">
        <v>43817</v>
      </c>
      <c r="B587" s="24" t="n">
        <f aca="false">MONTH(A587)</f>
        <v>12</v>
      </c>
      <c r="C587" s="24" t="n">
        <f aca="false">IF(OR(B587=11,B587&lt;3),1,0)</f>
        <v>0</v>
      </c>
      <c r="D587" s="24" t="n">
        <v>5</v>
      </c>
      <c r="E587" s="1" t="n">
        <v>4013</v>
      </c>
      <c r="F587" s="0" t="n">
        <f aca="false">VLOOKUP(D587,'Pivot Table_Sheet6_1'!$A$2:$B$8,2,0)</f>
        <v>3262.656</v>
      </c>
      <c r="G587" s="0" t="n">
        <f aca="false">AVERAGE($E$2:$E$880)</f>
        <v>3107.06029579067</v>
      </c>
      <c r="H587" s="0" t="n">
        <f aca="false">E587-F587</f>
        <v>750.344</v>
      </c>
    </row>
    <row r="588" customFormat="false" ht="13.8" hidden="false" customHeight="false" outlineLevel="0" collapsed="false">
      <c r="A588" s="3" t="n">
        <v>43818</v>
      </c>
      <c r="B588" s="24" t="n">
        <f aca="false">MONTH(A588)</f>
        <v>12</v>
      </c>
      <c r="C588" s="24" t="n">
        <f aca="false">IF(OR(B588=11,B588&lt;3),1,0)</f>
        <v>0</v>
      </c>
      <c r="D588" s="24" t="n">
        <v>6</v>
      </c>
      <c r="E588" s="1" t="n">
        <v>4165</v>
      </c>
      <c r="F588" s="0" t="n">
        <f aca="false">VLOOKUP(D588,'Pivot Table_Sheet6_1'!$A$2:$B$8,2,0)</f>
        <v>3228.344</v>
      </c>
      <c r="G588" s="0" t="n">
        <f aca="false">AVERAGE($E$2:$E$880)</f>
        <v>3107.06029579067</v>
      </c>
      <c r="H588" s="0" t="n">
        <f aca="false">E588-F588</f>
        <v>936.656</v>
      </c>
    </row>
    <row r="589" customFormat="false" ht="13.8" hidden="false" customHeight="false" outlineLevel="0" collapsed="false">
      <c r="A589" s="3" t="n">
        <v>43819</v>
      </c>
      <c r="B589" s="24" t="n">
        <f aca="false">MONTH(A589)</f>
        <v>12</v>
      </c>
      <c r="C589" s="24" t="n">
        <f aca="false">IF(OR(B589=11,B589&lt;3),1,0)</f>
        <v>0</v>
      </c>
      <c r="D589" s="24" t="n">
        <v>0</v>
      </c>
      <c r="E589" s="1" t="n">
        <v>4083</v>
      </c>
      <c r="F589" s="0" t="n">
        <f aca="false">VLOOKUP(D589,'Pivot Table_Sheet6_1'!$A$2:$B$8,2,0)</f>
        <v>3123.872</v>
      </c>
      <c r="G589" s="0" t="n">
        <f aca="false">AVERAGE($E$2:$E$880)</f>
        <v>3107.06029579067</v>
      </c>
      <c r="H589" s="0" t="n">
        <f aca="false">E589-F589</f>
        <v>959.128</v>
      </c>
    </row>
    <row r="590" customFormat="false" ht="13.8" hidden="false" customHeight="false" outlineLevel="0" collapsed="false">
      <c r="A590" s="3" t="n">
        <v>43820</v>
      </c>
      <c r="B590" s="24" t="n">
        <f aca="false">MONTH(A590)</f>
        <v>12</v>
      </c>
      <c r="C590" s="24" t="n">
        <f aca="false">IF(OR(B590=11,B590&lt;3),1,0)</f>
        <v>0</v>
      </c>
      <c r="D590" s="24" t="n">
        <v>1</v>
      </c>
      <c r="E590" s="1" t="n">
        <v>3384</v>
      </c>
      <c r="F590" s="0" t="n">
        <f aca="false">VLOOKUP(D590,'Pivot Table_Sheet6_1'!$A$2:$B$8,2,0)</f>
        <v>3288.03174603175</v>
      </c>
      <c r="G590" s="0" t="n">
        <f aca="false">AVERAGE($E$2:$E$880)</f>
        <v>3107.06029579067</v>
      </c>
      <c r="H590" s="0" t="n">
        <f aca="false">E590-F590</f>
        <v>95.968253968254</v>
      </c>
    </row>
    <row r="591" customFormat="false" ht="13.8" hidden="false" customHeight="false" outlineLevel="0" collapsed="false">
      <c r="A591" s="3" t="n">
        <v>43821</v>
      </c>
      <c r="B591" s="24" t="n">
        <f aca="false">MONTH(A591)</f>
        <v>12</v>
      </c>
      <c r="C591" s="24" t="n">
        <f aca="false">IF(OR(B591=11,B591&lt;3),1,0)</f>
        <v>0</v>
      </c>
      <c r="D591" s="24" t="n">
        <v>2</v>
      </c>
      <c r="E591" s="1" t="n">
        <v>2380</v>
      </c>
      <c r="F591" s="0" t="n">
        <f aca="false">VLOOKUP(D591,'Pivot Table_Sheet6_1'!$A$2:$B$8,2,0)</f>
        <v>3002.36507936508</v>
      </c>
      <c r="G591" s="0" t="n">
        <f aca="false">AVERAGE($E$2:$E$880)</f>
        <v>3107.06029579067</v>
      </c>
      <c r="H591" s="0" t="n">
        <f aca="false">E591-F591</f>
        <v>-622.36507936508</v>
      </c>
    </row>
    <row r="592" customFormat="false" ht="13.8" hidden="false" customHeight="false" outlineLevel="0" collapsed="false">
      <c r="A592" s="3" t="n">
        <v>43822</v>
      </c>
      <c r="B592" s="24" t="n">
        <f aca="false">MONTH(A592)</f>
        <v>12</v>
      </c>
      <c r="C592" s="24" t="n">
        <f aca="false">IF(OR(B592=11,B592&lt;3),1,0)</f>
        <v>0</v>
      </c>
      <c r="D592" s="24" t="n">
        <v>3</v>
      </c>
      <c r="E592" s="1" t="n">
        <v>4229</v>
      </c>
      <c r="F592" s="0" t="n">
        <f aca="false">VLOOKUP(D592,'Pivot Table_Sheet6_1'!$A$2:$B$8,2,0)</f>
        <v>2901.61904761905</v>
      </c>
      <c r="G592" s="0" t="n">
        <f aca="false">AVERAGE($E$2:$E$880)</f>
        <v>3107.06029579067</v>
      </c>
      <c r="H592" s="0" t="n">
        <f aca="false">E592-F592</f>
        <v>1327.38095238095</v>
      </c>
    </row>
    <row r="593" customFormat="false" ht="13.8" hidden="false" customHeight="false" outlineLevel="0" collapsed="false">
      <c r="A593" s="3" t="n">
        <v>43823</v>
      </c>
      <c r="B593" s="24" t="n">
        <f aca="false">MONTH(A593)</f>
        <v>12</v>
      </c>
      <c r="C593" s="24" t="n">
        <f aca="false">IF(OR(B593=11,B593&lt;3),1,0)</f>
        <v>0</v>
      </c>
      <c r="D593" s="24" t="n">
        <v>4</v>
      </c>
      <c r="E593" s="1" t="n">
        <v>4171</v>
      </c>
      <c r="F593" s="0" t="n">
        <f aca="false">VLOOKUP(D593,'Pivot Table_Sheet6_1'!$A$2:$B$8,2,0)</f>
        <v>2944.86507936508</v>
      </c>
      <c r="G593" s="0" t="n">
        <f aca="false">AVERAGE($E$2:$E$880)</f>
        <v>3107.06029579067</v>
      </c>
      <c r="H593" s="0" t="n">
        <f aca="false">E593-F593</f>
        <v>1226.13492063492</v>
      </c>
    </row>
    <row r="594" customFormat="false" ht="13.8" hidden="false" customHeight="false" outlineLevel="0" collapsed="false">
      <c r="A594" s="3" t="n">
        <v>43824</v>
      </c>
      <c r="B594" s="24" t="n">
        <f aca="false">MONTH(A594)</f>
        <v>12</v>
      </c>
      <c r="C594" s="24" t="n">
        <f aca="false">IF(OR(B594=11,B594&lt;3),1,0)</f>
        <v>0</v>
      </c>
      <c r="D594" s="24" t="n">
        <v>5</v>
      </c>
      <c r="E594" s="1" t="n">
        <v>4173</v>
      </c>
      <c r="F594" s="0" t="n">
        <f aca="false">VLOOKUP(D594,'Pivot Table_Sheet6_1'!$A$2:$B$8,2,0)</f>
        <v>3262.656</v>
      </c>
      <c r="G594" s="0" t="n">
        <f aca="false">AVERAGE($E$2:$E$880)</f>
        <v>3107.06029579067</v>
      </c>
      <c r="H594" s="0" t="n">
        <f aca="false">E594-F594</f>
        <v>910.344</v>
      </c>
    </row>
    <row r="595" customFormat="false" ht="13.8" hidden="false" customHeight="false" outlineLevel="0" collapsed="false">
      <c r="A595" s="3" t="n">
        <v>43825</v>
      </c>
      <c r="B595" s="24" t="n">
        <f aca="false">MONTH(A595)</f>
        <v>12</v>
      </c>
      <c r="C595" s="24" t="n">
        <f aca="false">IF(OR(B595=11,B595&lt;3),1,0)</f>
        <v>0</v>
      </c>
      <c r="D595" s="24" t="n">
        <v>6</v>
      </c>
      <c r="E595" s="1" t="n">
        <v>4290</v>
      </c>
      <c r="F595" s="0" t="n">
        <f aca="false">VLOOKUP(D595,'Pivot Table_Sheet6_1'!$A$2:$B$8,2,0)</f>
        <v>3228.344</v>
      </c>
      <c r="G595" s="0" t="n">
        <f aca="false">AVERAGE($E$2:$E$880)</f>
        <v>3107.06029579067</v>
      </c>
      <c r="H595" s="0" t="n">
        <f aca="false">E595-F595</f>
        <v>1061.656</v>
      </c>
    </row>
    <row r="596" customFormat="false" ht="13.8" hidden="false" customHeight="false" outlineLevel="0" collapsed="false">
      <c r="A596" s="3" t="n">
        <v>43826</v>
      </c>
      <c r="B596" s="24" t="n">
        <f aca="false">MONTH(A596)</f>
        <v>12</v>
      </c>
      <c r="C596" s="24" t="n">
        <f aca="false">IF(OR(B596=11,B596&lt;3),1,0)</f>
        <v>0</v>
      </c>
      <c r="D596" s="24" t="n">
        <v>0</v>
      </c>
      <c r="E596" s="1" t="n">
        <v>3964</v>
      </c>
      <c r="F596" s="0" t="n">
        <f aca="false">VLOOKUP(D596,'Pivot Table_Sheet6_1'!$A$2:$B$8,2,0)</f>
        <v>3123.872</v>
      </c>
      <c r="G596" s="0" t="n">
        <f aca="false">AVERAGE($E$2:$E$880)</f>
        <v>3107.06029579067</v>
      </c>
      <c r="H596" s="0" t="n">
        <f aca="false">E596-F596</f>
        <v>840.128</v>
      </c>
    </row>
    <row r="597" customFormat="false" ht="13.8" hidden="false" customHeight="false" outlineLevel="0" collapsed="false">
      <c r="A597" s="3" t="n">
        <v>43827</v>
      </c>
      <c r="B597" s="24" t="n">
        <f aca="false">MONTH(A597)</f>
        <v>12</v>
      </c>
      <c r="C597" s="24" t="n">
        <f aca="false">IF(OR(B597=11,B597&lt;3),1,0)</f>
        <v>0</v>
      </c>
      <c r="D597" s="24" t="n">
        <v>1</v>
      </c>
      <c r="E597" s="1" t="n">
        <v>3631</v>
      </c>
      <c r="F597" s="0" t="n">
        <f aca="false">VLOOKUP(D597,'Pivot Table_Sheet6_1'!$A$2:$B$8,2,0)</f>
        <v>3288.03174603175</v>
      </c>
      <c r="G597" s="0" t="n">
        <f aca="false">AVERAGE($E$2:$E$880)</f>
        <v>3107.06029579067</v>
      </c>
      <c r="H597" s="0" t="n">
        <f aca="false">E597-F597</f>
        <v>342.968253968254</v>
      </c>
    </row>
    <row r="598" customFormat="false" ht="13.8" hidden="false" customHeight="false" outlineLevel="0" collapsed="false">
      <c r="A598" s="3" t="n">
        <v>43828</v>
      </c>
      <c r="B598" s="24" t="n">
        <f aca="false">MONTH(A598)</f>
        <v>12</v>
      </c>
      <c r="C598" s="24" t="n">
        <f aca="false">IF(OR(B598=11,B598&lt;3),1,0)</f>
        <v>0</v>
      </c>
      <c r="D598" s="24" t="n">
        <v>2</v>
      </c>
      <c r="E598" s="1" t="n">
        <v>2825</v>
      </c>
      <c r="F598" s="0" t="n">
        <f aca="false">VLOOKUP(D598,'Pivot Table_Sheet6_1'!$A$2:$B$8,2,0)</f>
        <v>3002.36507936508</v>
      </c>
      <c r="G598" s="0" t="n">
        <f aca="false">AVERAGE($E$2:$E$880)</f>
        <v>3107.06029579067</v>
      </c>
      <c r="H598" s="0" t="n">
        <f aca="false">E598-F598</f>
        <v>-177.36507936508</v>
      </c>
    </row>
    <row r="599" customFormat="false" ht="13.8" hidden="false" customHeight="false" outlineLevel="0" collapsed="false">
      <c r="A599" s="3" t="n">
        <v>43829</v>
      </c>
      <c r="B599" s="24" t="n">
        <f aca="false">MONTH(A599)</f>
        <v>12</v>
      </c>
      <c r="C599" s="24" t="n">
        <f aca="false">IF(OR(B599=11,B599&lt;3),1,0)</f>
        <v>0</v>
      </c>
      <c r="D599" s="24" t="n">
        <v>3</v>
      </c>
      <c r="E599" s="1" t="n">
        <v>4909</v>
      </c>
      <c r="F599" s="0" t="n">
        <f aca="false">VLOOKUP(D599,'Pivot Table_Sheet6_1'!$A$2:$B$8,2,0)</f>
        <v>2901.61904761905</v>
      </c>
      <c r="G599" s="0" t="n">
        <f aca="false">AVERAGE($E$2:$E$880)</f>
        <v>3107.06029579067</v>
      </c>
      <c r="H599" s="0" t="n">
        <f aca="false">E599-F599</f>
        <v>2007.38095238095</v>
      </c>
    </row>
    <row r="600" customFormat="false" ht="13.8" hidden="false" customHeight="false" outlineLevel="0" collapsed="false">
      <c r="A600" s="3" t="n">
        <v>43830</v>
      </c>
      <c r="B600" s="24" t="n">
        <f aca="false">MONTH(A600)</f>
        <v>12</v>
      </c>
      <c r="C600" s="24" t="n">
        <f aca="false">IF(OR(B600=11,B600&lt;3),1,0)</f>
        <v>0</v>
      </c>
      <c r="D600" s="24" t="n">
        <v>4</v>
      </c>
      <c r="E600" s="1" t="n">
        <v>5038</v>
      </c>
      <c r="F600" s="0" t="n">
        <f aca="false">VLOOKUP(D600,'Pivot Table_Sheet6_1'!$A$2:$B$8,2,0)</f>
        <v>2944.86507936508</v>
      </c>
      <c r="G600" s="0" t="n">
        <f aca="false">AVERAGE($E$2:$E$880)</f>
        <v>3107.06029579067</v>
      </c>
      <c r="H600" s="0" t="n">
        <f aca="false">E600-F600</f>
        <v>2093.13492063492</v>
      </c>
    </row>
    <row r="601" customFormat="false" ht="13.8" hidden="false" customHeight="false" outlineLevel="0" collapsed="false">
      <c r="A601" s="3" t="n">
        <v>43831</v>
      </c>
      <c r="B601" s="24" t="n">
        <f aca="false">MONTH(A601)</f>
        <v>1</v>
      </c>
      <c r="C601" s="24" t="n">
        <f aca="false">IF(OR(B601=11,B601&lt;3),1,0)</f>
        <v>1</v>
      </c>
      <c r="D601" s="24" t="n">
        <v>5</v>
      </c>
      <c r="E601" s="1" t="n">
        <v>2329</v>
      </c>
      <c r="F601" s="0" t="n">
        <f aca="false">VLOOKUP(D601,'Pivot Table_Sheet6_1'!$A$2:$B$8,2,0)</f>
        <v>3262.656</v>
      </c>
      <c r="G601" s="0" t="n">
        <f aca="false">AVERAGE($E$2:$E$880)</f>
        <v>3107.06029579067</v>
      </c>
      <c r="H601" s="0" t="n">
        <f aca="false">E601-F601</f>
        <v>-933.656</v>
      </c>
    </row>
    <row r="602" customFormat="false" ht="13.8" hidden="false" customHeight="false" outlineLevel="0" collapsed="false">
      <c r="A602" s="3" t="n">
        <v>43832</v>
      </c>
      <c r="B602" s="24" t="n">
        <f aca="false">MONTH(A602)</f>
        <v>1</v>
      </c>
      <c r="C602" s="24" t="n">
        <f aca="false">IF(OR(B602=11,B602&lt;3),1,0)</f>
        <v>1</v>
      </c>
      <c r="D602" s="24" t="n">
        <v>6</v>
      </c>
      <c r="E602" s="1" t="n">
        <v>3757</v>
      </c>
      <c r="F602" s="0" t="n">
        <f aca="false">VLOOKUP(D602,'Pivot Table_Sheet6_1'!$A$2:$B$8,2,0)</f>
        <v>3228.344</v>
      </c>
      <c r="G602" s="0" t="n">
        <f aca="false">AVERAGE($E$2:$E$880)</f>
        <v>3107.06029579067</v>
      </c>
      <c r="H602" s="0" t="n">
        <f aca="false">E602-F602</f>
        <v>528.656</v>
      </c>
    </row>
    <row r="603" customFormat="false" ht="13.8" hidden="false" customHeight="false" outlineLevel="0" collapsed="false">
      <c r="A603" s="3" t="n">
        <v>43833</v>
      </c>
      <c r="B603" s="24" t="n">
        <f aca="false">MONTH(A603)</f>
        <v>1</v>
      </c>
      <c r="C603" s="24" t="n">
        <f aca="false">IF(OR(B603=11,B603&lt;3),1,0)</f>
        <v>1</v>
      </c>
      <c r="D603" s="24" t="n">
        <v>0</v>
      </c>
      <c r="E603" s="1" t="n">
        <v>3896</v>
      </c>
      <c r="F603" s="0" t="n">
        <f aca="false">VLOOKUP(D603,'Pivot Table_Sheet6_1'!$A$2:$B$8,2,0)</f>
        <v>3123.872</v>
      </c>
      <c r="G603" s="0" t="n">
        <f aca="false">AVERAGE($E$2:$E$880)</f>
        <v>3107.06029579067</v>
      </c>
      <c r="H603" s="0" t="n">
        <f aca="false">E603-F603</f>
        <v>772.128</v>
      </c>
    </row>
    <row r="604" customFormat="false" ht="13.8" hidden="false" customHeight="false" outlineLevel="0" collapsed="false">
      <c r="A604" s="3" t="n">
        <v>43834</v>
      </c>
      <c r="B604" s="24" t="n">
        <f aca="false">MONTH(A604)</f>
        <v>1</v>
      </c>
      <c r="C604" s="24" t="n">
        <f aca="false">IF(OR(B604=11,B604&lt;3),1,0)</f>
        <v>1</v>
      </c>
      <c r="D604" s="24" t="n">
        <v>1</v>
      </c>
      <c r="E604" s="1" t="n">
        <v>3019</v>
      </c>
      <c r="F604" s="0" t="n">
        <f aca="false">VLOOKUP(D604,'Pivot Table_Sheet6_1'!$A$2:$B$8,2,0)</f>
        <v>3288.03174603175</v>
      </c>
      <c r="G604" s="0" t="n">
        <f aca="false">AVERAGE($E$2:$E$880)</f>
        <v>3107.06029579067</v>
      </c>
      <c r="H604" s="0" t="n">
        <f aca="false">E604-F604</f>
        <v>-269.031746031746</v>
      </c>
    </row>
    <row r="605" customFormat="false" ht="13.8" hidden="false" customHeight="false" outlineLevel="0" collapsed="false">
      <c r="A605" s="3" t="n">
        <v>43835</v>
      </c>
      <c r="B605" s="24" t="n">
        <f aca="false">MONTH(A605)</f>
        <v>1</v>
      </c>
      <c r="C605" s="24" t="n">
        <f aca="false">IF(OR(B605=11,B605&lt;3),1,0)</f>
        <v>1</v>
      </c>
      <c r="D605" s="24" t="n">
        <v>2</v>
      </c>
      <c r="E605" s="1" t="n">
        <v>2181</v>
      </c>
      <c r="F605" s="0" t="n">
        <f aca="false">VLOOKUP(D605,'Pivot Table_Sheet6_1'!$A$2:$B$8,2,0)</f>
        <v>3002.36507936508</v>
      </c>
      <c r="G605" s="0" t="n">
        <f aca="false">AVERAGE($E$2:$E$880)</f>
        <v>3107.06029579067</v>
      </c>
      <c r="H605" s="0" t="n">
        <f aca="false">E605-F605</f>
        <v>-821.365079365079</v>
      </c>
    </row>
    <row r="606" customFormat="false" ht="13.8" hidden="false" customHeight="false" outlineLevel="0" collapsed="false">
      <c r="A606" s="3" t="n">
        <v>43836</v>
      </c>
      <c r="B606" s="24" t="n">
        <f aca="false">MONTH(A606)</f>
        <v>1</v>
      </c>
      <c r="C606" s="24" t="n">
        <f aca="false">IF(OR(B606=11,B606&lt;3),1,0)</f>
        <v>1</v>
      </c>
      <c r="D606" s="24" t="n">
        <v>3</v>
      </c>
      <c r="E606" s="1" t="n">
        <v>3944</v>
      </c>
      <c r="F606" s="0" t="n">
        <f aca="false">VLOOKUP(D606,'Pivot Table_Sheet6_1'!$A$2:$B$8,2,0)</f>
        <v>2901.61904761905</v>
      </c>
      <c r="G606" s="0" t="n">
        <f aca="false">AVERAGE($E$2:$E$880)</f>
        <v>3107.06029579067</v>
      </c>
      <c r="H606" s="0" t="n">
        <f aca="false">E606-F606</f>
        <v>1042.38095238095</v>
      </c>
    </row>
    <row r="607" customFormat="false" ht="13.8" hidden="false" customHeight="false" outlineLevel="0" collapsed="false">
      <c r="A607" s="3" t="n">
        <v>43837</v>
      </c>
      <c r="B607" s="24" t="n">
        <f aca="false">MONTH(A607)</f>
        <v>1</v>
      </c>
      <c r="C607" s="24" t="n">
        <f aca="false">IF(OR(B607=11,B607&lt;3),1,0)</f>
        <v>1</v>
      </c>
      <c r="D607" s="24" t="n">
        <v>4</v>
      </c>
      <c r="E607" s="1" t="n">
        <v>3593</v>
      </c>
      <c r="F607" s="0" t="n">
        <f aca="false">VLOOKUP(D607,'Pivot Table_Sheet6_1'!$A$2:$B$8,2,0)</f>
        <v>2944.86507936508</v>
      </c>
      <c r="G607" s="0" t="n">
        <f aca="false">AVERAGE($E$2:$E$880)</f>
        <v>3107.06029579067</v>
      </c>
      <c r="H607" s="0" t="n">
        <f aca="false">E607-F607</f>
        <v>648.134920634921</v>
      </c>
    </row>
    <row r="608" customFormat="false" ht="13.8" hidden="false" customHeight="false" outlineLevel="0" collapsed="false">
      <c r="A608" s="3" t="n">
        <v>43838</v>
      </c>
      <c r="B608" s="24" t="n">
        <f aca="false">MONTH(A608)</f>
        <v>1</v>
      </c>
      <c r="C608" s="24" t="n">
        <f aca="false">IF(OR(B608=11,B608&lt;3),1,0)</f>
        <v>1</v>
      </c>
      <c r="D608" s="24" t="n">
        <v>5</v>
      </c>
      <c r="E608" s="1" t="n">
        <v>3624</v>
      </c>
      <c r="F608" s="0" t="n">
        <f aca="false">VLOOKUP(D608,'Pivot Table_Sheet6_1'!$A$2:$B$8,2,0)</f>
        <v>3262.656</v>
      </c>
      <c r="G608" s="0" t="n">
        <f aca="false">AVERAGE($E$2:$E$880)</f>
        <v>3107.06029579067</v>
      </c>
      <c r="H608" s="0" t="n">
        <f aca="false">E608-F608</f>
        <v>361.344</v>
      </c>
    </row>
    <row r="609" customFormat="false" ht="13.8" hidden="false" customHeight="false" outlineLevel="0" collapsed="false">
      <c r="A609" s="3" t="n">
        <v>43839</v>
      </c>
      <c r="B609" s="24" t="n">
        <f aca="false">MONTH(A609)</f>
        <v>1</v>
      </c>
      <c r="C609" s="24" t="n">
        <f aca="false">IF(OR(B609=11,B609&lt;3),1,0)</f>
        <v>1</v>
      </c>
      <c r="D609" s="24" t="n">
        <v>6</v>
      </c>
      <c r="E609" s="1" t="n">
        <v>3717</v>
      </c>
      <c r="F609" s="0" t="n">
        <f aca="false">VLOOKUP(D609,'Pivot Table_Sheet6_1'!$A$2:$B$8,2,0)</f>
        <v>3228.344</v>
      </c>
      <c r="G609" s="0" t="n">
        <f aca="false">AVERAGE($E$2:$E$880)</f>
        <v>3107.06029579067</v>
      </c>
      <c r="H609" s="0" t="n">
        <f aca="false">E609-F609</f>
        <v>488.656</v>
      </c>
    </row>
    <row r="610" customFormat="false" ht="13.8" hidden="false" customHeight="false" outlineLevel="0" collapsed="false">
      <c r="A610" s="3" t="n">
        <v>43840</v>
      </c>
      <c r="B610" s="24" t="n">
        <f aca="false">MONTH(A610)</f>
        <v>1</v>
      </c>
      <c r="C610" s="24" t="n">
        <f aca="false">IF(OR(B610=11,B610&lt;3),1,0)</f>
        <v>1</v>
      </c>
      <c r="D610" s="24" t="n">
        <v>0</v>
      </c>
      <c r="E610" s="1" t="n">
        <v>3398</v>
      </c>
      <c r="F610" s="0" t="n">
        <f aca="false">VLOOKUP(D610,'Pivot Table_Sheet6_1'!$A$2:$B$8,2,0)</f>
        <v>3123.872</v>
      </c>
      <c r="G610" s="0" t="n">
        <f aca="false">AVERAGE($E$2:$E$880)</f>
        <v>3107.06029579067</v>
      </c>
      <c r="H610" s="0" t="n">
        <f aca="false">E610-F610</f>
        <v>274.128</v>
      </c>
    </row>
    <row r="611" customFormat="false" ht="13.8" hidden="false" customHeight="false" outlineLevel="0" collapsed="false">
      <c r="A611" s="3" t="n">
        <v>43841</v>
      </c>
      <c r="B611" s="24" t="n">
        <f aca="false">MONTH(A611)</f>
        <v>1</v>
      </c>
      <c r="C611" s="24" t="n">
        <f aca="false">IF(OR(B611=11,B611&lt;3),1,0)</f>
        <v>1</v>
      </c>
      <c r="D611" s="24" t="n">
        <v>1</v>
      </c>
      <c r="E611" s="1" t="n">
        <v>2942</v>
      </c>
      <c r="F611" s="0" t="n">
        <f aca="false">VLOOKUP(D611,'Pivot Table_Sheet6_1'!$A$2:$B$8,2,0)</f>
        <v>3288.03174603175</v>
      </c>
      <c r="G611" s="0" t="n">
        <f aca="false">AVERAGE($E$2:$E$880)</f>
        <v>3107.06029579067</v>
      </c>
      <c r="H611" s="0" t="n">
        <f aca="false">E611-F611</f>
        <v>-346.031746031746</v>
      </c>
    </row>
    <row r="612" customFormat="false" ht="13.8" hidden="false" customHeight="false" outlineLevel="0" collapsed="false">
      <c r="A612" s="3" t="n">
        <v>43842</v>
      </c>
      <c r="B612" s="24" t="n">
        <f aca="false">MONTH(A612)</f>
        <v>1</v>
      </c>
      <c r="C612" s="24" t="n">
        <f aca="false">IF(OR(B612=11,B612&lt;3),1,0)</f>
        <v>1</v>
      </c>
      <c r="D612" s="24" t="n">
        <v>2</v>
      </c>
      <c r="E612" s="1" t="n">
        <v>2210</v>
      </c>
      <c r="F612" s="0" t="n">
        <f aca="false">VLOOKUP(D612,'Pivot Table_Sheet6_1'!$A$2:$B$8,2,0)</f>
        <v>3002.36507936508</v>
      </c>
      <c r="G612" s="0" t="n">
        <f aca="false">AVERAGE($E$2:$E$880)</f>
        <v>3107.06029579067</v>
      </c>
      <c r="H612" s="0" t="n">
        <f aca="false">E612-F612</f>
        <v>-792.36507936508</v>
      </c>
    </row>
    <row r="613" customFormat="false" ht="13.8" hidden="false" customHeight="false" outlineLevel="0" collapsed="false">
      <c r="A613" s="3" t="n">
        <v>43843</v>
      </c>
      <c r="B613" s="24" t="n">
        <f aca="false">MONTH(A613)</f>
        <v>1</v>
      </c>
      <c r="C613" s="24" t="n">
        <f aca="false">IF(OR(B613=11,B613&lt;3),1,0)</f>
        <v>1</v>
      </c>
      <c r="D613" s="24" t="n">
        <v>3</v>
      </c>
      <c r="E613" s="1" t="n">
        <v>3848</v>
      </c>
      <c r="F613" s="0" t="n">
        <f aca="false">VLOOKUP(D613,'Pivot Table_Sheet6_1'!$A$2:$B$8,2,0)</f>
        <v>2901.61904761905</v>
      </c>
      <c r="G613" s="0" t="n">
        <f aca="false">AVERAGE($E$2:$E$880)</f>
        <v>3107.06029579067</v>
      </c>
      <c r="H613" s="0" t="n">
        <f aca="false">E613-F613</f>
        <v>946.380952380952</v>
      </c>
    </row>
    <row r="614" customFormat="false" ht="13.8" hidden="false" customHeight="false" outlineLevel="0" collapsed="false">
      <c r="A614" s="3" t="n">
        <v>43844</v>
      </c>
      <c r="B614" s="24" t="n">
        <f aca="false">MONTH(A614)</f>
        <v>1</v>
      </c>
      <c r="C614" s="24" t="n">
        <f aca="false">IF(OR(B614=11,B614&lt;3),1,0)</f>
        <v>1</v>
      </c>
      <c r="D614" s="24" t="n">
        <v>4</v>
      </c>
      <c r="E614" s="1" t="n">
        <v>3551</v>
      </c>
      <c r="F614" s="0" t="n">
        <f aca="false">VLOOKUP(D614,'Pivot Table_Sheet6_1'!$A$2:$B$8,2,0)</f>
        <v>2944.86507936508</v>
      </c>
      <c r="G614" s="0" t="n">
        <f aca="false">AVERAGE($E$2:$E$880)</f>
        <v>3107.06029579067</v>
      </c>
      <c r="H614" s="0" t="n">
        <f aca="false">E614-F614</f>
        <v>606.134920634921</v>
      </c>
    </row>
    <row r="615" customFormat="false" ht="13.8" hidden="false" customHeight="false" outlineLevel="0" collapsed="false">
      <c r="A615" s="3" t="n">
        <v>43845</v>
      </c>
      <c r="B615" s="24" t="n">
        <f aca="false">MONTH(A615)</f>
        <v>1</v>
      </c>
      <c r="C615" s="24" t="n">
        <f aca="false">IF(OR(B615=11,B615&lt;3),1,0)</f>
        <v>1</v>
      </c>
      <c r="D615" s="24" t="n">
        <v>5</v>
      </c>
      <c r="E615" s="1" t="n">
        <v>3683</v>
      </c>
      <c r="F615" s="0" t="n">
        <f aca="false">VLOOKUP(D615,'Pivot Table_Sheet6_1'!$A$2:$B$8,2,0)</f>
        <v>3262.656</v>
      </c>
      <c r="G615" s="0" t="n">
        <f aca="false">AVERAGE($E$2:$E$880)</f>
        <v>3107.06029579067</v>
      </c>
      <c r="H615" s="0" t="n">
        <f aca="false">E615-F615</f>
        <v>420.344</v>
      </c>
    </row>
    <row r="616" customFormat="false" ht="13.8" hidden="false" customHeight="false" outlineLevel="0" collapsed="false">
      <c r="A616" s="3" t="n">
        <v>43846</v>
      </c>
      <c r="B616" s="24" t="n">
        <f aca="false">MONTH(A616)</f>
        <v>1</v>
      </c>
      <c r="C616" s="24" t="n">
        <f aca="false">IF(OR(B616=11,B616&lt;3),1,0)</f>
        <v>1</v>
      </c>
      <c r="D616" s="24" t="n">
        <v>6</v>
      </c>
      <c r="E616" s="1" t="n">
        <v>3507</v>
      </c>
      <c r="F616" s="0" t="n">
        <f aca="false">VLOOKUP(D616,'Pivot Table_Sheet6_1'!$A$2:$B$8,2,0)</f>
        <v>3228.344</v>
      </c>
      <c r="G616" s="0" t="n">
        <f aca="false">AVERAGE($E$2:$E$880)</f>
        <v>3107.06029579067</v>
      </c>
      <c r="H616" s="0" t="n">
        <f aca="false">E616-F616</f>
        <v>278.656</v>
      </c>
    </row>
    <row r="617" customFormat="false" ht="13.8" hidden="false" customHeight="false" outlineLevel="0" collapsed="false">
      <c r="A617" s="3" t="n">
        <v>43847</v>
      </c>
      <c r="B617" s="24" t="n">
        <f aca="false">MONTH(A617)</f>
        <v>1</v>
      </c>
      <c r="C617" s="24" t="n">
        <f aca="false">IF(OR(B617=11,B617&lt;3),1,0)</f>
        <v>1</v>
      </c>
      <c r="D617" s="24" t="n">
        <v>0</v>
      </c>
      <c r="E617" s="1" t="n">
        <v>3546</v>
      </c>
      <c r="F617" s="0" t="n">
        <f aca="false">VLOOKUP(D617,'Pivot Table_Sheet6_1'!$A$2:$B$8,2,0)</f>
        <v>3123.872</v>
      </c>
      <c r="G617" s="0" t="n">
        <f aca="false">AVERAGE($E$2:$E$880)</f>
        <v>3107.06029579067</v>
      </c>
      <c r="H617" s="0" t="n">
        <f aca="false">E617-F617</f>
        <v>422.128</v>
      </c>
    </row>
    <row r="618" customFormat="false" ht="13.8" hidden="false" customHeight="false" outlineLevel="0" collapsed="false">
      <c r="A618" s="3" t="n">
        <v>43848</v>
      </c>
      <c r="B618" s="24" t="n">
        <f aca="false">MONTH(A618)</f>
        <v>1</v>
      </c>
      <c r="C618" s="24" t="n">
        <f aca="false">IF(OR(B618=11,B618&lt;3),1,0)</f>
        <v>1</v>
      </c>
      <c r="D618" s="24" t="n">
        <v>1</v>
      </c>
      <c r="E618" s="1" t="n">
        <v>2985</v>
      </c>
      <c r="F618" s="0" t="n">
        <f aca="false">VLOOKUP(D618,'Pivot Table_Sheet6_1'!$A$2:$B$8,2,0)</f>
        <v>3288.03174603175</v>
      </c>
      <c r="G618" s="0" t="n">
        <f aca="false">AVERAGE($E$2:$E$880)</f>
        <v>3107.06029579067</v>
      </c>
      <c r="H618" s="0" t="n">
        <f aca="false">E618-F618</f>
        <v>-303.031746031746</v>
      </c>
    </row>
    <row r="619" customFormat="false" ht="13.8" hidden="false" customHeight="false" outlineLevel="0" collapsed="false">
      <c r="A619" s="3" t="n">
        <v>43849</v>
      </c>
      <c r="B619" s="24" t="n">
        <f aca="false">MONTH(A619)</f>
        <v>1</v>
      </c>
      <c r="C619" s="24" t="n">
        <f aca="false">IF(OR(B619=11,B619&lt;3),1,0)</f>
        <v>1</v>
      </c>
      <c r="D619" s="24" t="n">
        <v>2</v>
      </c>
      <c r="E619" s="1" t="n">
        <v>2255</v>
      </c>
      <c r="F619" s="0" t="n">
        <f aca="false">VLOOKUP(D619,'Pivot Table_Sheet6_1'!$A$2:$B$8,2,0)</f>
        <v>3002.36507936508</v>
      </c>
      <c r="G619" s="0" t="n">
        <f aca="false">AVERAGE($E$2:$E$880)</f>
        <v>3107.06029579067</v>
      </c>
      <c r="H619" s="0" t="n">
        <f aca="false">E619-F619</f>
        <v>-747.36507936508</v>
      </c>
    </row>
    <row r="620" customFormat="false" ht="13.8" hidden="false" customHeight="false" outlineLevel="0" collapsed="false">
      <c r="A620" s="3" t="n">
        <v>43850</v>
      </c>
      <c r="B620" s="24" t="n">
        <f aca="false">MONTH(A620)</f>
        <v>1</v>
      </c>
      <c r="C620" s="24" t="n">
        <f aca="false">IF(OR(B620=11,B620&lt;3),1,0)</f>
        <v>1</v>
      </c>
      <c r="D620" s="24" t="n">
        <v>3</v>
      </c>
      <c r="E620" s="1" t="n">
        <v>3933</v>
      </c>
      <c r="F620" s="0" t="n">
        <f aca="false">VLOOKUP(D620,'Pivot Table_Sheet6_1'!$A$2:$B$8,2,0)</f>
        <v>2901.61904761905</v>
      </c>
      <c r="G620" s="0" t="n">
        <f aca="false">AVERAGE($E$2:$E$880)</f>
        <v>3107.06029579067</v>
      </c>
      <c r="H620" s="0" t="n">
        <f aca="false">E620-F620</f>
        <v>1031.38095238095</v>
      </c>
    </row>
    <row r="621" customFormat="false" ht="13.8" hidden="false" customHeight="false" outlineLevel="0" collapsed="false">
      <c r="A621" s="3" t="n">
        <v>43851</v>
      </c>
      <c r="B621" s="24" t="n">
        <f aca="false">MONTH(A621)</f>
        <v>1</v>
      </c>
      <c r="C621" s="24" t="n">
        <f aca="false">IF(OR(B621=11,B621&lt;3),1,0)</f>
        <v>1</v>
      </c>
      <c r="D621" s="24" t="n">
        <v>4</v>
      </c>
      <c r="E621" s="1" t="n">
        <v>3920</v>
      </c>
      <c r="F621" s="0" t="n">
        <f aca="false">VLOOKUP(D621,'Pivot Table_Sheet6_1'!$A$2:$B$8,2,0)</f>
        <v>2944.86507936508</v>
      </c>
      <c r="G621" s="0" t="n">
        <f aca="false">AVERAGE($E$2:$E$880)</f>
        <v>3107.06029579067</v>
      </c>
      <c r="H621" s="0" t="n">
        <f aca="false">E621-F621</f>
        <v>975.134920634921</v>
      </c>
    </row>
    <row r="622" customFormat="false" ht="13.8" hidden="false" customHeight="false" outlineLevel="0" collapsed="false">
      <c r="A622" s="3" t="n">
        <v>43852</v>
      </c>
      <c r="B622" s="24" t="n">
        <f aca="false">MONTH(A622)</f>
        <v>1</v>
      </c>
      <c r="C622" s="24" t="n">
        <f aca="false">IF(OR(B622=11,B622&lt;3),1,0)</f>
        <v>1</v>
      </c>
      <c r="D622" s="24" t="n">
        <v>5</v>
      </c>
      <c r="E622" s="1" t="n">
        <v>3836</v>
      </c>
      <c r="F622" s="0" t="n">
        <f aca="false">VLOOKUP(D622,'Pivot Table_Sheet6_1'!$A$2:$B$8,2,0)</f>
        <v>3262.656</v>
      </c>
      <c r="G622" s="0" t="n">
        <f aca="false">AVERAGE($E$2:$E$880)</f>
        <v>3107.06029579067</v>
      </c>
      <c r="H622" s="0" t="n">
        <f aca="false">E622-F622</f>
        <v>573.344</v>
      </c>
    </row>
    <row r="623" customFormat="false" ht="13.8" hidden="false" customHeight="false" outlineLevel="0" collapsed="false">
      <c r="A623" s="3" t="n">
        <v>43853</v>
      </c>
      <c r="B623" s="24" t="n">
        <f aca="false">MONTH(A623)</f>
        <v>1</v>
      </c>
      <c r="C623" s="24" t="n">
        <f aca="false">IF(OR(B623=11,B623&lt;3),1,0)</f>
        <v>1</v>
      </c>
      <c r="D623" s="24" t="n">
        <v>6</v>
      </c>
      <c r="E623" s="1" t="n">
        <v>3712</v>
      </c>
      <c r="F623" s="0" t="n">
        <f aca="false">VLOOKUP(D623,'Pivot Table_Sheet6_1'!$A$2:$B$8,2,0)</f>
        <v>3228.344</v>
      </c>
      <c r="G623" s="0" t="n">
        <f aca="false">AVERAGE($E$2:$E$880)</f>
        <v>3107.06029579067</v>
      </c>
      <c r="H623" s="0" t="n">
        <f aca="false">E623-F623</f>
        <v>483.656</v>
      </c>
    </row>
    <row r="624" customFormat="false" ht="13.8" hidden="false" customHeight="false" outlineLevel="0" collapsed="false">
      <c r="A624" s="3" t="n">
        <v>43854</v>
      </c>
      <c r="B624" s="24" t="n">
        <f aca="false">MONTH(A624)</f>
        <v>1</v>
      </c>
      <c r="C624" s="24" t="n">
        <f aca="false">IF(OR(B624=11,B624&lt;3),1,0)</f>
        <v>1</v>
      </c>
      <c r="D624" s="24" t="n">
        <v>0</v>
      </c>
      <c r="E624" s="1" t="n">
        <v>3716</v>
      </c>
      <c r="F624" s="0" t="n">
        <f aca="false">VLOOKUP(D624,'Pivot Table_Sheet6_1'!$A$2:$B$8,2,0)</f>
        <v>3123.872</v>
      </c>
      <c r="G624" s="0" t="n">
        <f aca="false">AVERAGE($E$2:$E$880)</f>
        <v>3107.06029579067</v>
      </c>
      <c r="H624" s="0" t="n">
        <f aca="false">E624-F624</f>
        <v>592.128</v>
      </c>
    </row>
    <row r="625" customFormat="false" ht="13.8" hidden="false" customHeight="false" outlineLevel="0" collapsed="false">
      <c r="A625" s="3" t="n">
        <v>43855</v>
      </c>
      <c r="B625" s="24" t="n">
        <f aca="false">MONTH(A625)</f>
        <v>1</v>
      </c>
      <c r="C625" s="24" t="n">
        <f aca="false">IF(OR(B625=11,B625&lt;3),1,0)</f>
        <v>1</v>
      </c>
      <c r="D625" s="24" t="n">
        <v>1</v>
      </c>
      <c r="E625" s="1" t="n">
        <v>3065</v>
      </c>
      <c r="F625" s="0" t="n">
        <f aca="false">VLOOKUP(D625,'Pivot Table_Sheet6_1'!$A$2:$B$8,2,0)</f>
        <v>3288.03174603175</v>
      </c>
      <c r="G625" s="0" t="n">
        <f aca="false">AVERAGE($E$2:$E$880)</f>
        <v>3107.06029579067</v>
      </c>
      <c r="H625" s="0" t="n">
        <f aca="false">E625-F625</f>
        <v>-223.031746031746</v>
      </c>
    </row>
    <row r="626" customFormat="false" ht="13.8" hidden="false" customHeight="false" outlineLevel="0" collapsed="false">
      <c r="A626" s="3" t="n">
        <v>43856</v>
      </c>
      <c r="B626" s="24" t="n">
        <f aca="false">MONTH(A626)</f>
        <v>1</v>
      </c>
      <c r="C626" s="24" t="n">
        <f aca="false">IF(OR(B626=11,B626&lt;3),1,0)</f>
        <v>1</v>
      </c>
      <c r="D626" s="24" t="n">
        <v>2</v>
      </c>
      <c r="E626" s="1" t="n">
        <v>2674</v>
      </c>
      <c r="F626" s="0" t="n">
        <f aca="false">VLOOKUP(D626,'Pivot Table_Sheet6_1'!$A$2:$B$8,2,0)</f>
        <v>3002.36507936508</v>
      </c>
      <c r="G626" s="0" t="n">
        <f aca="false">AVERAGE($E$2:$E$880)</f>
        <v>3107.06029579067</v>
      </c>
      <c r="H626" s="0" t="n">
        <f aca="false">E626-F626</f>
        <v>-328.365079365079</v>
      </c>
    </row>
    <row r="627" customFormat="false" ht="13.8" hidden="false" customHeight="false" outlineLevel="0" collapsed="false">
      <c r="A627" s="3" t="n">
        <v>43857</v>
      </c>
      <c r="B627" s="24" t="n">
        <f aca="false">MONTH(A627)</f>
        <v>1</v>
      </c>
      <c r="C627" s="24" t="n">
        <f aca="false">IF(OR(B627=11,B627&lt;3),1,0)</f>
        <v>1</v>
      </c>
      <c r="D627" s="24" t="n">
        <v>3</v>
      </c>
      <c r="E627" s="1" t="n">
        <v>4423</v>
      </c>
      <c r="F627" s="0" t="n">
        <f aca="false">VLOOKUP(D627,'Pivot Table_Sheet6_1'!$A$2:$B$8,2,0)</f>
        <v>2901.61904761905</v>
      </c>
      <c r="G627" s="0" t="n">
        <f aca="false">AVERAGE($E$2:$E$880)</f>
        <v>3107.06029579067</v>
      </c>
      <c r="H627" s="0" t="n">
        <f aca="false">E627-F627</f>
        <v>1521.38095238095</v>
      </c>
    </row>
    <row r="628" customFormat="false" ht="13.8" hidden="false" customHeight="false" outlineLevel="0" collapsed="false">
      <c r="A628" s="3" t="n">
        <v>43858</v>
      </c>
      <c r="B628" s="24" t="n">
        <f aca="false">MONTH(A628)</f>
        <v>1</v>
      </c>
      <c r="C628" s="24" t="n">
        <f aca="false">IF(OR(B628=11,B628&lt;3),1,0)</f>
        <v>1</v>
      </c>
      <c r="D628" s="24" t="n">
        <v>4</v>
      </c>
      <c r="E628" s="1" t="n">
        <v>4603</v>
      </c>
      <c r="F628" s="0" t="n">
        <f aca="false">VLOOKUP(D628,'Pivot Table_Sheet6_1'!$A$2:$B$8,2,0)</f>
        <v>2944.86507936508</v>
      </c>
      <c r="G628" s="0" t="n">
        <f aca="false">AVERAGE($E$2:$E$880)</f>
        <v>3107.06029579067</v>
      </c>
      <c r="H628" s="0" t="n">
        <f aca="false">E628-F628</f>
        <v>1658.13492063492</v>
      </c>
    </row>
    <row r="629" customFormat="false" ht="13.8" hidden="false" customHeight="false" outlineLevel="0" collapsed="false">
      <c r="A629" s="3" t="n">
        <v>43859</v>
      </c>
      <c r="B629" s="24" t="n">
        <f aca="false">MONTH(A629)</f>
        <v>1</v>
      </c>
      <c r="C629" s="24" t="n">
        <f aca="false">IF(OR(B629=11,B629&lt;3),1,0)</f>
        <v>1</v>
      </c>
      <c r="D629" s="24" t="n">
        <v>5</v>
      </c>
      <c r="E629" s="1" t="n">
        <v>4605</v>
      </c>
      <c r="F629" s="0" t="n">
        <f aca="false">VLOOKUP(D629,'Pivot Table_Sheet6_1'!$A$2:$B$8,2,0)</f>
        <v>3262.656</v>
      </c>
      <c r="G629" s="0" t="n">
        <f aca="false">AVERAGE($E$2:$E$880)</f>
        <v>3107.06029579067</v>
      </c>
      <c r="H629" s="0" t="n">
        <f aca="false">E629-F629</f>
        <v>1342.344</v>
      </c>
    </row>
    <row r="630" customFormat="false" ht="13.8" hidden="false" customHeight="false" outlineLevel="0" collapsed="false">
      <c r="A630" s="3" t="n">
        <v>43860</v>
      </c>
      <c r="B630" s="24" t="n">
        <f aca="false">MONTH(A630)</f>
        <v>1</v>
      </c>
      <c r="C630" s="24" t="n">
        <f aca="false">IF(OR(B630=11,B630&lt;3),1,0)</f>
        <v>1</v>
      </c>
      <c r="D630" s="24" t="n">
        <v>6</v>
      </c>
      <c r="E630" s="1" t="n">
        <v>5016</v>
      </c>
      <c r="F630" s="0" t="n">
        <f aca="false">VLOOKUP(D630,'Pivot Table_Sheet6_1'!$A$2:$B$8,2,0)</f>
        <v>3228.344</v>
      </c>
      <c r="G630" s="0" t="n">
        <f aca="false">AVERAGE($E$2:$E$880)</f>
        <v>3107.06029579067</v>
      </c>
      <c r="H630" s="0" t="n">
        <f aca="false">E630-F630</f>
        <v>1787.656</v>
      </c>
    </row>
    <row r="631" customFormat="false" ht="13.8" hidden="false" customHeight="false" outlineLevel="0" collapsed="false">
      <c r="A631" s="3" t="n">
        <v>43861</v>
      </c>
      <c r="B631" s="24" t="n">
        <f aca="false">MONTH(A631)</f>
        <v>1</v>
      </c>
      <c r="C631" s="24" t="n">
        <f aca="false">IF(OR(B631=11,B631&lt;3),1,0)</f>
        <v>1</v>
      </c>
      <c r="D631" s="24" t="n">
        <v>0</v>
      </c>
      <c r="E631" s="1" t="n">
        <v>5635</v>
      </c>
      <c r="F631" s="0" t="n">
        <f aca="false">VLOOKUP(D631,'Pivot Table_Sheet6_1'!$A$2:$B$8,2,0)</f>
        <v>3123.872</v>
      </c>
      <c r="G631" s="0" t="n">
        <f aca="false">AVERAGE($E$2:$E$880)</f>
        <v>3107.06029579067</v>
      </c>
      <c r="H631" s="0" t="n">
        <f aca="false">E631-F631</f>
        <v>2511.128</v>
      </c>
    </row>
    <row r="632" customFormat="false" ht="13.8" hidden="false" customHeight="false" outlineLevel="0" collapsed="false">
      <c r="A632" s="3" t="n">
        <v>43862</v>
      </c>
      <c r="B632" s="24" t="n">
        <f aca="false">MONTH(A632)</f>
        <v>2</v>
      </c>
      <c r="C632" s="24" t="n">
        <f aca="false">IF(OR(B632=11,B632&lt;3),1,0)</f>
        <v>1</v>
      </c>
      <c r="D632" s="24" t="n">
        <v>1</v>
      </c>
      <c r="E632" s="1" t="n">
        <v>2759</v>
      </c>
      <c r="F632" s="0" t="n">
        <f aca="false">VLOOKUP(D632,'Pivot Table_Sheet6_1'!$A$2:$B$8,2,0)</f>
        <v>3288.03174603175</v>
      </c>
      <c r="G632" s="0" t="n">
        <f aca="false">AVERAGE($E$2:$E$880)</f>
        <v>3107.06029579067</v>
      </c>
      <c r="H632" s="0" t="n">
        <f aca="false">E632-F632</f>
        <v>-529.031746031746</v>
      </c>
    </row>
    <row r="633" customFormat="false" ht="13.8" hidden="false" customHeight="false" outlineLevel="0" collapsed="false">
      <c r="A633" s="3" t="n">
        <v>43863</v>
      </c>
      <c r="B633" s="24" t="n">
        <f aca="false">MONTH(A633)</f>
        <v>2</v>
      </c>
      <c r="C633" s="24" t="n">
        <f aca="false">IF(OR(B633=11,B633&lt;3),1,0)</f>
        <v>1</v>
      </c>
      <c r="D633" s="24" t="n">
        <v>2</v>
      </c>
      <c r="E633" s="1" t="n">
        <v>2062</v>
      </c>
      <c r="F633" s="0" t="n">
        <f aca="false">VLOOKUP(D633,'Pivot Table_Sheet6_1'!$A$2:$B$8,2,0)</f>
        <v>3002.36507936508</v>
      </c>
      <c r="G633" s="0" t="n">
        <f aca="false">AVERAGE($E$2:$E$880)</f>
        <v>3107.06029579067</v>
      </c>
      <c r="H633" s="0" t="n">
        <f aca="false">E633-F633</f>
        <v>-940.36507936508</v>
      </c>
    </row>
    <row r="634" customFormat="false" ht="13.8" hidden="false" customHeight="false" outlineLevel="0" collapsed="false">
      <c r="A634" s="3" t="n">
        <v>43864</v>
      </c>
      <c r="B634" s="24" t="n">
        <f aca="false">MONTH(A634)</f>
        <v>2</v>
      </c>
      <c r="C634" s="24" t="n">
        <f aca="false">IF(OR(B634=11,B634&lt;3),1,0)</f>
        <v>1</v>
      </c>
      <c r="D634" s="24" t="n">
        <v>3</v>
      </c>
      <c r="E634" s="1" t="n">
        <v>4212</v>
      </c>
      <c r="F634" s="0" t="n">
        <f aca="false">VLOOKUP(D634,'Pivot Table_Sheet6_1'!$A$2:$B$8,2,0)</f>
        <v>2901.61904761905</v>
      </c>
      <c r="G634" s="0" t="n">
        <f aca="false">AVERAGE($E$2:$E$880)</f>
        <v>3107.06029579067</v>
      </c>
      <c r="H634" s="0" t="n">
        <f aca="false">E634-F634</f>
        <v>1310.38095238095</v>
      </c>
    </row>
    <row r="635" customFormat="false" ht="13.8" hidden="false" customHeight="false" outlineLevel="0" collapsed="false">
      <c r="A635" s="3" t="n">
        <v>43865</v>
      </c>
      <c r="B635" s="24" t="n">
        <f aca="false">MONTH(A635)</f>
        <v>2</v>
      </c>
      <c r="C635" s="24" t="n">
        <f aca="false">IF(OR(B635=11,B635&lt;3),1,0)</f>
        <v>1</v>
      </c>
      <c r="D635" s="24" t="n">
        <v>4</v>
      </c>
      <c r="E635" s="1" t="n">
        <v>4250</v>
      </c>
      <c r="F635" s="0" t="n">
        <f aca="false">VLOOKUP(D635,'Pivot Table_Sheet6_1'!$A$2:$B$8,2,0)</f>
        <v>2944.86507936508</v>
      </c>
      <c r="G635" s="0" t="n">
        <f aca="false">AVERAGE($E$2:$E$880)</f>
        <v>3107.06029579067</v>
      </c>
      <c r="H635" s="0" t="n">
        <f aca="false">E635-F635</f>
        <v>1305.13492063492</v>
      </c>
    </row>
    <row r="636" customFormat="false" ht="13.8" hidden="false" customHeight="false" outlineLevel="0" collapsed="false">
      <c r="A636" s="3" t="n">
        <v>43866</v>
      </c>
      <c r="B636" s="24" t="n">
        <f aca="false">MONTH(A636)</f>
        <v>2</v>
      </c>
      <c r="C636" s="24" t="n">
        <f aca="false">IF(OR(B636=11,B636&lt;3),1,0)</f>
        <v>1</v>
      </c>
      <c r="D636" s="24" t="n">
        <v>5</v>
      </c>
      <c r="E636" s="1" t="n">
        <v>3989</v>
      </c>
      <c r="F636" s="0" t="n">
        <f aca="false">VLOOKUP(D636,'Pivot Table_Sheet6_1'!$A$2:$B$8,2,0)</f>
        <v>3262.656</v>
      </c>
      <c r="G636" s="0" t="n">
        <f aca="false">AVERAGE($E$2:$E$880)</f>
        <v>3107.06029579067</v>
      </c>
      <c r="H636" s="0" t="n">
        <f aca="false">E636-F636</f>
        <v>726.344</v>
      </c>
    </row>
    <row r="637" customFormat="false" ht="13.8" hidden="false" customHeight="false" outlineLevel="0" collapsed="false">
      <c r="A637" s="3" t="n">
        <v>43867</v>
      </c>
      <c r="B637" s="24" t="n">
        <f aca="false">MONTH(A637)</f>
        <v>2</v>
      </c>
      <c r="C637" s="24" t="n">
        <f aca="false">IF(OR(B637=11,B637&lt;3),1,0)</f>
        <v>1</v>
      </c>
      <c r="D637" s="24" t="n">
        <v>6</v>
      </c>
      <c r="E637" s="1" t="n">
        <v>4367</v>
      </c>
      <c r="F637" s="0" t="n">
        <f aca="false">VLOOKUP(D637,'Pivot Table_Sheet6_1'!$A$2:$B$8,2,0)</f>
        <v>3228.344</v>
      </c>
      <c r="G637" s="0" t="n">
        <f aca="false">AVERAGE($E$2:$E$880)</f>
        <v>3107.06029579067</v>
      </c>
      <c r="H637" s="0" t="n">
        <f aca="false">E637-F637</f>
        <v>1138.656</v>
      </c>
    </row>
    <row r="638" customFormat="false" ht="13.8" hidden="false" customHeight="false" outlineLevel="0" collapsed="false">
      <c r="A638" s="3" t="n">
        <v>43868</v>
      </c>
      <c r="B638" s="24" t="n">
        <f aca="false">MONTH(A638)</f>
        <v>2</v>
      </c>
      <c r="C638" s="24" t="n">
        <f aca="false">IF(OR(B638=11,B638&lt;3),1,0)</f>
        <v>1</v>
      </c>
      <c r="D638" s="24" t="n">
        <v>0</v>
      </c>
      <c r="E638" s="1" t="n">
        <v>4047</v>
      </c>
      <c r="F638" s="0" t="n">
        <f aca="false">VLOOKUP(D638,'Pivot Table_Sheet6_1'!$A$2:$B$8,2,0)</f>
        <v>3123.872</v>
      </c>
      <c r="G638" s="0" t="n">
        <f aca="false">AVERAGE($E$2:$E$880)</f>
        <v>3107.06029579067</v>
      </c>
      <c r="H638" s="0" t="n">
        <f aca="false">E638-F638</f>
        <v>923.128</v>
      </c>
    </row>
    <row r="639" customFormat="false" ht="13.8" hidden="false" customHeight="false" outlineLevel="0" collapsed="false">
      <c r="A639" s="3" t="n">
        <v>43869</v>
      </c>
      <c r="B639" s="24" t="n">
        <f aca="false">MONTH(A639)</f>
        <v>2</v>
      </c>
      <c r="C639" s="24" t="n">
        <f aca="false">IF(OR(B639=11,B639&lt;3),1,0)</f>
        <v>1</v>
      </c>
      <c r="D639" s="24" t="n">
        <v>1</v>
      </c>
      <c r="E639" s="1" t="n">
        <v>3515</v>
      </c>
      <c r="F639" s="0" t="n">
        <f aca="false">VLOOKUP(D639,'Pivot Table_Sheet6_1'!$A$2:$B$8,2,0)</f>
        <v>3288.03174603175</v>
      </c>
      <c r="G639" s="0" t="n">
        <f aca="false">AVERAGE($E$2:$E$880)</f>
        <v>3107.06029579067</v>
      </c>
      <c r="H639" s="0" t="n">
        <f aca="false">E639-F639</f>
        <v>226.968253968254</v>
      </c>
    </row>
    <row r="640" customFormat="false" ht="13.8" hidden="false" customHeight="false" outlineLevel="0" collapsed="false">
      <c r="A640" s="3" t="n">
        <v>43870</v>
      </c>
      <c r="B640" s="24" t="n">
        <f aca="false">MONTH(A640)</f>
        <v>2</v>
      </c>
      <c r="C640" s="24" t="n">
        <f aca="false">IF(OR(B640=11,B640&lt;3),1,0)</f>
        <v>1</v>
      </c>
      <c r="D640" s="24" t="n">
        <v>2</v>
      </c>
      <c r="E640" s="1" t="n">
        <v>2958</v>
      </c>
      <c r="F640" s="0" t="n">
        <f aca="false">VLOOKUP(D640,'Pivot Table_Sheet6_1'!$A$2:$B$8,2,0)</f>
        <v>3002.36507936508</v>
      </c>
      <c r="G640" s="0" t="n">
        <f aca="false">AVERAGE($E$2:$E$880)</f>
        <v>3107.06029579067</v>
      </c>
      <c r="H640" s="0" t="n">
        <f aca="false">E640-F640</f>
        <v>-44.3650793650795</v>
      </c>
    </row>
    <row r="641" customFormat="false" ht="13.8" hidden="false" customHeight="false" outlineLevel="0" collapsed="false">
      <c r="A641" s="3" t="n">
        <v>43871</v>
      </c>
      <c r="B641" s="24" t="n">
        <f aca="false">MONTH(A641)</f>
        <v>2</v>
      </c>
      <c r="C641" s="24" t="n">
        <f aca="false">IF(OR(B641=11,B641&lt;3),1,0)</f>
        <v>1</v>
      </c>
      <c r="D641" s="24" t="n">
        <v>3</v>
      </c>
      <c r="E641" s="1" t="n">
        <v>4450</v>
      </c>
      <c r="F641" s="0" t="n">
        <f aca="false">VLOOKUP(D641,'Pivot Table_Sheet6_1'!$A$2:$B$8,2,0)</f>
        <v>2901.61904761905</v>
      </c>
      <c r="G641" s="0" t="n">
        <f aca="false">AVERAGE($E$2:$E$880)</f>
        <v>3107.06029579067</v>
      </c>
      <c r="H641" s="0" t="n">
        <f aca="false">E641-F641</f>
        <v>1548.38095238095</v>
      </c>
    </row>
    <row r="642" customFormat="false" ht="13.8" hidden="false" customHeight="false" outlineLevel="0" collapsed="false">
      <c r="A642" s="3" t="n">
        <v>43872</v>
      </c>
      <c r="B642" s="24" t="n">
        <f aca="false">MONTH(A642)</f>
        <v>2</v>
      </c>
      <c r="C642" s="24" t="n">
        <f aca="false">IF(OR(B642=11,B642&lt;3),1,0)</f>
        <v>1</v>
      </c>
      <c r="D642" s="24" t="n">
        <v>4</v>
      </c>
      <c r="E642" s="1" t="n">
        <v>4182</v>
      </c>
      <c r="F642" s="0" t="n">
        <f aca="false">VLOOKUP(D642,'Pivot Table_Sheet6_1'!$A$2:$B$8,2,0)</f>
        <v>2944.86507936508</v>
      </c>
      <c r="G642" s="0" t="n">
        <f aca="false">AVERAGE($E$2:$E$880)</f>
        <v>3107.06029579067</v>
      </c>
      <c r="H642" s="0" t="n">
        <f aca="false">E642-F642</f>
        <v>1237.13492063492</v>
      </c>
    </row>
    <row r="643" customFormat="false" ht="13.8" hidden="false" customHeight="false" outlineLevel="0" collapsed="false">
      <c r="A643" s="3" t="n">
        <v>43873</v>
      </c>
      <c r="B643" s="24" t="n">
        <f aca="false">MONTH(A643)</f>
        <v>2</v>
      </c>
      <c r="C643" s="24" t="n">
        <f aca="false">IF(OR(B643=11,B643&lt;3),1,0)</f>
        <v>1</v>
      </c>
      <c r="D643" s="24" t="n">
        <v>5</v>
      </c>
      <c r="E643" s="1" t="n">
        <v>3928</v>
      </c>
      <c r="F643" s="0" t="n">
        <f aca="false">VLOOKUP(D643,'Pivot Table_Sheet6_1'!$A$2:$B$8,2,0)</f>
        <v>3262.656</v>
      </c>
      <c r="G643" s="0" t="n">
        <f aca="false">AVERAGE($E$2:$E$880)</f>
        <v>3107.06029579067</v>
      </c>
      <c r="H643" s="0" t="n">
        <f aca="false">E643-F643</f>
        <v>665.344</v>
      </c>
    </row>
    <row r="644" customFormat="false" ht="13.8" hidden="false" customHeight="false" outlineLevel="0" collapsed="false">
      <c r="A644" s="3" t="n">
        <v>43874</v>
      </c>
      <c r="B644" s="24" t="n">
        <f aca="false">MONTH(A644)</f>
        <v>2</v>
      </c>
      <c r="C644" s="24" t="n">
        <f aca="false">IF(OR(B644=11,B644&lt;3),1,0)</f>
        <v>1</v>
      </c>
      <c r="D644" s="24" t="n">
        <v>6</v>
      </c>
      <c r="E644" s="1" t="n">
        <v>3726</v>
      </c>
      <c r="F644" s="0" t="n">
        <f aca="false">VLOOKUP(D644,'Pivot Table_Sheet6_1'!$A$2:$B$8,2,0)</f>
        <v>3228.344</v>
      </c>
      <c r="G644" s="0" t="n">
        <f aca="false">AVERAGE($E$2:$E$880)</f>
        <v>3107.06029579067</v>
      </c>
      <c r="H644" s="0" t="n">
        <f aca="false">E644-F644</f>
        <v>497.656</v>
      </c>
    </row>
    <row r="645" customFormat="false" ht="13.8" hidden="false" customHeight="false" outlineLevel="0" collapsed="false">
      <c r="A645" s="3" t="n">
        <v>43875</v>
      </c>
      <c r="B645" s="24" t="n">
        <f aca="false">MONTH(A645)</f>
        <v>2</v>
      </c>
      <c r="C645" s="24" t="n">
        <f aca="false">IF(OR(B645=11,B645&lt;3),1,0)</f>
        <v>1</v>
      </c>
      <c r="D645" s="24" t="n">
        <v>0</v>
      </c>
      <c r="E645" s="1" t="n">
        <v>3852</v>
      </c>
      <c r="F645" s="0" t="n">
        <f aca="false">VLOOKUP(D645,'Pivot Table_Sheet6_1'!$A$2:$B$8,2,0)</f>
        <v>3123.872</v>
      </c>
      <c r="G645" s="0" t="n">
        <f aca="false">AVERAGE($E$2:$E$880)</f>
        <v>3107.06029579067</v>
      </c>
      <c r="H645" s="0" t="n">
        <f aca="false">E645-F645</f>
        <v>728.128</v>
      </c>
    </row>
    <row r="646" customFormat="false" ht="13.8" hidden="false" customHeight="false" outlineLevel="0" collapsed="false">
      <c r="A646" s="3" t="n">
        <v>43876</v>
      </c>
      <c r="B646" s="24" t="n">
        <f aca="false">MONTH(A646)</f>
        <v>2</v>
      </c>
      <c r="C646" s="24" t="n">
        <f aca="false">IF(OR(B646=11,B646&lt;3),1,0)</f>
        <v>1</v>
      </c>
      <c r="D646" s="24" t="n">
        <v>1</v>
      </c>
      <c r="E646" s="1" t="n">
        <v>3717</v>
      </c>
      <c r="F646" s="0" t="n">
        <f aca="false">VLOOKUP(D646,'Pivot Table_Sheet6_1'!$A$2:$B$8,2,0)</f>
        <v>3288.03174603175</v>
      </c>
      <c r="G646" s="0" t="n">
        <f aca="false">AVERAGE($E$2:$E$880)</f>
        <v>3107.06029579067</v>
      </c>
      <c r="H646" s="0" t="n">
        <f aca="false">E646-F646</f>
        <v>428.968253968254</v>
      </c>
    </row>
    <row r="647" customFormat="false" ht="13.8" hidden="false" customHeight="false" outlineLevel="0" collapsed="false">
      <c r="A647" s="3" t="n">
        <v>43877</v>
      </c>
      <c r="B647" s="24" t="n">
        <f aca="false">MONTH(A647)</f>
        <v>2</v>
      </c>
      <c r="C647" s="24" t="n">
        <f aca="false">IF(OR(B647=11,B647&lt;3),1,0)</f>
        <v>1</v>
      </c>
      <c r="D647" s="24" t="n">
        <v>2</v>
      </c>
      <c r="E647" s="1" t="n">
        <v>3301</v>
      </c>
      <c r="F647" s="0" t="n">
        <f aca="false">VLOOKUP(D647,'Pivot Table_Sheet6_1'!$A$2:$B$8,2,0)</f>
        <v>3002.36507936508</v>
      </c>
      <c r="G647" s="0" t="n">
        <f aca="false">AVERAGE($E$2:$E$880)</f>
        <v>3107.06029579067</v>
      </c>
      <c r="H647" s="0" t="n">
        <f aca="false">E647-F647</f>
        <v>298.63492063492</v>
      </c>
    </row>
    <row r="648" customFormat="false" ht="13.8" hidden="false" customHeight="false" outlineLevel="0" collapsed="false">
      <c r="A648" s="3" t="n">
        <v>43878</v>
      </c>
      <c r="B648" s="24" t="n">
        <f aca="false">MONTH(A648)</f>
        <v>2</v>
      </c>
      <c r="C648" s="24" t="n">
        <f aca="false">IF(OR(B648=11,B648&lt;3),1,0)</f>
        <v>1</v>
      </c>
      <c r="D648" s="24" t="n">
        <v>3</v>
      </c>
      <c r="E648" s="1" t="n">
        <v>4287</v>
      </c>
      <c r="F648" s="0" t="n">
        <f aca="false">VLOOKUP(D648,'Pivot Table_Sheet6_1'!$A$2:$B$8,2,0)</f>
        <v>2901.61904761905</v>
      </c>
      <c r="G648" s="0" t="n">
        <f aca="false">AVERAGE($E$2:$E$880)</f>
        <v>3107.06029579067</v>
      </c>
      <c r="H648" s="0" t="n">
        <f aca="false">E648-F648</f>
        <v>1385.38095238095</v>
      </c>
    </row>
    <row r="649" customFormat="false" ht="13.8" hidden="false" customHeight="false" outlineLevel="0" collapsed="false">
      <c r="A649" s="3" t="n">
        <v>43879</v>
      </c>
      <c r="B649" s="24" t="n">
        <f aca="false">MONTH(A649)</f>
        <v>2</v>
      </c>
      <c r="C649" s="24" t="n">
        <f aca="false">IF(OR(B649=11,B649&lt;3),1,0)</f>
        <v>1</v>
      </c>
      <c r="D649" s="24" t="n">
        <v>4</v>
      </c>
      <c r="E649" s="1" t="n">
        <v>4159</v>
      </c>
      <c r="F649" s="0" t="n">
        <f aca="false">VLOOKUP(D649,'Pivot Table_Sheet6_1'!$A$2:$B$8,2,0)</f>
        <v>2944.86507936508</v>
      </c>
      <c r="G649" s="0" t="n">
        <f aca="false">AVERAGE($E$2:$E$880)</f>
        <v>3107.06029579067</v>
      </c>
      <c r="H649" s="0" t="n">
        <f aca="false">E649-F649</f>
        <v>1214.13492063492</v>
      </c>
    </row>
    <row r="650" customFormat="false" ht="13.8" hidden="false" customHeight="false" outlineLevel="0" collapsed="false">
      <c r="A650" s="3" t="n">
        <v>43880</v>
      </c>
      <c r="B650" s="24" t="n">
        <f aca="false">MONTH(A650)</f>
        <v>2</v>
      </c>
      <c r="C650" s="24" t="n">
        <f aca="false">IF(OR(B650=11,B650&lt;3),1,0)</f>
        <v>1</v>
      </c>
      <c r="D650" s="24" t="n">
        <v>5</v>
      </c>
      <c r="E650" s="1" t="n">
        <v>3882</v>
      </c>
      <c r="F650" s="0" t="n">
        <f aca="false">VLOOKUP(D650,'Pivot Table_Sheet6_1'!$A$2:$B$8,2,0)</f>
        <v>3262.656</v>
      </c>
      <c r="G650" s="0" t="n">
        <f aca="false">AVERAGE($E$2:$E$880)</f>
        <v>3107.06029579067</v>
      </c>
      <c r="H650" s="0" t="n">
        <f aca="false">E650-F650</f>
        <v>619.344</v>
      </c>
    </row>
    <row r="651" customFormat="false" ht="13.8" hidden="false" customHeight="false" outlineLevel="0" collapsed="false">
      <c r="A651" s="3" t="n">
        <v>43881</v>
      </c>
      <c r="B651" s="24" t="n">
        <f aca="false">MONTH(A651)</f>
        <v>2</v>
      </c>
      <c r="C651" s="24" t="n">
        <f aca="false">IF(OR(B651=11,B651&lt;3),1,0)</f>
        <v>1</v>
      </c>
      <c r="D651" s="24" t="n">
        <v>6</v>
      </c>
      <c r="E651" s="1" t="n">
        <v>4069</v>
      </c>
      <c r="F651" s="0" t="n">
        <f aca="false">VLOOKUP(D651,'Pivot Table_Sheet6_1'!$A$2:$B$8,2,0)</f>
        <v>3228.344</v>
      </c>
      <c r="G651" s="0" t="n">
        <f aca="false">AVERAGE($E$2:$E$880)</f>
        <v>3107.06029579067</v>
      </c>
      <c r="H651" s="0" t="n">
        <f aca="false">E651-F651</f>
        <v>840.656</v>
      </c>
    </row>
    <row r="652" customFormat="false" ht="13.8" hidden="false" customHeight="false" outlineLevel="0" collapsed="false">
      <c r="A652" s="3" t="n">
        <v>43882</v>
      </c>
      <c r="B652" s="24" t="n">
        <f aca="false">MONTH(A652)</f>
        <v>2</v>
      </c>
      <c r="C652" s="24" t="n">
        <f aca="false">IF(OR(B652=11,B652&lt;3),1,0)</f>
        <v>1</v>
      </c>
      <c r="D652" s="24" t="n">
        <v>0</v>
      </c>
      <c r="E652" s="1" t="n">
        <v>4037</v>
      </c>
      <c r="F652" s="0" t="n">
        <f aca="false">VLOOKUP(D652,'Pivot Table_Sheet6_1'!$A$2:$B$8,2,0)</f>
        <v>3123.872</v>
      </c>
      <c r="G652" s="0" t="n">
        <f aca="false">AVERAGE($E$2:$E$880)</f>
        <v>3107.06029579067</v>
      </c>
      <c r="H652" s="0" t="n">
        <f aca="false">E652-F652</f>
        <v>913.128</v>
      </c>
    </row>
    <row r="653" customFormat="false" ht="13.8" hidden="false" customHeight="false" outlineLevel="0" collapsed="false">
      <c r="A653" s="3" t="n">
        <v>43883</v>
      </c>
      <c r="B653" s="24" t="n">
        <f aca="false">MONTH(A653)</f>
        <v>2</v>
      </c>
      <c r="C653" s="24" t="n">
        <f aca="false">IF(OR(B653=11,B653&lt;3),1,0)</f>
        <v>1</v>
      </c>
      <c r="D653" s="24" t="n">
        <v>1</v>
      </c>
      <c r="E653" s="1" t="n">
        <v>3383</v>
      </c>
      <c r="F653" s="0" t="n">
        <f aca="false">VLOOKUP(D653,'Pivot Table_Sheet6_1'!$A$2:$B$8,2,0)</f>
        <v>3288.03174603175</v>
      </c>
      <c r="G653" s="0" t="n">
        <f aca="false">AVERAGE($E$2:$E$880)</f>
        <v>3107.06029579067</v>
      </c>
      <c r="H653" s="0" t="n">
        <f aca="false">E653-F653</f>
        <v>94.968253968254</v>
      </c>
    </row>
    <row r="654" customFormat="false" ht="13.8" hidden="false" customHeight="false" outlineLevel="0" collapsed="false">
      <c r="A654" s="3" t="n">
        <v>43884</v>
      </c>
      <c r="B654" s="24" t="n">
        <f aca="false">MONTH(A654)</f>
        <v>2</v>
      </c>
      <c r="C654" s="24" t="n">
        <f aca="false">IF(OR(B654=11,B654&lt;3),1,0)</f>
        <v>1</v>
      </c>
      <c r="D654" s="24" t="n">
        <v>2</v>
      </c>
      <c r="E654" s="1" t="n">
        <v>2929</v>
      </c>
      <c r="F654" s="0" t="n">
        <f aca="false">VLOOKUP(D654,'Pivot Table_Sheet6_1'!$A$2:$B$8,2,0)</f>
        <v>3002.36507936508</v>
      </c>
      <c r="G654" s="0" t="n">
        <f aca="false">AVERAGE($E$2:$E$880)</f>
        <v>3107.06029579067</v>
      </c>
      <c r="H654" s="0" t="n">
        <f aca="false">E654-F654</f>
        <v>-73.3650793650795</v>
      </c>
    </row>
    <row r="655" customFormat="false" ht="13.8" hidden="false" customHeight="false" outlineLevel="0" collapsed="false">
      <c r="A655" s="3" t="n">
        <v>43885</v>
      </c>
      <c r="B655" s="24" t="n">
        <f aca="false">MONTH(A655)</f>
        <v>2</v>
      </c>
      <c r="C655" s="24" t="n">
        <f aca="false">IF(OR(B655=11,B655&lt;3),1,0)</f>
        <v>1</v>
      </c>
      <c r="D655" s="24" t="n">
        <v>3</v>
      </c>
      <c r="E655" s="1" t="n">
        <v>4309</v>
      </c>
      <c r="F655" s="0" t="n">
        <f aca="false">VLOOKUP(D655,'Pivot Table_Sheet6_1'!$A$2:$B$8,2,0)</f>
        <v>2901.61904761905</v>
      </c>
      <c r="G655" s="0" t="n">
        <f aca="false">AVERAGE($E$2:$E$880)</f>
        <v>3107.06029579067</v>
      </c>
      <c r="H655" s="0" t="n">
        <f aca="false">E655-F655</f>
        <v>1407.38095238095</v>
      </c>
    </row>
    <row r="656" customFormat="false" ht="13.8" hidden="false" customHeight="false" outlineLevel="0" collapsed="false">
      <c r="A656" s="3" t="n">
        <v>43886</v>
      </c>
      <c r="B656" s="24" t="n">
        <f aca="false">MONTH(A656)</f>
        <v>2</v>
      </c>
      <c r="C656" s="24" t="n">
        <f aca="false">IF(OR(B656=11,B656&lt;3),1,0)</f>
        <v>1</v>
      </c>
      <c r="D656" s="24" t="n">
        <v>4</v>
      </c>
      <c r="E656" s="1" t="n">
        <v>4073</v>
      </c>
      <c r="F656" s="0" t="n">
        <f aca="false">VLOOKUP(D656,'Pivot Table_Sheet6_1'!$A$2:$B$8,2,0)</f>
        <v>2944.86507936508</v>
      </c>
      <c r="G656" s="0" t="n">
        <f aca="false">AVERAGE($E$2:$E$880)</f>
        <v>3107.06029579067</v>
      </c>
      <c r="H656" s="0" t="n">
        <f aca="false">E656-F656</f>
        <v>1128.13492063492</v>
      </c>
    </row>
    <row r="657" customFormat="false" ht="13.8" hidden="false" customHeight="false" outlineLevel="0" collapsed="false">
      <c r="A657" s="3" t="n">
        <v>43887</v>
      </c>
      <c r="B657" s="24" t="n">
        <f aca="false">MONTH(A657)</f>
        <v>2</v>
      </c>
      <c r="C657" s="24" t="n">
        <f aca="false">IF(OR(B657=11,B657&lt;3),1,0)</f>
        <v>1</v>
      </c>
      <c r="D657" s="24" t="n">
        <v>5</v>
      </c>
      <c r="E657" s="1" t="n">
        <v>3711</v>
      </c>
      <c r="F657" s="0" t="n">
        <f aca="false">VLOOKUP(D657,'Pivot Table_Sheet6_1'!$A$2:$B$8,2,0)</f>
        <v>3262.656</v>
      </c>
      <c r="G657" s="0" t="n">
        <f aca="false">AVERAGE($E$2:$E$880)</f>
        <v>3107.06029579067</v>
      </c>
      <c r="H657" s="0" t="n">
        <f aca="false">E657-F657</f>
        <v>448.344</v>
      </c>
    </row>
    <row r="658" customFormat="false" ht="13.8" hidden="false" customHeight="false" outlineLevel="0" collapsed="false">
      <c r="A658" s="3" t="n">
        <v>43888</v>
      </c>
      <c r="B658" s="24" t="n">
        <f aca="false">MONTH(A658)</f>
        <v>2</v>
      </c>
      <c r="C658" s="24" t="n">
        <f aca="false">IF(OR(B658=11,B658&lt;3),1,0)</f>
        <v>1</v>
      </c>
      <c r="D658" s="24" t="n">
        <v>6</v>
      </c>
      <c r="E658" s="1" t="n">
        <v>3765</v>
      </c>
      <c r="F658" s="0" t="n">
        <f aca="false">VLOOKUP(D658,'Pivot Table_Sheet6_1'!$A$2:$B$8,2,0)</f>
        <v>3228.344</v>
      </c>
      <c r="G658" s="0" t="n">
        <f aca="false">AVERAGE($E$2:$E$880)</f>
        <v>3107.06029579067</v>
      </c>
      <c r="H658" s="0" t="n">
        <f aca="false">E658-F658</f>
        <v>536.656</v>
      </c>
    </row>
    <row r="659" customFormat="false" ht="13.8" hidden="false" customHeight="false" outlineLevel="0" collapsed="false">
      <c r="A659" s="3" t="n">
        <v>43889</v>
      </c>
      <c r="B659" s="24" t="n">
        <f aca="false">MONTH(A659)</f>
        <v>2</v>
      </c>
      <c r="C659" s="24" t="n">
        <f aca="false">IF(OR(B659=11,B659&lt;3),1,0)</f>
        <v>1</v>
      </c>
      <c r="D659" s="24" t="n">
        <v>0</v>
      </c>
      <c r="E659" s="1" t="n">
        <v>3704</v>
      </c>
      <c r="F659" s="0" t="n">
        <f aca="false">VLOOKUP(D659,'Pivot Table_Sheet6_1'!$A$2:$B$8,2,0)</f>
        <v>3123.872</v>
      </c>
      <c r="G659" s="0" t="n">
        <f aca="false">AVERAGE($E$2:$E$880)</f>
        <v>3107.06029579067</v>
      </c>
      <c r="H659" s="0" t="n">
        <f aca="false">E659-F659</f>
        <v>580.128</v>
      </c>
    </row>
    <row r="660" customFormat="false" ht="13.8" hidden="false" customHeight="false" outlineLevel="0" collapsed="false">
      <c r="A660" s="3" t="n">
        <v>43890</v>
      </c>
      <c r="B660" s="24" t="n">
        <f aca="false">MONTH(A660)</f>
        <v>2</v>
      </c>
      <c r="C660" s="24" t="n">
        <f aca="false">IF(OR(B660=11,B660&lt;3),1,0)</f>
        <v>1</v>
      </c>
      <c r="D660" s="24" t="n">
        <v>1</v>
      </c>
      <c r="E660" s="1" t="n">
        <v>3393</v>
      </c>
      <c r="F660" s="0" t="n">
        <f aca="false">VLOOKUP(D660,'Pivot Table_Sheet6_1'!$A$2:$B$8,2,0)</f>
        <v>3288.03174603175</v>
      </c>
      <c r="G660" s="0" t="n">
        <f aca="false">AVERAGE($E$2:$E$880)</f>
        <v>3107.06029579067</v>
      </c>
      <c r="H660" s="0" t="n">
        <f aca="false">E660-F660</f>
        <v>104.968253968254</v>
      </c>
    </row>
    <row r="661" customFormat="false" ht="13.8" hidden="false" customHeight="false" outlineLevel="0" collapsed="false">
      <c r="A661" s="3" t="n">
        <v>43891</v>
      </c>
      <c r="B661" s="24" t="n">
        <f aca="false">MONTH(A661)</f>
        <v>3</v>
      </c>
      <c r="C661" s="24" t="n">
        <f aca="false">IF(OR(B661=11,B661&lt;3),1,0)</f>
        <v>0</v>
      </c>
      <c r="D661" s="24" t="n">
        <v>2</v>
      </c>
      <c r="E661" s="1" t="n">
        <v>2791</v>
      </c>
      <c r="F661" s="0" t="n">
        <f aca="false">VLOOKUP(D661,'Pivot Table_Sheet6_1'!$A$2:$B$8,2,0)</f>
        <v>3002.36507936508</v>
      </c>
      <c r="G661" s="0" t="n">
        <f aca="false">AVERAGE($E$2:$E$880)</f>
        <v>3107.06029579067</v>
      </c>
      <c r="H661" s="0" t="n">
        <f aca="false">E661-F661</f>
        <v>-211.365079365079</v>
      </c>
    </row>
    <row r="662" customFormat="false" ht="13.8" hidden="false" customHeight="false" outlineLevel="0" collapsed="false">
      <c r="A662" s="3" t="n">
        <v>43892</v>
      </c>
      <c r="B662" s="24" t="n">
        <f aca="false">MONTH(A662)</f>
        <v>3</v>
      </c>
      <c r="C662" s="24" t="n">
        <f aca="false">IF(OR(B662=11,B662&lt;3),1,0)</f>
        <v>0</v>
      </c>
      <c r="D662" s="24" t="n">
        <v>3</v>
      </c>
      <c r="E662" s="1" t="n">
        <v>3920</v>
      </c>
      <c r="F662" s="0" t="n">
        <f aca="false">VLOOKUP(D662,'Pivot Table_Sheet6_1'!$A$2:$B$8,2,0)</f>
        <v>2901.61904761905</v>
      </c>
      <c r="G662" s="0" t="n">
        <f aca="false">AVERAGE($E$2:$E$880)</f>
        <v>3107.06029579067</v>
      </c>
      <c r="H662" s="0" t="n">
        <f aca="false">E662-F662</f>
        <v>1018.38095238095</v>
      </c>
    </row>
    <row r="663" customFormat="false" ht="13.8" hidden="false" customHeight="false" outlineLevel="0" collapsed="false">
      <c r="A663" s="3" t="n">
        <v>43893</v>
      </c>
      <c r="B663" s="24" t="n">
        <f aca="false">MONTH(A663)</f>
        <v>3</v>
      </c>
      <c r="C663" s="24" t="n">
        <f aca="false">IF(OR(B663=11,B663&lt;3),1,0)</f>
        <v>0</v>
      </c>
      <c r="D663" s="24" t="n">
        <v>4</v>
      </c>
      <c r="E663" s="1" t="n">
        <v>3384</v>
      </c>
      <c r="F663" s="0" t="n">
        <f aca="false">VLOOKUP(D663,'Pivot Table_Sheet6_1'!$A$2:$B$8,2,0)</f>
        <v>2944.86507936508</v>
      </c>
      <c r="G663" s="0" t="n">
        <f aca="false">AVERAGE($E$2:$E$880)</f>
        <v>3107.06029579067</v>
      </c>
      <c r="H663" s="0" t="n">
        <f aca="false">E663-F663</f>
        <v>439.134920634921</v>
      </c>
    </row>
    <row r="664" customFormat="false" ht="13.8" hidden="false" customHeight="false" outlineLevel="0" collapsed="false">
      <c r="A664" s="3" t="n">
        <v>43894</v>
      </c>
      <c r="B664" s="24" t="n">
        <f aca="false">MONTH(A664)</f>
        <v>3</v>
      </c>
      <c r="C664" s="24" t="n">
        <f aca="false">IF(OR(B664=11,B664&lt;3),1,0)</f>
        <v>0</v>
      </c>
      <c r="D664" s="24" t="n">
        <v>5</v>
      </c>
      <c r="E664" s="1" t="n">
        <v>3034</v>
      </c>
      <c r="F664" s="0" t="n">
        <f aca="false">VLOOKUP(D664,'Pivot Table_Sheet6_1'!$A$2:$B$8,2,0)</f>
        <v>3262.656</v>
      </c>
      <c r="G664" s="0" t="n">
        <f aca="false">AVERAGE($E$2:$E$880)</f>
        <v>3107.06029579067</v>
      </c>
      <c r="H664" s="0" t="n">
        <f aca="false">E664-F664</f>
        <v>-228.656</v>
      </c>
    </row>
    <row r="665" customFormat="false" ht="13.8" hidden="false" customHeight="false" outlineLevel="0" collapsed="false">
      <c r="A665" s="3" t="n">
        <v>43895</v>
      </c>
      <c r="B665" s="24" t="n">
        <f aca="false">MONTH(A665)</f>
        <v>3</v>
      </c>
      <c r="C665" s="24" t="n">
        <f aca="false">IF(OR(B665=11,B665&lt;3),1,0)</f>
        <v>0</v>
      </c>
      <c r="D665" s="24" t="n">
        <v>6</v>
      </c>
      <c r="E665" s="1" t="n">
        <v>3207</v>
      </c>
      <c r="F665" s="0" t="n">
        <f aca="false">VLOOKUP(D665,'Pivot Table_Sheet6_1'!$A$2:$B$8,2,0)</f>
        <v>3228.344</v>
      </c>
      <c r="G665" s="0" t="n">
        <f aca="false">AVERAGE($E$2:$E$880)</f>
        <v>3107.06029579067</v>
      </c>
      <c r="H665" s="0" t="n">
        <f aca="false">E665-F665</f>
        <v>-21.3440000000001</v>
      </c>
    </row>
    <row r="666" customFormat="false" ht="13.8" hidden="false" customHeight="false" outlineLevel="0" collapsed="false">
      <c r="A666" s="3" t="n">
        <v>43896</v>
      </c>
      <c r="B666" s="24" t="n">
        <f aca="false">MONTH(A666)</f>
        <v>3</v>
      </c>
      <c r="C666" s="24" t="n">
        <f aca="false">IF(OR(B666=11,B666&lt;3),1,0)</f>
        <v>0</v>
      </c>
      <c r="D666" s="24" t="n">
        <v>0</v>
      </c>
      <c r="E666" s="1" t="n">
        <v>2944</v>
      </c>
      <c r="F666" s="0" t="n">
        <f aca="false">VLOOKUP(D666,'Pivot Table_Sheet6_1'!$A$2:$B$8,2,0)</f>
        <v>3123.872</v>
      </c>
      <c r="G666" s="0" t="n">
        <f aca="false">AVERAGE($E$2:$E$880)</f>
        <v>3107.06029579067</v>
      </c>
      <c r="H666" s="0" t="n">
        <f aca="false">E666-F666</f>
        <v>-179.872</v>
      </c>
    </row>
    <row r="667" customFormat="false" ht="13.8" hidden="false" customHeight="false" outlineLevel="0" collapsed="false">
      <c r="A667" s="3" t="n">
        <v>43897</v>
      </c>
      <c r="B667" s="24" t="n">
        <f aca="false">MONTH(A667)</f>
        <v>3</v>
      </c>
      <c r="C667" s="24" t="n">
        <f aca="false">IF(OR(B667=11,B667&lt;3),1,0)</f>
        <v>0</v>
      </c>
      <c r="D667" s="24" t="n">
        <v>1</v>
      </c>
      <c r="E667" s="1" t="n">
        <v>2437</v>
      </c>
      <c r="F667" s="0" t="n">
        <f aca="false">VLOOKUP(D667,'Pivot Table_Sheet6_1'!$A$2:$B$8,2,0)</f>
        <v>3288.03174603175</v>
      </c>
      <c r="G667" s="0" t="n">
        <f aca="false">AVERAGE($E$2:$E$880)</f>
        <v>3107.06029579067</v>
      </c>
      <c r="H667" s="0" t="n">
        <f aca="false">E667-F667</f>
        <v>-851.031746031746</v>
      </c>
    </row>
    <row r="668" customFormat="false" ht="13.8" hidden="false" customHeight="false" outlineLevel="0" collapsed="false">
      <c r="A668" s="3" t="n">
        <v>43898</v>
      </c>
      <c r="B668" s="24" t="n">
        <f aca="false">MONTH(A668)</f>
        <v>3</v>
      </c>
      <c r="C668" s="24" t="n">
        <f aca="false">IF(OR(B668=11,B668&lt;3),1,0)</f>
        <v>0</v>
      </c>
      <c r="D668" s="24" t="n">
        <v>2</v>
      </c>
      <c r="E668" s="1" t="n">
        <v>1955</v>
      </c>
      <c r="F668" s="0" t="n">
        <f aca="false">VLOOKUP(D668,'Pivot Table_Sheet6_1'!$A$2:$B$8,2,0)</f>
        <v>3002.36507936508</v>
      </c>
      <c r="G668" s="0" t="n">
        <f aca="false">AVERAGE($E$2:$E$880)</f>
        <v>3107.06029579067</v>
      </c>
      <c r="H668" s="0" t="n">
        <f aca="false">E668-F668</f>
        <v>-1047.36507936508</v>
      </c>
    </row>
    <row r="669" customFormat="false" ht="13.8" hidden="false" customHeight="false" outlineLevel="0" collapsed="false">
      <c r="A669" s="3" t="n">
        <v>43899</v>
      </c>
      <c r="B669" s="24" t="n">
        <f aca="false">MONTH(A669)</f>
        <v>3</v>
      </c>
      <c r="C669" s="24" t="n">
        <f aca="false">IF(OR(B669=11,B669&lt;3),1,0)</f>
        <v>0</v>
      </c>
      <c r="D669" s="24" t="n">
        <v>3</v>
      </c>
      <c r="E669" s="1" t="n">
        <v>3165</v>
      </c>
      <c r="F669" s="0" t="n">
        <f aca="false">VLOOKUP(D669,'Pivot Table_Sheet6_1'!$A$2:$B$8,2,0)</f>
        <v>2901.61904761905</v>
      </c>
      <c r="G669" s="0" t="n">
        <f aca="false">AVERAGE($E$2:$E$880)</f>
        <v>3107.06029579067</v>
      </c>
      <c r="H669" s="0" t="n">
        <f aca="false">E669-F669</f>
        <v>263.380952380952</v>
      </c>
    </row>
    <row r="670" customFormat="false" ht="13.8" hidden="false" customHeight="false" outlineLevel="0" collapsed="false">
      <c r="A670" s="3" t="n">
        <v>43900</v>
      </c>
      <c r="B670" s="24" t="n">
        <f aca="false">MONTH(A670)</f>
        <v>3</v>
      </c>
      <c r="C670" s="24" t="n">
        <f aca="false">IF(OR(B670=11,B670&lt;3),1,0)</f>
        <v>0</v>
      </c>
      <c r="D670" s="24" t="n">
        <v>4</v>
      </c>
      <c r="E670" s="1" t="n">
        <v>2573</v>
      </c>
      <c r="F670" s="0" t="n">
        <f aca="false">VLOOKUP(D670,'Pivot Table_Sheet6_1'!$A$2:$B$8,2,0)</f>
        <v>2944.86507936508</v>
      </c>
      <c r="G670" s="0" t="n">
        <f aca="false">AVERAGE($E$2:$E$880)</f>
        <v>3107.06029579067</v>
      </c>
      <c r="H670" s="0" t="n">
        <f aca="false">E670-F670</f>
        <v>-371.865079365079</v>
      </c>
    </row>
    <row r="671" customFormat="false" ht="13.8" hidden="false" customHeight="false" outlineLevel="0" collapsed="false">
      <c r="A671" s="3" t="n">
        <v>43901</v>
      </c>
      <c r="B671" s="24" t="n">
        <f aca="false">MONTH(A671)</f>
        <v>3</v>
      </c>
      <c r="C671" s="24" t="n">
        <f aca="false">IF(OR(B671=11,B671&lt;3),1,0)</f>
        <v>0</v>
      </c>
      <c r="D671" s="24" t="n">
        <v>5</v>
      </c>
      <c r="E671" s="1" t="n">
        <v>3410</v>
      </c>
      <c r="F671" s="0" t="n">
        <f aca="false">VLOOKUP(D671,'Pivot Table_Sheet6_1'!$A$2:$B$8,2,0)</f>
        <v>3262.656</v>
      </c>
      <c r="G671" s="0" t="n">
        <f aca="false">AVERAGE($E$2:$E$880)</f>
        <v>3107.06029579067</v>
      </c>
      <c r="H671" s="0" t="n">
        <f aca="false">E671-F671</f>
        <v>147.344</v>
      </c>
    </row>
    <row r="672" customFormat="false" ht="13.8" hidden="false" customHeight="false" outlineLevel="0" collapsed="false">
      <c r="A672" s="3" t="n">
        <v>43902</v>
      </c>
      <c r="B672" s="24" t="n">
        <f aca="false">MONTH(A672)</f>
        <v>3</v>
      </c>
      <c r="C672" s="24" t="n">
        <f aca="false">IF(OR(B672=11,B672&lt;3),1,0)</f>
        <v>0</v>
      </c>
      <c r="D672" s="24" t="n">
        <v>6</v>
      </c>
      <c r="E672" s="1" t="n">
        <v>3224</v>
      </c>
      <c r="F672" s="0" t="n">
        <f aca="false">VLOOKUP(D672,'Pivot Table_Sheet6_1'!$A$2:$B$8,2,0)</f>
        <v>3228.344</v>
      </c>
      <c r="G672" s="0" t="n">
        <f aca="false">AVERAGE($E$2:$E$880)</f>
        <v>3107.06029579067</v>
      </c>
      <c r="H672" s="0" t="n">
        <f aca="false">E672-F672</f>
        <v>-4.34400000000005</v>
      </c>
    </row>
    <row r="673" customFormat="false" ht="13.8" hidden="false" customHeight="false" outlineLevel="0" collapsed="false">
      <c r="A673" s="3" t="n">
        <v>43903</v>
      </c>
      <c r="B673" s="24" t="n">
        <f aca="false">MONTH(A673)</f>
        <v>3</v>
      </c>
      <c r="C673" s="24" t="n">
        <f aca="false">IF(OR(B673=11,B673&lt;3),1,0)</f>
        <v>0</v>
      </c>
      <c r="D673" s="24" t="n">
        <v>0</v>
      </c>
      <c r="E673" s="1" t="n">
        <v>2988</v>
      </c>
      <c r="F673" s="0" t="n">
        <f aca="false">VLOOKUP(D673,'Pivot Table_Sheet6_1'!$A$2:$B$8,2,0)</f>
        <v>3123.872</v>
      </c>
      <c r="G673" s="0" t="n">
        <f aca="false">AVERAGE($E$2:$E$880)</f>
        <v>3107.06029579067</v>
      </c>
      <c r="H673" s="0" t="n">
        <f aca="false">E673-F673</f>
        <v>-135.872</v>
      </c>
    </row>
    <row r="674" customFormat="false" ht="13.8" hidden="false" customHeight="false" outlineLevel="0" collapsed="false">
      <c r="A674" s="3" t="n">
        <v>43904</v>
      </c>
      <c r="B674" s="24" t="n">
        <f aca="false">MONTH(A674)</f>
        <v>3</v>
      </c>
      <c r="C674" s="24" t="n">
        <f aca="false">IF(OR(B674=11,B674&lt;3),1,0)</f>
        <v>0</v>
      </c>
      <c r="D674" s="24" t="n">
        <v>1</v>
      </c>
      <c r="E674" s="1" t="n">
        <v>2728</v>
      </c>
      <c r="F674" s="0" t="n">
        <f aca="false">VLOOKUP(D674,'Pivot Table_Sheet6_1'!$A$2:$B$8,2,0)</f>
        <v>3288.03174603175</v>
      </c>
      <c r="G674" s="0" t="n">
        <f aca="false">AVERAGE($E$2:$E$880)</f>
        <v>3107.06029579067</v>
      </c>
      <c r="H674" s="0" t="n">
        <f aca="false">E674-F674</f>
        <v>-560.031746031746</v>
      </c>
    </row>
    <row r="675" customFormat="false" ht="13.8" hidden="false" customHeight="false" outlineLevel="0" collapsed="false">
      <c r="A675" s="3" t="n">
        <v>43905</v>
      </c>
      <c r="B675" s="24" t="n">
        <f aca="false">MONTH(A675)</f>
        <v>3</v>
      </c>
      <c r="C675" s="24" t="n">
        <f aca="false">IF(OR(B675=11,B675&lt;3),1,0)</f>
        <v>0</v>
      </c>
      <c r="D675" s="24" t="n">
        <v>2</v>
      </c>
      <c r="E675" s="1" t="n">
        <v>2133</v>
      </c>
      <c r="F675" s="0" t="n">
        <f aca="false">VLOOKUP(D675,'Pivot Table_Sheet6_1'!$A$2:$B$8,2,0)</f>
        <v>3002.36507936508</v>
      </c>
      <c r="G675" s="0" t="n">
        <f aca="false">AVERAGE($E$2:$E$880)</f>
        <v>3107.06029579067</v>
      </c>
      <c r="H675" s="0" t="n">
        <f aca="false">E675-F675</f>
        <v>-869.36507936508</v>
      </c>
    </row>
    <row r="676" customFormat="false" ht="13.8" hidden="false" customHeight="false" outlineLevel="0" collapsed="false">
      <c r="A676" s="3" t="n">
        <v>43908</v>
      </c>
      <c r="B676" s="24" t="n">
        <f aca="false">MONTH(A676)</f>
        <v>3</v>
      </c>
      <c r="C676" s="24" t="n">
        <f aca="false">IF(OR(B676=11,B676&lt;3),1,0)</f>
        <v>0</v>
      </c>
      <c r="D676" s="24" t="n">
        <v>3</v>
      </c>
      <c r="E676" s="1" t="n">
        <v>2658</v>
      </c>
      <c r="F676" s="0" t="n">
        <f aca="false">VLOOKUP(D676,'Pivot Table_Sheet6_1'!$A$2:$B$8,2,0)</f>
        <v>2901.61904761905</v>
      </c>
      <c r="G676" s="0" t="n">
        <f aca="false">AVERAGE($E$2:$E$880)</f>
        <v>3107.06029579067</v>
      </c>
      <c r="H676" s="0" t="n">
        <f aca="false">E676-F676</f>
        <v>-243.619047619048</v>
      </c>
    </row>
    <row r="677" customFormat="false" ht="13.8" hidden="false" customHeight="false" outlineLevel="0" collapsed="false">
      <c r="A677" s="3" t="n">
        <v>43909</v>
      </c>
      <c r="B677" s="24" t="n">
        <f aca="false">MONTH(A677)</f>
        <v>3</v>
      </c>
      <c r="C677" s="24" t="n">
        <f aca="false">IF(OR(B677=11,B677&lt;3),1,0)</f>
        <v>0</v>
      </c>
      <c r="D677" s="24" t="n">
        <v>4</v>
      </c>
      <c r="E677" s="1" t="n">
        <v>2531</v>
      </c>
      <c r="F677" s="0" t="n">
        <f aca="false">VLOOKUP(D677,'Pivot Table_Sheet6_1'!$A$2:$B$8,2,0)</f>
        <v>2944.86507936508</v>
      </c>
      <c r="G677" s="0" t="n">
        <f aca="false">AVERAGE($E$2:$E$880)</f>
        <v>3107.06029579067</v>
      </c>
      <c r="H677" s="0" t="n">
        <f aca="false">E677-F677</f>
        <v>-413.86507936508</v>
      </c>
    </row>
    <row r="678" customFormat="false" ht="13.8" hidden="false" customHeight="false" outlineLevel="0" collapsed="false">
      <c r="A678" s="3" t="n">
        <v>43910</v>
      </c>
      <c r="B678" s="24" t="n">
        <f aca="false">MONTH(A678)</f>
        <v>3</v>
      </c>
      <c r="C678" s="24" t="n">
        <f aca="false">IF(OR(B678=11,B678&lt;3),1,0)</f>
        <v>0</v>
      </c>
      <c r="D678" s="24" t="n">
        <v>5</v>
      </c>
      <c r="E678" s="1" t="n">
        <v>2983</v>
      </c>
      <c r="F678" s="0" t="n">
        <f aca="false">VLOOKUP(D678,'Pivot Table_Sheet6_1'!$A$2:$B$8,2,0)</f>
        <v>3262.656</v>
      </c>
      <c r="G678" s="0" t="n">
        <f aca="false">AVERAGE($E$2:$E$880)</f>
        <v>3107.06029579067</v>
      </c>
      <c r="H678" s="0" t="n">
        <f aca="false">E678-F678</f>
        <v>-279.656</v>
      </c>
    </row>
    <row r="679" customFormat="false" ht="13.8" hidden="false" customHeight="false" outlineLevel="0" collapsed="false">
      <c r="A679" s="3" t="n">
        <v>43911</v>
      </c>
      <c r="B679" s="24" t="n">
        <f aca="false">MONTH(A679)</f>
        <v>3</v>
      </c>
      <c r="C679" s="24" t="n">
        <f aca="false">IF(OR(B679=11,B679&lt;3),1,0)</f>
        <v>0</v>
      </c>
      <c r="D679" s="24" t="n">
        <v>6</v>
      </c>
      <c r="E679" s="1" t="n">
        <v>2130</v>
      </c>
      <c r="F679" s="0" t="n">
        <f aca="false">VLOOKUP(D679,'Pivot Table_Sheet6_1'!$A$2:$B$8,2,0)</f>
        <v>3228.344</v>
      </c>
      <c r="G679" s="0" t="n">
        <f aca="false">AVERAGE($E$2:$E$880)</f>
        <v>3107.06029579067</v>
      </c>
      <c r="H679" s="0" t="n">
        <f aca="false">E679-F679</f>
        <v>-1098.344</v>
      </c>
    </row>
    <row r="680" customFormat="false" ht="13.8" hidden="false" customHeight="false" outlineLevel="0" collapsed="false">
      <c r="A680" s="3" t="n">
        <v>43912</v>
      </c>
      <c r="B680" s="24" t="n">
        <f aca="false">MONTH(A680)</f>
        <v>3</v>
      </c>
      <c r="C680" s="24" t="n">
        <f aca="false">IF(OR(B680=11,B680&lt;3),1,0)</f>
        <v>0</v>
      </c>
      <c r="D680" s="24" t="n">
        <v>0</v>
      </c>
      <c r="E680" s="1" t="n">
        <v>1378</v>
      </c>
      <c r="F680" s="0" t="n">
        <f aca="false">VLOOKUP(D680,'Pivot Table_Sheet6_1'!$A$2:$B$8,2,0)</f>
        <v>3123.872</v>
      </c>
      <c r="G680" s="0" t="n">
        <f aca="false">AVERAGE($E$2:$E$880)</f>
        <v>3107.06029579067</v>
      </c>
      <c r="H680" s="0" t="n">
        <f aca="false">E680-F680</f>
        <v>-1745.872</v>
      </c>
    </row>
    <row r="681" customFormat="false" ht="13.8" hidden="false" customHeight="false" outlineLevel="0" collapsed="false">
      <c r="A681" s="3" t="n">
        <v>43913</v>
      </c>
      <c r="B681" s="24" t="n">
        <f aca="false">MONTH(A681)</f>
        <v>3</v>
      </c>
      <c r="C681" s="24" t="n">
        <f aca="false">IF(OR(B681=11,B681&lt;3),1,0)</f>
        <v>0</v>
      </c>
      <c r="D681" s="24" t="n">
        <v>1</v>
      </c>
      <c r="E681" s="1" t="n">
        <v>2101</v>
      </c>
      <c r="F681" s="0" t="n">
        <f aca="false">VLOOKUP(D681,'Pivot Table_Sheet6_1'!$A$2:$B$8,2,0)</f>
        <v>3288.03174603175</v>
      </c>
      <c r="G681" s="0" t="n">
        <f aca="false">AVERAGE($E$2:$E$880)</f>
        <v>3107.06029579067</v>
      </c>
      <c r="H681" s="0" t="n">
        <f aca="false">E681-F681</f>
        <v>-1187.03174603175</v>
      </c>
    </row>
    <row r="682" customFormat="false" ht="13.8" hidden="false" customHeight="false" outlineLevel="0" collapsed="false">
      <c r="A682" s="3" t="n">
        <v>43914</v>
      </c>
      <c r="B682" s="24" t="n">
        <f aca="false">MONTH(A682)</f>
        <v>3</v>
      </c>
      <c r="C682" s="24" t="n">
        <f aca="false">IF(OR(B682=11,B682&lt;3),1,0)</f>
        <v>0</v>
      </c>
      <c r="D682" s="24" t="n">
        <v>2</v>
      </c>
      <c r="E682" s="1" t="n">
        <v>1985</v>
      </c>
      <c r="F682" s="0" t="n">
        <f aca="false">VLOOKUP(D682,'Pivot Table_Sheet6_1'!$A$2:$B$8,2,0)</f>
        <v>3002.36507936508</v>
      </c>
      <c r="G682" s="0" t="n">
        <f aca="false">AVERAGE($E$2:$E$880)</f>
        <v>3107.06029579067</v>
      </c>
      <c r="H682" s="0" t="n">
        <f aca="false">E682-F682</f>
        <v>-1017.36507936508</v>
      </c>
    </row>
    <row r="683" customFormat="false" ht="13.8" hidden="false" customHeight="false" outlineLevel="0" collapsed="false">
      <c r="A683" s="3" t="n">
        <v>43915</v>
      </c>
      <c r="B683" s="24" t="n">
        <f aca="false">MONTH(A683)</f>
        <v>3</v>
      </c>
      <c r="C683" s="24" t="n">
        <f aca="false">IF(OR(B683=11,B683&lt;3),1,0)</f>
        <v>0</v>
      </c>
      <c r="D683" s="24" t="n">
        <v>3</v>
      </c>
      <c r="E683" s="1" t="n">
        <v>2225</v>
      </c>
      <c r="F683" s="0" t="n">
        <f aca="false">VLOOKUP(D683,'Pivot Table_Sheet6_1'!$A$2:$B$8,2,0)</f>
        <v>2901.61904761905</v>
      </c>
      <c r="G683" s="0" t="n">
        <f aca="false">AVERAGE($E$2:$E$880)</f>
        <v>3107.06029579067</v>
      </c>
      <c r="H683" s="0" t="n">
        <f aca="false">E683-F683</f>
        <v>-676.619047619048</v>
      </c>
    </row>
    <row r="684" customFormat="false" ht="13.8" hidden="false" customHeight="false" outlineLevel="0" collapsed="false">
      <c r="A684" s="3" t="n">
        <v>43916</v>
      </c>
      <c r="B684" s="24" t="n">
        <f aca="false">MONTH(A684)</f>
        <v>3</v>
      </c>
      <c r="C684" s="24" t="n">
        <f aca="false">IF(OR(B684=11,B684&lt;3),1,0)</f>
        <v>0</v>
      </c>
      <c r="D684" s="24" t="n">
        <v>4</v>
      </c>
      <c r="E684" s="1" t="n">
        <v>2126</v>
      </c>
      <c r="F684" s="0" t="n">
        <f aca="false">VLOOKUP(D684,'Pivot Table_Sheet6_1'!$A$2:$B$8,2,0)</f>
        <v>2944.86507936508</v>
      </c>
      <c r="G684" s="0" t="n">
        <f aca="false">AVERAGE($E$2:$E$880)</f>
        <v>3107.06029579067</v>
      </c>
      <c r="H684" s="0" t="n">
        <f aca="false">E684-F684</f>
        <v>-818.86507936508</v>
      </c>
    </row>
    <row r="685" customFormat="false" ht="13.8" hidden="false" customHeight="false" outlineLevel="0" collapsed="false">
      <c r="A685" s="3" t="n">
        <v>43917</v>
      </c>
      <c r="B685" s="24" t="n">
        <f aca="false">MONTH(A685)</f>
        <v>3</v>
      </c>
      <c r="C685" s="24" t="n">
        <f aca="false">IF(OR(B685=11,B685&lt;3),1,0)</f>
        <v>0</v>
      </c>
      <c r="D685" s="24" t="n">
        <v>5</v>
      </c>
      <c r="E685" s="1" t="n">
        <v>2070</v>
      </c>
      <c r="F685" s="0" t="n">
        <f aca="false">VLOOKUP(D685,'Pivot Table_Sheet6_1'!$A$2:$B$8,2,0)</f>
        <v>3262.656</v>
      </c>
      <c r="G685" s="0" t="n">
        <f aca="false">AVERAGE($E$2:$E$880)</f>
        <v>3107.06029579067</v>
      </c>
      <c r="H685" s="0" t="n">
        <f aca="false">E685-F685</f>
        <v>-1192.656</v>
      </c>
    </row>
    <row r="686" customFormat="false" ht="13.8" hidden="false" customHeight="false" outlineLevel="0" collapsed="false">
      <c r="A686" s="3" t="n">
        <v>43918</v>
      </c>
      <c r="B686" s="24" t="n">
        <f aca="false">MONTH(A686)</f>
        <v>3</v>
      </c>
      <c r="C686" s="24" t="n">
        <f aca="false">IF(OR(B686=11,B686&lt;3),1,0)</f>
        <v>0</v>
      </c>
      <c r="D686" s="24" t="n">
        <v>6</v>
      </c>
      <c r="E686" s="1" t="n">
        <v>1302</v>
      </c>
      <c r="F686" s="0" t="n">
        <f aca="false">VLOOKUP(D686,'Pivot Table_Sheet6_1'!$A$2:$B$8,2,0)</f>
        <v>3228.344</v>
      </c>
      <c r="G686" s="0" t="n">
        <f aca="false">AVERAGE($E$2:$E$880)</f>
        <v>3107.06029579067</v>
      </c>
      <c r="H686" s="0" t="n">
        <f aca="false">E686-F686</f>
        <v>-1926.344</v>
      </c>
    </row>
    <row r="687" customFormat="false" ht="13.8" hidden="false" customHeight="false" outlineLevel="0" collapsed="false">
      <c r="A687" s="3" t="n">
        <v>43919</v>
      </c>
      <c r="B687" s="24" t="n">
        <f aca="false">MONTH(A687)</f>
        <v>3</v>
      </c>
      <c r="C687" s="24" t="n">
        <f aca="false">IF(OR(B687=11,B687&lt;3),1,0)</f>
        <v>0</v>
      </c>
      <c r="D687" s="24" t="n">
        <v>0</v>
      </c>
      <c r="E687" s="1" t="n">
        <v>914</v>
      </c>
      <c r="F687" s="0" t="n">
        <f aca="false">VLOOKUP(D687,'Pivot Table_Sheet6_1'!$A$2:$B$8,2,0)</f>
        <v>3123.872</v>
      </c>
      <c r="G687" s="0" t="n">
        <f aca="false">AVERAGE($E$2:$E$880)</f>
        <v>3107.06029579067</v>
      </c>
      <c r="H687" s="0" t="n">
        <f aca="false">E687-F687</f>
        <v>-2209.872</v>
      </c>
    </row>
    <row r="688" customFormat="false" ht="13.8" hidden="false" customHeight="false" outlineLevel="0" collapsed="false">
      <c r="A688" s="3" t="n">
        <v>43920</v>
      </c>
      <c r="B688" s="24" t="n">
        <f aca="false">MONTH(A688)</f>
        <v>3</v>
      </c>
      <c r="C688" s="24" t="n">
        <f aca="false">IF(OR(B688=11,B688&lt;3),1,0)</f>
        <v>0</v>
      </c>
      <c r="D688" s="24" t="n">
        <v>1</v>
      </c>
      <c r="E688" s="1" t="n">
        <v>1890</v>
      </c>
      <c r="F688" s="0" t="n">
        <f aca="false">VLOOKUP(D688,'Pivot Table_Sheet6_1'!$A$2:$B$8,2,0)</f>
        <v>3288.03174603175</v>
      </c>
      <c r="G688" s="0" t="n">
        <f aca="false">AVERAGE($E$2:$E$880)</f>
        <v>3107.06029579067</v>
      </c>
      <c r="H688" s="0" t="n">
        <f aca="false">E688-F688</f>
        <v>-1398.03174603175</v>
      </c>
    </row>
    <row r="689" customFormat="false" ht="13.8" hidden="false" customHeight="false" outlineLevel="0" collapsed="false">
      <c r="A689" s="3" t="n">
        <v>43921</v>
      </c>
      <c r="B689" s="24" t="n">
        <f aca="false">MONTH(A689)</f>
        <v>3</v>
      </c>
      <c r="C689" s="24" t="n">
        <f aca="false">IF(OR(B689=11,B689&lt;3),1,0)</f>
        <v>0</v>
      </c>
      <c r="D689" s="24" t="n">
        <v>2</v>
      </c>
      <c r="E689" s="1" t="n">
        <v>1827</v>
      </c>
      <c r="F689" s="0" t="n">
        <f aca="false">VLOOKUP(D689,'Pivot Table_Sheet6_1'!$A$2:$B$8,2,0)</f>
        <v>3002.36507936508</v>
      </c>
      <c r="G689" s="0" t="n">
        <f aca="false">AVERAGE($E$2:$E$880)</f>
        <v>3107.06029579067</v>
      </c>
      <c r="H689" s="0" t="n">
        <f aca="false">E689-F689</f>
        <v>-1175.36507936508</v>
      </c>
    </row>
    <row r="690" customFormat="false" ht="13.8" hidden="false" customHeight="false" outlineLevel="0" collapsed="false">
      <c r="A690" s="3" t="n">
        <v>43922</v>
      </c>
      <c r="B690" s="24" t="n">
        <f aca="false">MONTH(A690)</f>
        <v>4</v>
      </c>
      <c r="C690" s="24" t="n">
        <f aca="false">IF(OR(B690=11,B690&lt;3),1,0)</f>
        <v>0</v>
      </c>
      <c r="D690" s="24" t="n">
        <v>3</v>
      </c>
      <c r="E690" s="1" t="n">
        <v>1858</v>
      </c>
      <c r="F690" s="0" t="n">
        <f aca="false">VLOOKUP(D690,'Pivot Table_Sheet6_1'!$A$2:$B$8,2,0)</f>
        <v>2901.61904761905</v>
      </c>
      <c r="G690" s="0" t="n">
        <f aca="false">AVERAGE($E$2:$E$880)</f>
        <v>3107.06029579067</v>
      </c>
      <c r="H690" s="0" t="n">
        <f aca="false">E690-F690</f>
        <v>-1043.61904761905</v>
      </c>
    </row>
    <row r="691" customFormat="false" ht="13.8" hidden="false" customHeight="false" outlineLevel="0" collapsed="false">
      <c r="A691" s="3" t="n">
        <v>43923</v>
      </c>
      <c r="B691" s="24" t="n">
        <f aca="false">MONTH(A691)</f>
        <v>4</v>
      </c>
      <c r="C691" s="24" t="n">
        <f aca="false">IF(OR(B691=11,B691&lt;3),1,0)</f>
        <v>0</v>
      </c>
      <c r="D691" s="24" t="n">
        <v>4</v>
      </c>
      <c r="E691" s="1" t="n">
        <v>2041</v>
      </c>
      <c r="F691" s="0" t="n">
        <f aca="false">VLOOKUP(D691,'Pivot Table_Sheet6_1'!$A$2:$B$8,2,0)</f>
        <v>2944.86507936508</v>
      </c>
      <c r="G691" s="0" t="n">
        <f aca="false">AVERAGE($E$2:$E$880)</f>
        <v>3107.06029579067</v>
      </c>
      <c r="H691" s="0" t="n">
        <f aca="false">E691-F691</f>
        <v>-903.86507936508</v>
      </c>
    </row>
    <row r="692" customFormat="false" ht="13.8" hidden="false" customHeight="false" outlineLevel="0" collapsed="false">
      <c r="A692" s="3" t="n">
        <v>43924</v>
      </c>
      <c r="B692" s="24" t="n">
        <f aca="false">MONTH(A692)</f>
        <v>4</v>
      </c>
      <c r="C692" s="24" t="n">
        <f aca="false">IF(OR(B692=11,B692&lt;3),1,0)</f>
        <v>0</v>
      </c>
      <c r="D692" s="24" t="n">
        <v>5</v>
      </c>
      <c r="E692" s="1" t="n">
        <v>1921</v>
      </c>
      <c r="F692" s="0" t="n">
        <f aca="false">VLOOKUP(D692,'Pivot Table_Sheet6_1'!$A$2:$B$8,2,0)</f>
        <v>3262.656</v>
      </c>
      <c r="G692" s="0" t="n">
        <f aca="false">AVERAGE($E$2:$E$880)</f>
        <v>3107.06029579067</v>
      </c>
      <c r="H692" s="0" t="n">
        <f aca="false">E692-F692</f>
        <v>-1341.656</v>
      </c>
    </row>
    <row r="693" customFormat="false" ht="13.8" hidden="false" customHeight="false" outlineLevel="0" collapsed="false">
      <c r="A693" s="3" t="n">
        <v>43925</v>
      </c>
      <c r="B693" s="24" t="n">
        <f aca="false">MONTH(A693)</f>
        <v>4</v>
      </c>
      <c r="C693" s="24" t="n">
        <f aca="false">IF(OR(B693=11,B693&lt;3),1,0)</f>
        <v>0</v>
      </c>
      <c r="D693" s="24" t="n">
        <v>6</v>
      </c>
      <c r="E693" s="1" t="n">
        <v>1147</v>
      </c>
      <c r="F693" s="0" t="n">
        <f aca="false">VLOOKUP(D693,'Pivot Table_Sheet6_1'!$A$2:$B$8,2,0)</f>
        <v>3228.344</v>
      </c>
      <c r="G693" s="0" t="n">
        <f aca="false">AVERAGE($E$2:$E$880)</f>
        <v>3107.06029579067</v>
      </c>
      <c r="H693" s="0" t="n">
        <f aca="false">E693-F693</f>
        <v>-2081.344</v>
      </c>
    </row>
    <row r="694" customFormat="false" ht="13.8" hidden="false" customHeight="false" outlineLevel="0" collapsed="false">
      <c r="A694" s="3" t="n">
        <v>43926</v>
      </c>
      <c r="B694" s="24" t="n">
        <f aca="false">MONTH(A694)</f>
        <v>4</v>
      </c>
      <c r="C694" s="24" t="n">
        <f aca="false">IF(OR(B694=11,B694&lt;3),1,0)</f>
        <v>0</v>
      </c>
      <c r="D694" s="24" t="n">
        <v>0</v>
      </c>
      <c r="E694" s="1" t="n">
        <v>669</v>
      </c>
      <c r="F694" s="0" t="n">
        <f aca="false">VLOOKUP(D694,'Pivot Table_Sheet6_1'!$A$2:$B$8,2,0)</f>
        <v>3123.872</v>
      </c>
      <c r="G694" s="0" t="n">
        <f aca="false">AVERAGE($E$2:$E$880)</f>
        <v>3107.06029579067</v>
      </c>
      <c r="H694" s="0" t="n">
        <f aca="false">E694-F694</f>
        <v>-2454.872</v>
      </c>
    </row>
    <row r="695" customFormat="false" ht="13.8" hidden="false" customHeight="false" outlineLevel="0" collapsed="false">
      <c r="A695" s="3" t="n">
        <v>43927</v>
      </c>
      <c r="B695" s="24" t="n">
        <f aca="false">MONTH(A695)</f>
        <v>4</v>
      </c>
      <c r="C695" s="24" t="n">
        <f aca="false">IF(OR(B695=11,B695&lt;3),1,0)</f>
        <v>0</v>
      </c>
      <c r="D695" s="24" t="n">
        <v>1</v>
      </c>
      <c r="E695" s="1" t="n">
        <v>1541</v>
      </c>
      <c r="F695" s="0" t="n">
        <f aca="false">VLOOKUP(D695,'Pivot Table_Sheet6_1'!$A$2:$B$8,2,0)</f>
        <v>3288.03174603175</v>
      </c>
      <c r="G695" s="0" t="n">
        <f aca="false">AVERAGE($E$2:$E$880)</f>
        <v>3107.06029579067</v>
      </c>
      <c r="H695" s="0" t="n">
        <f aca="false">E695-F695</f>
        <v>-1747.03174603175</v>
      </c>
    </row>
    <row r="696" customFormat="false" ht="13.8" hidden="false" customHeight="false" outlineLevel="0" collapsed="false">
      <c r="A696" s="3" t="n">
        <v>43928</v>
      </c>
      <c r="B696" s="24" t="n">
        <f aca="false">MONTH(A696)</f>
        <v>4</v>
      </c>
      <c r="C696" s="24" t="n">
        <f aca="false">IF(OR(B696=11,B696&lt;3),1,0)</f>
        <v>0</v>
      </c>
      <c r="D696" s="24" t="n">
        <v>2</v>
      </c>
      <c r="E696" s="1" t="n">
        <v>1317</v>
      </c>
      <c r="F696" s="0" t="n">
        <f aca="false">VLOOKUP(D696,'Pivot Table_Sheet6_1'!$A$2:$B$8,2,0)</f>
        <v>3002.36507936508</v>
      </c>
      <c r="G696" s="0" t="n">
        <f aca="false">AVERAGE($E$2:$E$880)</f>
        <v>3107.06029579067</v>
      </c>
      <c r="H696" s="0" t="n">
        <f aca="false">E696-F696</f>
        <v>-1685.36507936508</v>
      </c>
    </row>
    <row r="697" customFormat="false" ht="13.8" hidden="false" customHeight="false" outlineLevel="0" collapsed="false">
      <c r="A697" s="3" t="n">
        <v>43929</v>
      </c>
      <c r="B697" s="24" t="n">
        <f aca="false">MONTH(A697)</f>
        <v>4</v>
      </c>
      <c r="C697" s="24" t="n">
        <f aca="false">IF(OR(B697=11,B697&lt;3),1,0)</f>
        <v>0</v>
      </c>
      <c r="D697" s="24" t="n">
        <v>3</v>
      </c>
      <c r="E697" s="1" t="n">
        <v>1701</v>
      </c>
      <c r="F697" s="0" t="n">
        <f aca="false">VLOOKUP(D697,'Pivot Table_Sheet6_1'!$A$2:$B$8,2,0)</f>
        <v>2901.61904761905</v>
      </c>
      <c r="G697" s="0" t="n">
        <f aca="false">AVERAGE($E$2:$E$880)</f>
        <v>3107.06029579067</v>
      </c>
      <c r="H697" s="0" t="n">
        <f aca="false">E697-F697</f>
        <v>-1200.61904761905</v>
      </c>
    </row>
    <row r="698" customFormat="false" ht="13.8" hidden="false" customHeight="false" outlineLevel="0" collapsed="false">
      <c r="A698" s="3" t="n">
        <v>43930</v>
      </c>
      <c r="B698" s="24" t="n">
        <f aca="false">MONTH(A698)</f>
        <v>4</v>
      </c>
      <c r="C698" s="24" t="n">
        <f aca="false">IF(OR(B698=11,B698&lt;3),1,0)</f>
        <v>0</v>
      </c>
      <c r="D698" s="24" t="n">
        <v>4</v>
      </c>
      <c r="E698" s="1" t="n">
        <v>1581</v>
      </c>
      <c r="F698" s="0" t="n">
        <f aca="false">VLOOKUP(D698,'Pivot Table_Sheet6_1'!$A$2:$B$8,2,0)</f>
        <v>2944.86507936508</v>
      </c>
      <c r="G698" s="0" t="n">
        <f aca="false">AVERAGE($E$2:$E$880)</f>
        <v>3107.06029579067</v>
      </c>
      <c r="H698" s="0" t="n">
        <f aca="false">E698-F698</f>
        <v>-1363.86507936508</v>
      </c>
    </row>
    <row r="699" customFormat="false" ht="13.8" hidden="false" customHeight="false" outlineLevel="0" collapsed="false">
      <c r="A699" s="3" t="n">
        <v>43931</v>
      </c>
      <c r="B699" s="24" t="n">
        <f aca="false">MONTH(A699)</f>
        <v>4</v>
      </c>
      <c r="C699" s="24" t="n">
        <f aca="false">IF(OR(B699=11,B699&lt;3),1,0)</f>
        <v>0</v>
      </c>
      <c r="D699" s="24" t="n">
        <v>5</v>
      </c>
      <c r="E699" s="1" t="n">
        <v>1548</v>
      </c>
      <c r="F699" s="0" t="n">
        <f aca="false">VLOOKUP(D699,'Pivot Table_Sheet6_1'!$A$2:$B$8,2,0)</f>
        <v>3262.656</v>
      </c>
      <c r="G699" s="0" t="n">
        <f aca="false">AVERAGE($E$2:$E$880)</f>
        <v>3107.06029579067</v>
      </c>
      <c r="H699" s="0" t="n">
        <f aca="false">E699-F699</f>
        <v>-1714.656</v>
      </c>
    </row>
    <row r="700" customFormat="false" ht="13.8" hidden="false" customHeight="false" outlineLevel="0" collapsed="false">
      <c r="A700" s="3" t="n">
        <v>43932</v>
      </c>
      <c r="B700" s="24" t="n">
        <f aca="false">MONTH(A700)</f>
        <v>4</v>
      </c>
      <c r="C700" s="24" t="n">
        <f aca="false">IF(OR(B700=11,B700&lt;3),1,0)</f>
        <v>0</v>
      </c>
      <c r="D700" s="24" t="n">
        <v>6</v>
      </c>
      <c r="E700" s="1" t="n">
        <v>873</v>
      </c>
      <c r="F700" s="0" t="n">
        <f aca="false">VLOOKUP(D700,'Pivot Table_Sheet6_1'!$A$2:$B$8,2,0)</f>
        <v>3228.344</v>
      </c>
      <c r="G700" s="0" t="n">
        <f aca="false">AVERAGE($E$2:$E$880)</f>
        <v>3107.06029579067</v>
      </c>
      <c r="H700" s="0" t="n">
        <f aca="false">E700-F700</f>
        <v>-2355.344</v>
      </c>
    </row>
    <row r="701" customFormat="false" ht="13.8" hidden="false" customHeight="false" outlineLevel="0" collapsed="false">
      <c r="A701" s="3" t="n">
        <v>43933</v>
      </c>
      <c r="B701" s="24" t="n">
        <f aca="false">MONTH(A701)</f>
        <v>4</v>
      </c>
      <c r="C701" s="24" t="n">
        <f aca="false">IF(OR(B701=11,B701&lt;3),1,0)</f>
        <v>0</v>
      </c>
      <c r="D701" s="24" t="n">
        <v>0</v>
      </c>
      <c r="E701" s="1" t="n">
        <v>690</v>
      </c>
      <c r="F701" s="0" t="n">
        <f aca="false">VLOOKUP(D701,'Pivot Table_Sheet6_1'!$A$2:$B$8,2,0)</f>
        <v>3123.872</v>
      </c>
      <c r="G701" s="0" t="n">
        <f aca="false">AVERAGE($E$2:$E$880)</f>
        <v>3107.06029579067</v>
      </c>
      <c r="H701" s="0" t="n">
        <f aca="false">E701-F701</f>
        <v>-2433.872</v>
      </c>
    </row>
    <row r="702" customFormat="false" ht="13.8" hidden="false" customHeight="false" outlineLevel="0" collapsed="false">
      <c r="A702" s="3" t="n">
        <v>43934</v>
      </c>
      <c r="B702" s="24" t="n">
        <f aca="false">MONTH(A702)</f>
        <v>4</v>
      </c>
      <c r="C702" s="24" t="n">
        <f aca="false">IF(OR(B702=11,B702&lt;3),1,0)</f>
        <v>0</v>
      </c>
      <c r="D702" s="24" t="n">
        <v>1</v>
      </c>
      <c r="E702" s="1" t="n">
        <v>1582</v>
      </c>
      <c r="F702" s="0" t="n">
        <f aca="false">VLOOKUP(D702,'Pivot Table_Sheet6_1'!$A$2:$B$8,2,0)</f>
        <v>3288.03174603175</v>
      </c>
      <c r="G702" s="0" t="n">
        <f aca="false">AVERAGE($E$2:$E$880)</f>
        <v>3107.06029579067</v>
      </c>
      <c r="H702" s="0" t="n">
        <f aca="false">E702-F702</f>
        <v>-1706.03174603175</v>
      </c>
    </row>
    <row r="703" customFormat="false" ht="13.8" hidden="false" customHeight="false" outlineLevel="0" collapsed="false">
      <c r="A703" s="3" t="n">
        <v>43935</v>
      </c>
      <c r="B703" s="24" t="n">
        <f aca="false">MONTH(A703)</f>
        <v>4</v>
      </c>
      <c r="C703" s="24" t="n">
        <f aca="false">IF(OR(B703=11,B703&lt;3),1,0)</f>
        <v>0</v>
      </c>
      <c r="D703" s="24" t="n">
        <v>2</v>
      </c>
      <c r="E703" s="1" t="n">
        <v>1533</v>
      </c>
      <c r="F703" s="0" t="n">
        <f aca="false">VLOOKUP(D703,'Pivot Table_Sheet6_1'!$A$2:$B$8,2,0)</f>
        <v>3002.36507936508</v>
      </c>
      <c r="G703" s="0" t="n">
        <f aca="false">AVERAGE($E$2:$E$880)</f>
        <v>3107.06029579067</v>
      </c>
      <c r="H703" s="0" t="n">
        <f aca="false">E703-F703</f>
        <v>-1469.36507936508</v>
      </c>
    </row>
    <row r="704" customFormat="false" ht="13.8" hidden="false" customHeight="false" outlineLevel="0" collapsed="false">
      <c r="A704" s="3" t="n">
        <v>43936</v>
      </c>
      <c r="B704" s="24" t="n">
        <f aca="false">MONTH(A704)</f>
        <v>4</v>
      </c>
      <c r="C704" s="24" t="n">
        <f aca="false">IF(OR(B704=11,B704&lt;3),1,0)</f>
        <v>0</v>
      </c>
      <c r="D704" s="24" t="n">
        <v>3</v>
      </c>
      <c r="E704" s="1" t="n">
        <v>1720</v>
      </c>
      <c r="F704" s="0" t="n">
        <f aca="false">VLOOKUP(D704,'Pivot Table_Sheet6_1'!$A$2:$B$8,2,0)</f>
        <v>2901.61904761905</v>
      </c>
      <c r="G704" s="0" t="n">
        <f aca="false">AVERAGE($E$2:$E$880)</f>
        <v>3107.06029579067</v>
      </c>
      <c r="H704" s="0" t="n">
        <f aca="false">E704-F704</f>
        <v>-1181.61904761905</v>
      </c>
    </row>
    <row r="705" customFormat="false" ht="13.8" hidden="false" customHeight="false" outlineLevel="0" collapsed="false">
      <c r="A705" s="3" t="n">
        <v>43937</v>
      </c>
      <c r="B705" s="24" t="n">
        <f aca="false">MONTH(A705)</f>
        <v>4</v>
      </c>
      <c r="C705" s="24" t="n">
        <f aca="false">IF(OR(B705=11,B705&lt;3),1,0)</f>
        <v>0</v>
      </c>
      <c r="D705" s="24" t="n">
        <v>4</v>
      </c>
      <c r="E705" s="1" t="n">
        <v>1536</v>
      </c>
      <c r="F705" s="0" t="n">
        <f aca="false">VLOOKUP(D705,'Pivot Table_Sheet6_1'!$A$2:$B$8,2,0)</f>
        <v>2944.86507936508</v>
      </c>
      <c r="G705" s="0" t="n">
        <f aca="false">AVERAGE($E$2:$E$880)</f>
        <v>3107.06029579067</v>
      </c>
      <c r="H705" s="0" t="n">
        <f aca="false">E705-F705</f>
        <v>-1408.86507936508</v>
      </c>
    </row>
    <row r="706" customFormat="false" ht="13.8" hidden="false" customHeight="false" outlineLevel="0" collapsed="false">
      <c r="A706" s="3" t="n">
        <v>43938</v>
      </c>
      <c r="B706" s="24" t="n">
        <f aca="false">MONTH(A706)</f>
        <v>4</v>
      </c>
      <c r="C706" s="24" t="n">
        <f aca="false">IF(OR(B706=11,B706&lt;3),1,0)</f>
        <v>0</v>
      </c>
      <c r="D706" s="24" t="n">
        <v>5</v>
      </c>
      <c r="E706" s="1" t="n">
        <v>1752</v>
      </c>
      <c r="F706" s="0" t="n">
        <f aca="false">VLOOKUP(D706,'Pivot Table_Sheet6_1'!$A$2:$B$8,2,0)</f>
        <v>3262.656</v>
      </c>
      <c r="G706" s="0" t="n">
        <f aca="false">AVERAGE($E$2:$E$880)</f>
        <v>3107.06029579067</v>
      </c>
      <c r="H706" s="0" t="n">
        <f aca="false">E706-F706</f>
        <v>-1510.656</v>
      </c>
    </row>
    <row r="707" customFormat="false" ht="13.8" hidden="false" customHeight="false" outlineLevel="0" collapsed="false">
      <c r="A707" s="3" t="n">
        <v>43939</v>
      </c>
      <c r="B707" s="24" t="n">
        <f aca="false">MONTH(A707)</f>
        <v>4</v>
      </c>
      <c r="C707" s="24" t="n">
        <f aca="false">IF(OR(B707=11,B707&lt;3),1,0)</f>
        <v>0</v>
      </c>
      <c r="D707" s="24" t="n">
        <v>6</v>
      </c>
      <c r="E707" s="1" t="n">
        <v>659</v>
      </c>
      <c r="F707" s="0" t="n">
        <f aca="false">VLOOKUP(D707,'Pivot Table_Sheet6_1'!$A$2:$B$8,2,0)</f>
        <v>3228.344</v>
      </c>
      <c r="G707" s="0" t="n">
        <f aca="false">AVERAGE($E$2:$E$880)</f>
        <v>3107.06029579067</v>
      </c>
      <c r="H707" s="0" t="n">
        <f aca="false">E707-F707</f>
        <v>-2569.344</v>
      </c>
    </row>
    <row r="708" customFormat="false" ht="13.8" hidden="false" customHeight="false" outlineLevel="0" collapsed="false">
      <c r="A708" s="3" t="n">
        <v>43940</v>
      </c>
      <c r="B708" s="24" t="n">
        <f aca="false">MONTH(A708)</f>
        <v>4</v>
      </c>
      <c r="C708" s="24" t="n">
        <f aca="false">IF(OR(B708=11,B708&lt;3),1,0)</f>
        <v>0</v>
      </c>
      <c r="D708" s="24" t="n">
        <v>0</v>
      </c>
      <c r="E708" s="1" t="n">
        <v>545</v>
      </c>
      <c r="F708" s="0" t="n">
        <f aca="false">VLOOKUP(D708,'Pivot Table_Sheet6_1'!$A$2:$B$8,2,0)</f>
        <v>3123.872</v>
      </c>
      <c r="G708" s="0" t="n">
        <f aca="false">AVERAGE($E$2:$E$880)</f>
        <v>3107.06029579067</v>
      </c>
      <c r="H708" s="0" t="n">
        <f aca="false">E708-F708</f>
        <v>-2578.872</v>
      </c>
    </row>
    <row r="709" customFormat="false" ht="13.8" hidden="false" customHeight="false" outlineLevel="0" collapsed="false">
      <c r="A709" s="3" t="n">
        <v>43941</v>
      </c>
      <c r="B709" s="24" t="n">
        <f aca="false">MONTH(A709)</f>
        <v>4</v>
      </c>
      <c r="C709" s="24" t="n">
        <f aca="false">IF(OR(B709=11,B709&lt;3),1,0)</f>
        <v>0</v>
      </c>
      <c r="D709" s="24" t="n">
        <v>1</v>
      </c>
      <c r="E709" s="1" t="n">
        <v>1594</v>
      </c>
      <c r="F709" s="0" t="n">
        <f aca="false">VLOOKUP(D709,'Pivot Table_Sheet6_1'!$A$2:$B$8,2,0)</f>
        <v>3288.03174603175</v>
      </c>
      <c r="G709" s="0" t="n">
        <f aca="false">AVERAGE($E$2:$E$880)</f>
        <v>3107.06029579067</v>
      </c>
      <c r="H709" s="0" t="n">
        <f aca="false">E709-F709</f>
        <v>-1694.03174603175</v>
      </c>
    </row>
    <row r="710" customFormat="false" ht="13.8" hidden="false" customHeight="false" outlineLevel="0" collapsed="false">
      <c r="A710" s="3" t="n">
        <v>43942</v>
      </c>
      <c r="B710" s="24" t="n">
        <f aca="false">MONTH(A710)</f>
        <v>4</v>
      </c>
      <c r="C710" s="24" t="n">
        <f aca="false">IF(OR(B710=11,B710&lt;3),1,0)</f>
        <v>0</v>
      </c>
      <c r="D710" s="24" t="n">
        <v>2</v>
      </c>
      <c r="E710" s="1" t="n">
        <v>1569</v>
      </c>
      <c r="F710" s="0" t="n">
        <f aca="false">VLOOKUP(D710,'Pivot Table_Sheet6_1'!$A$2:$B$8,2,0)</f>
        <v>3002.36507936508</v>
      </c>
      <c r="G710" s="0" t="n">
        <f aca="false">AVERAGE($E$2:$E$880)</f>
        <v>3107.06029579067</v>
      </c>
      <c r="H710" s="0" t="n">
        <f aca="false">E710-F710</f>
        <v>-1433.36507936508</v>
      </c>
    </row>
    <row r="711" customFormat="false" ht="13.8" hidden="false" customHeight="false" outlineLevel="0" collapsed="false">
      <c r="A711" s="3" t="n">
        <v>43943</v>
      </c>
      <c r="B711" s="24" t="n">
        <f aca="false">MONTH(A711)</f>
        <v>4</v>
      </c>
      <c r="C711" s="24" t="n">
        <f aca="false">IF(OR(B711=11,B711&lt;3),1,0)</f>
        <v>0</v>
      </c>
      <c r="D711" s="24" t="n">
        <v>3</v>
      </c>
      <c r="E711" s="1" t="n">
        <v>1737</v>
      </c>
      <c r="F711" s="0" t="n">
        <f aca="false">VLOOKUP(D711,'Pivot Table_Sheet6_1'!$A$2:$B$8,2,0)</f>
        <v>2901.61904761905</v>
      </c>
      <c r="G711" s="0" t="n">
        <f aca="false">AVERAGE($E$2:$E$880)</f>
        <v>3107.06029579067</v>
      </c>
      <c r="H711" s="0" t="n">
        <f aca="false">E711-F711</f>
        <v>-1164.61904761905</v>
      </c>
    </row>
    <row r="712" customFormat="false" ht="13.8" hidden="false" customHeight="false" outlineLevel="0" collapsed="false">
      <c r="A712" s="3" t="n">
        <v>43944</v>
      </c>
      <c r="B712" s="24" t="n">
        <f aca="false">MONTH(A712)</f>
        <v>4</v>
      </c>
      <c r="C712" s="24" t="n">
        <f aca="false">IF(OR(B712=11,B712&lt;3),1,0)</f>
        <v>0</v>
      </c>
      <c r="D712" s="24" t="n">
        <v>4</v>
      </c>
      <c r="E712" s="1" t="n">
        <v>1059</v>
      </c>
      <c r="F712" s="0" t="n">
        <f aca="false">VLOOKUP(D712,'Pivot Table_Sheet6_1'!$A$2:$B$8,2,0)</f>
        <v>2944.86507936508</v>
      </c>
      <c r="G712" s="0" t="n">
        <f aca="false">AVERAGE($E$2:$E$880)</f>
        <v>3107.06029579067</v>
      </c>
      <c r="H712" s="0" t="n">
        <f aca="false">E712-F712</f>
        <v>-1885.86507936508</v>
      </c>
    </row>
    <row r="713" customFormat="false" ht="13.8" hidden="false" customHeight="false" outlineLevel="0" collapsed="false">
      <c r="A713" s="3" t="n">
        <v>43945</v>
      </c>
      <c r="B713" s="24" t="n">
        <f aca="false">MONTH(A713)</f>
        <v>4</v>
      </c>
      <c r="C713" s="24" t="n">
        <f aca="false">IF(OR(B713=11,B713&lt;3),1,0)</f>
        <v>0</v>
      </c>
      <c r="D713" s="24" t="n">
        <v>5</v>
      </c>
      <c r="E713" s="1" t="n">
        <v>1026</v>
      </c>
      <c r="F713" s="0" t="n">
        <f aca="false">VLOOKUP(D713,'Pivot Table_Sheet6_1'!$A$2:$B$8,2,0)</f>
        <v>3262.656</v>
      </c>
      <c r="G713" s="0" t="n">
        <f aca="false">AVERAGE($E$2:$E$880)</f>
        <v>3107.06029579067</v>
      </c>
      <c r="H713" s="0" t="n">
        <f aca="false">E713-F713</f>
        <v>-2236.656</v>
      </c>
    </row>
    <row r="714" customFormat="false" ht="13.8" hidden="false" customHeight="false" outlineLevel="0" collapsed="false">
      <c r="A714" s="3" t="n">
        <v>43946</v>
      </c>
      <c r="B714" s="24" t="n">
        <f aca="false">MONTH(A714)</f>
        <v>4</v>
      </c>
      <c r="C714" s="24" t="n">
        <f aca="false">IF(OR(B714=11,B714&lt;3),1,0)</f>
        <v>0</v>
      </c>
      <c r="D714" s="24" t="n">
        <v>6</v>
      </c>
      <c r="E714" s="1" t="n">
        <v>668</v>
      </c>
      <c r="F714" s="0" t="n">
        <f aca="false">VLOOKUP(D714,'Pivot Table_Sheet6_1'!$A$2:$B$8,2,0)</f>
        <v>3228.344</v>
      </c>
      <c r="G714" s="0" t="n">
        <f aca="false">AVERAGE($E$2:$E$880)</f>
        <v>3107.06029579067</v>
      </c>
      <c r="H714" s="0" t="n">
        <f aca="false">E714-F714</f>
        <v>-2560.344</v>
      </c>
    </row>
    <row r="715" customFormat="false" ht="13.8" hidden="false" customHeight="false" outlineLevel="0" collapsed="false">
      <c r="A715" s="3" t="n">
        <v>43947</v>
      </c>
      <c r="B715" s="24" t="n">
        <f aca="false">MONTH(A715)</f>
        <v>4</v>
      </c>
      <c r="C715" s="24" t="n">
        <f aca="false">IF(OR(B715=11,B715&lt;3),1,0)</f>
        <v>0</v>
      </c>
      <c r="D715" s="24" t="n">
        <v>0</v>
      </c>
      <c r="E715" s="1" t="n">
        <v>583</v>
      </c>
      <c r="F715" s="0" t="n">
        <f aca="false">VLOOKUP(D715,'Pivot Table_Sheet6_1'!$A$2:$B$8,2,0)</f>
        <v>3123.872</v>
      </c>
      <c r="G715" s="0" t="n">
        <f aca="false">AVERAGE($E$2:$E$880)</f>
        <v>3107.06029579067</v>
      </c>
      <c r="H715" s="0" t="n">
        <f aca="false">E715-F715</f>
        <v>-2540.872</v>
      </c>
    </row>
    <row r="716" customFormat="false" ht="13.8" hidden="false" customHeight="false" outlineLevel="0" collapsed="false">
      <c r="A716" s="3" t="n">
        <v>43948</v>
      </c>
      <c r="B716" s="24" t="n">
        <f aca="false">MONTH(A716)</f>
        <v>4</v>
      </c>
      <c r="C716" s="24" t="n">
        <f aca="false">IF(OR(B716=11,B716&lt;3),1,0)</f>
        <v>0</v>
      </c>
      <c r="D716" s="24" t="n">
        <v>1</v>
      </c>
      <c r="E716" s="1" t="n">
        <v>1745</v>
      </c>
      <c r="F716" s="0" t="n">
        <f aca="false">VLOOKUP(D716,'Pivot Table_Sheet6_1'!$A$2:$B$8,2,0)</f>
        <v>3288.03174603175</v>
      </c>
      <c r="G716" s="0" t="n">
        <f aca="false">AVERAGE($E$2:$E$880)</f>
        <v>3107.06029579067</v>
      </c>
      <c r="H716" s="0" t="n">
        <f aca="false">E716-F716</f>
        <v>-1543.03174603175</v>
      </c>
    </row>
    <row r="717" customFormat="false" ht="13.8" hidden="false" customHeight="false" outlineLevel="0" collapsed="false">
      <c r="A717" s="3" t="n">
        <v>43949</v>
      </c>
      <c r="B717" s="24" t="n">
        <f aca="false">MONTH(A717)</f>
        <v>4</v>
      </c>
      <c r="C717" s="24" t="n">
        <f aca="false">IF(OR(B717=11,B717&lt;3),1,0)</f>
        <v>0</v>
      </c>
      <c r="D717" s="24" t="n">
        <v>2</v>
      </c>
      <c r="E717" s="1" t="n">
        <v>1691</v>
      </c>
      <c r="F717" s="0" t="n">
        <f aca="false">VLOOKUP(D717,'Pivot Table_Sheet6_1'!$A$2:$B$8,2,0)</f>
        <v>3002.36507936508</v>
      </c>
      <c r="G717" s="0" t="n">
        <f aca="false">AVERAGE($E$2:$E$880)</f>
        <v>3107.06029579067</v>
      </c>
      <c r="H717" s="0" t="n">
        <f aca="false">E717-F717</f>
        <v>-1311.36507936508</v>
      </c>
    </row>
    <row r="718" customFormat="false" ht="13.8" hidden="false" customHeight="false" outlineLevel="0" collapsed="false">
      <c r="A718" s="3" t="n">
        <v>43950</v>
      </c>
      <c r="B718" s="24" t="n">
        <f aca="false">MONTH(A718)</f>
        <v>4</v>
      </c>
      <c r="C718" s="24" t="n">
        <f aca="false">IF(OR(B718=11,B718&lt;3),1,0)</f>
        <v>0</v>
      </c>
      <c r="D718" s="24" t="n">
        <v>3</v>
      </c>
      <c r="E718" s="1" t="n">
        <v>1878</v>
      </c>
      <c r="F718" s="0" t="n">
        <f aca="false">VLOOKUP(D718,'Pivot Table_Sheet6_1'!$A$2:$B$8,2,0)</f>
        <v>2901.61904761905</v>
      </c>
      <c r="G718" s="0" t="n">
        <f aca="false">AVERAGE($E$2:$E$880)</f>
        <v>3107.06029579067</v>
      </c>
      <c r="H718" s="0" t="n">
        <f aca="false">E718-F718</f>
        <v>-1023.61904761905</v>
      </c>
    </row>
    <row r="719" customFormat="false" ht="13.8" hidden="false" customHeight="false" outlineLevel="0" collapsed="false">
      <c r="A719" s="3" t="n">
        <v>43951</v>
      </c>
      <c r="B719" s="24" t="n">
        <f aca="false">MONTH(A719)</f>
        <v>4</v>
      </c>
      <c r="C719" s="24" t="n">
        <f aca="false">IF(OR(B719=11,B719&lt;3),1,0)</f>
        <v>0</v>
      </c>
      <c r="D719" s="24" t="n">
        <v>4</v>
      </c>
      <c r="E719" s="1" t="n">
        <v>1722</v>
      </c>
      <c r="F719" s="0" t="n">
        <f aca="false">VLOOKUP(D719,'Pivot Table_Sheet6_1'!$A$2:$B$8,2,0)</f>
        <v>2944.86507936508</v>
      </c>
      <c r="G719" s="0" t="n">
        <f aca="false">AVERAGE($E$2:$E$880)</f>
        <v>3107.06029579067</v>
      </c>
      <c r="H719" s="0" t="n">
        <f aca="false">E719-F719</f>
        <v>-1222.86507936508</v>
      </c>
    </row>
    <row r="720" customFormat="false" ht="13.8" hidden="false" customHeight="false" outlineLevel="0" collapsed="false">
      <c r="A720" s="3" t="n">
        <v>43952</v>
      </c>
      <c r="B720" s="24" t="n">
        <f aca="false">MONTH(A720)</f>
        <v>5</v>
      </c>
      <c r="C720" s="24" t="n">
        <f aca="false">IF(OR(B720=11,B720&lt;3),1,0)</f>
        <v>0</v>
      </c>
      <c r="D720" s="24" t="n">
        <v>5</v>
      </c>
      <c r="E720" s="1" t="n">
        <v>861</v>
      </c>
      <c r="F720" s="0" t="n">
        <f aca="false">VLOOKUP(D720,'Pivot Table_Sheet6_1'!$A$2:$B$8,2,0)</f>
        <v>3262.656</v>
      </c>
      <c r="G720" s="0" t="n">
        <f aca="false">AVERAGE($E$2:$E$880)</f>
        <v>3107.06029579067</v>
      </c>
      <c r="H720" s="0" t="n">
        <f aca="false">E720-F720</f>
        <v>-2401.656</v>
      </c>
    </row>
    <row r="721" customFormat="false" ht="13.8" hidden="false" customHeight="false" outlineLevel="0" collapsed="false">
      <c r="A721" s="3" t="n">
        <v>43953</v>
      </c>
      <c r="B721" s="24" t="n">
        <f aca="false">MONTH(A721)</f>
        <v>5</v>
      </c>
      <c r="C721" s="24" t="n">
        <f aca="false">IF(OR(B721=11,B721&lt;3),1,0)</f>
        <v>0</v>
      </c>
      <c r="D721" s="24" t="n">
        <v>6</v>
      </c>
      <c r="E721" s="1" t="n">
        <v>744</v>
      </c>
      <c r="F721" s="0" t="n">
        <f aca="false">VLOOKUP(D721,'Pivot Table_Sheet6_1'!$A$2:$B$8,2,0)</f>
        <v>3228.344</v>
      </c>
      <c r="G721" s="0" t="n">
        <f aca="false">AVERAGE($E$2:$E$880)</f>
        <v>3107.06029579067</v>
      </c>
      <c r="H721" s="0" t="n">
        <f aca="false">E721-F721</f>
        <v>-2484.344</v>
      </c>
    </row>
    <row r="722" customFormat="false" ht="13.8" hidden="false" customHeight="false" outlineLevel="0" collapsed="false">
      <c r="A722" s="3" t="n">
        <v>43954</v>
      </c>
      <c r="B722" s="24" t="n">
        <f aca="false">MONTH(A722)</f>
        <v>5</v>
      </c>
      <c r="C722" s="24" t="n">
        <f aca="false">IF(OR(B722=11,B722&lt;3),1,0)</f>
        <v>0</v>
      </c>
      <c r="D722" s="24" t="n">
        <v>0</v>
      </c>
      <c r="E722" s="1" t="n">
        <v>550</v>
      </c>
      <c r="F722" s="0" t="n">
        <f aca="false">VLOOKUP(D722,'Pivot Table_Sheet6_1'!$A$2:$B$8,2,0)</f>
        <v>3123.872</v>
      </c>
      <c r="G722" s="0" t="n">
        <f aca="false">AVERAGE($E$2:$E$880)</f>
        <v>3107.06029579067</v>
      </c>
      <c r="H722" s="0" t="n">
        <f aca="false">E722-F722</f>
        <v>-2573.872</v>
      </c>
    </row>
    <row r="723" customFormat="false" ht="13.8" hidden="false" customHeight="false" outlineLevel="0" collapsed="false">
      <c r="A723" s="3" t="n">
        <v>43955</v>
      </c>
      <c r="B723" s="24" t="n">
        <f aca="false">MONTH(A723)</f>
        <v>5</v>
      </c>
      <c r="C723" s="24" t="n">
        <f aca="false">IF(OR(B723=11,B723&lt;3),1,0)</f>
        <v>0</v>
      </c>
      <c r="D723" s="24" t="n">
        <v>1</v>
      </c>
      <c r="E723" s="1" t="n">
        <v>1779</v>
      </c>
      <c r="F723" s="0" t="n">
        <f aca="false">VLOOKUP(D723,'Pivot Table_Sheet6_1'!$A$2:$B$8,2,0)</f>
        <v>3288.03174603175</v>
      </c>
      <c r="G723" s="0" t="n">
        <f aca="false">AVERAGE($E$2:$E$880)</f>
        <v>3107.06029579067</v>
      </c>
      <c r="H723" s="0" t="n">
        <f aca="false">E723-F723</f>
        <v>-1509.03174603175</v>
      </c>
    </row>
    <row r="724" customFormat="false" ht="13.8" hidden="false" customHeight="false" outlineLevel="0" collapsed="false">
      <c r="A724" s="3" t="n">
        <v>43956</v>
      </c>
      <c r="B724" s="24" t="n">
        <f aca="false">MONTH(A724)</f>
        <v>5</v>
      </c>
      <c r="C724" s="24" t="n">
        <f aca="false">IF(OR(B724=11,B724&lt;3),1,0)</f>
        <v>0</v>
      </c>
      <c r="D724" s="24" t="n">
        <v>2</v>
      </c>
      <c r="E724" s="1" t="n">
        <v>1708</v>
      </c>
      <c r="F724" s="0" t="n">
        <f aca="false">VLOOKUP(D724,'Pivot Table_Sheet6_1'!$A$2:$B$8,2,0)</f>
        <v>3002.36507936508</v>
      </c>
      <c r="G724" s="0" t="n">
        <f aca="false">AVERAGE($E$2:$E$880)</f>
        <v>3107.06029579067</v>
      </c>
      <c r="H724" s="0" t="n">
        <f aca="false">E724-F724</f>
        <v>-1294.36507936508</v>
      </c>
    </row>
    <row r="725" customFormat="false" ht="13.8" hidden="false" customHeight="false" outlineLevel="0" collapsed="false">
      <c r="A725" s="3" t="n">
        <v>43957</v>
      </c>
      <c r="B725" s="24" t="n">
        <f aca="false">MONTH(A725)</f>
        <v>5</v>
      </c>
      <c r="C725" s="24" t="n">
        <f aca="false">IF(OR(B725=11,B725&lt;3),1,0)</f>
        <v>0</v>
      </c>
      <c r="D725" s="24" t="n">
        <v>3</v>
      </c>
      <c r="E725" s="1" t="n">
        <v>1870</v>
      </c>
      <c r="F725" s="0" t="n">
        <f aca="false">VLOOKUP(D725,'Pivot Table_Sheet6_1'!$A$2:$B$8,2,0)</f>
        <v>2901.61904761905</v>
      </c>
      <c r="G725" s="0" t="n">
        <f aca="false">AVERAGE($E$2:$E$880)</f>
        <v>3107.06029579067</v>
      </c>
      <c r="H725" s="0" t="n">
        <f aca="false">E725-F725</f>
        <v>-1031.61904761905</v>
      </c>
    </row>
    <row r="726" customFormat="false" ht="13.8" hidden="false" customHeight="false" outlineLevel="0" collapsed="false">
      <c r="A726" s="3" t="n">
        <v>43958</v>
      </c>
      <c r="B726" s="24" t="n">
        <f aca="false">MONTH(A726)</f>
        <v>5</v>
      </c>
      <c r="C726" s="24" t="n">
        <f aca="false">IF(OR(B726=11,B726&lt;3),1,0)</f>
        <v>0</v>
      </c>
      <c r="D726" s="24" t="n">
        <v>4</v>
      </c>
      <c r="E726" s="1" t="n">
        <v>1723</v>
      </c>
      <c r="F726" s="0" t="n">
        <f aca="false">VLOOKUP(D726,'Pivot Table_Sheet6_1'!$A$2:$B$8,2,0)</f>
        <v>2944.86507936508</v>
      </c>
      <c r="G726" s="0" t="n">
        <f aca="false">AVERAGE($E$2:$E$880)</f>
        <v>3107.06029579067</v>
      </c>
      <c r="H726" s="0" t="n">
        <f aca="false">E726-F726</f>
        <v>-1221.86507936508</v>
      </c>
    </row>
    <row r="727" customFormat="false" ht="13.8" hidden="false" customHeight="false" outlineLevel="0" collapsed="false">
      <c r="A727" s="3" t="n">
        <v>43959</v>
      </c>
      <c r="B727" s="24" t="n">
        <f aca="false">MONTH(A727)</f>
        <v>5</v>
      </c>
      <c r="C727" s="24" t="n">
        <f aca="false">IF(OR(B727=11,B727&lt;3),1,0)</f>
        <v>0</v>
      </c>
      <c r="D727" s="24" t="n">
        <v>5</v>
      </c>
      <c r="E727" s="1" t="n">
        <v>1773</v>
      </c>
      <c r="F727" s="0" t="n">
        <f aca="false">VLOOKUP(D727,'Pivot Table_Sheet6_1'!$A$2:$B$8,2,0)</f>
        <v>3262.656</v>
      </c>
      <c r="G727" s="0" t="n">
        <f aca="false">AVERAGE($E$2:$E$880)</f>
        <v>3107.06029579067</v>
      </c>
      <c r="H727" s="0" t="n">
        <f aca="false">E727-F727</f>
        <v>-1489.656</v>
      </c>
    </row>
    <row r="728" customFormat="false" ht="13.8" hidden="false" customHeight="false" outlineLevel="0" collapsed="false">
      <c r="A728" s="3" t="n">
        <v>43960</v>
      </c>
      <c r="B728" s="24" t="n">
        <f aca="false">MONTH(A728)</f>
        <v>5</v>
      </c>
      <c r="C728" s="24" t="n">
        <f aca="false">IF(OR(B728=11,B728&lt;3),1,0)</f>
        <v>0</v>
      </c>
      <c r="D728" s="24" t="n">
        <v>6</v>
      </c>
      <c r="E728" s="1" t="n">
        <v>804</v>
      </c>
      <c r="F728" s="0" t="n">
        <f aca="false">VLOOKUP(D728,'Pivot Table_Sheet6_1'!$A$2:$B$8,2,0)</f>
        <v>3228.344</v>
      </c>
      <c r="G728" s="0" t="n">
        <f aca="false">AVERAGE($E$2:$E$880)</f>
        <v>3107.06029579067</v>
      </c>
      <c r="H728" s="0" t="n">
        <f aca="false">E728-F728</f>
        <v>-2424.344</v>
      </c>
    </row>
    <row r="729" customFormat="false" ht="13.8" hidden="false" customHeight="false" outlineLevel="0" collapsed="false">
      <c r="A729" s="3" t="n">
        <v>43961</v>
      </c>
      <c r="B729" s="24" t="n">
        <f aca="false">MONTH(A729)</f>
        <v>5</v>
      </c>
      <c r="C729" s="24" t="n">
        <f aca="false">IF(OR(B729=11,B729&lt;3),1,0)</f>
        <v>0</v>
      </c>
      <c r="D729" s="24" t="n">
        <v>0</v>
      </c>
      <c r="E729" s="1" t="n">
        <v>532</v>
      </c>
      <c r="F729" s="0" t="n">
        <f aca="false">VLOOKUP(D729,'Pivot Table_Sheet6_1'!$A$2:$B$8,2,0)</f>
        <v>3123.872</v>
      </c>
      <c r="G729" s="0" t="n">
        <f aca="false">AVERAGE($E$2:$E$880)</f>
        <v>3107.06029579067</v>
      </c>
      <c r="H729" s="0" t="n">
        <f aca="false">E729-F729</f>
        <v>-2591.872</v>
      </c>
    </row>
    <row r="730" customFormat="false" ht="13.8" hidden="false" customHeight="false" outlineLevel="0" collapsed="false">
      <c r="A730" s="3" t="n">
        <v>43962</v>
      </c>
      <c r="B730" s="24" t="n">
        <f aca="false">MONTH(A730)</f>
        <v>5</v>
      </c>
      <c r="C730" s="24" t="n">
        <f aca="false">IF(OR(B730=11,B730&lt;3),1,0)</f>
        <v>0</v>
      </c>
      <c r="D730" s="24" t="n">
        <v>1</v>
      </c>
      <c r="E730" s="1" t="n">
        <v>1560</v>
      </c>
      <c r="F730" s="0" t="n">
        <f aca="false">VLOOKUP(D730,'Pivot Table_Sheet6_1'!$A$2:$B$8,2,0)</f>
        <v>3288.03174603175</v>
      </c>
      <c r="G730" s="0" t="n">
        <f aca="false">AVERAGE($E$2:$E$880)</f>
        <v>3107.06029579067</v>
      </c>
      <c r="H730" s="0" t="n">
        <f aca="false">E730-F730</f>
        <v>-1728.03174603175</v>
      </c>
    </row>
    <row r="731" customFormat="false" ht="13.8" hidden="false" customHeight="false" outlineLevel="0" collapsed="false">
      <c r="A731" s="3" t="n">
        <v>43963</v>
      </c>
      <c r="B731" s="24" t="n">
        <f aca="false">MONTH(A731)</f>
        <v>5</v>
      </c>
      <c r="C731" s="24" t="n">
        <f aca="false">IF(OR(B731=11,B731&lt;3),1,0)</f>
        <v>0</v>
      </c>
      <c r="D731" s="24" t="n">
        <v>2</v>
      </c>
      <c r="E731" s="1" t="n">
        <v>1519</v>
      </c>
      <c r="F731" s="0" t="n">
        <f aca="false">VLOOKUP(D731,'Pivot Table_Sheet6_1'!$A$2:$B$8,2,0)</f>
        <v>3002.36507936508</v>
      </c>
      <c r="G731" s="0" t="n">
        <f aca="false">AVERAGE($E$2:$E$880)</f>
        <v>3107.06029579067</v>
      </c>
      <c r="H731" s="0" t="n">
        <f aca="false">E731-F731</f>
        <v>-1483.36507936508</v>
      </c>
    </row>
    <row r="732" customFormat="false" ht="13.8" hidden="false" customHeight="false" outlineLevel="0" collapsed="false">
      <c r="A732" s="3" t="n">
        <v>43964</v>
      </c>
      <c r="B732" s="24" t="n">
        <f aca="false">MONTH(A732)</f>
        <v>5</v>
      </c>
      <c r="C732" s="24" t="n">
        <f aca="false">IF(OR(B732=11,B732&lt;3),1,0)</f>
        <v>0</v>
      </c>
      <c r="D732" s="24" t="n">
        <v>3</v>
      </c>
      <c r="E732" s="1" t="n">
        <v>1603</v>
      </c>
      <c r="F732" s="0" t="n">
        <f aca="false">VLOOKUP(D732,'Pivot Table_Sheet6_1'!$A$2:$B$8,2,0)</f>
        <v>2901.61904761905</v>
      </c>
      <c r="G732" s="0" t="n">
        <f aca="false">AVERAGE($E$2:$E$880)</f>
        <v>3107.06029579067</v>
      </c>
      <c r="H732" s="0" t="n">
        <f aca="false">E732-F732</f>
        <v>-1298.61904761905</v>
      </c>
    </row>
    <row r="733" customFormat="false" ht="13.8" hidden="false" customHeight="false" outlineLevel="0" collapsed="false">
      <c r="A733" s="3" t="n">
        <v>43965</v>
      </c>
      <c r="B733" s="24" t="n">
        <f aca="false">MONTH(A733)</f>
        <v>5</v>
      </c>
      <c r="C733" s="24" t="n">
        <f aca="false">IF(OR(B733=11,B733&lt;3),1,0)</f>
        <v>0</v>
      </c>
      <c r="D733" s="24" t="n">
        <v>4</v>
      </c>
      <c r="E733" s="1" t="n">
        <v>1677</v>
      </c>
      <c r="F733" s="0" t="n">
        <f aca="false">VLOOKUP(D733,'Pivot Table_Sheet6_1'!$A$2:$B$8,2,0)</f>
        <v>2944.86507936508</v>
      </c>
      <c r="G733" s="0" t="n">
        <f aca="false">AVERAGE($E$2:$E$880)</f>
        <v>3107.06029579067</v>
      </c>
      <c r="H733" s="0" t="n">
        <f aca="false">E733-F733</f>
        <v>-1267.86507936508</v>
      </c>
    </row>
    <row r="734" customFormat="false" ht="13.8" hidden="false" customHeight="false" outlineLevel="0" collapsed="false">
      <c r="A734" s="3" t="n">
        <v>43966</v>
      </c>
      <c r="B734" s="24" t="n">
        <f aca="false">MONTH(A734)</f>
        <v>5</v>
      </c>
      <c r="C734" s="24" t="n">
        <f aca="false">IF(OR(B734=11,B734&lt;3),1,0)</f>
        <v>0</v>
      </c>
      <c r="D734" s="24" t="n">
        <v>5</v>
      </c>
      <c r="E734" s="1" t="n">
        <v>2006</v>
      </c>
      <c r="F734" s="0" t="n">
        <f aca="false">VLOOKUP(D734,'Pivot Table_Sheet6_1'!$A$2:$B$8,2,0)</f>
        <v>3262.656</v>
      </c>
      <c r="G734" s="0" t="n">
        <f aca="false">AVERAGE($E$2:$E$880)</f>
        <v>3107.06029579067</v>
      </c>
      <c r="H734" s="0" t="n">
        <f aca="false">E734-F734</f>
        <v>-1256.656</v>
      </c>
    </row>
    <row r="735" customFormat="false" ht="13.8" hidden="false" customHeight="false" outlineLevel="0" collapsed="false">
      <c r="A735" s="3" t="n">
        <v>43967</v>
      </c>
      <c r="B735" s="24" t="n">
        <f aca="false">MONTH(A735)</f>
        <v>5</v>
      </c>
      <c r="C735" s="24" t="n">
        <f aca="false">IF(OR(B735=11,B735&lt;3),1,0)</f>
        <v>0</v>
      </c>
      <c r="D735" s="24" t="n">
        <v>6</v>
      </c>
      <c r="E735" s="1" t="n">
        <v>880</v>
      </c>
      <c r="F735" s="0" t="n">
        <f aca="false">VLOOKUP(D735,'Pivot Table_Sheet6_1'!$A$2:$B$8,2,0)</f>
        <v>3228.344</v>
      </c>
      <c r="G735" s="0" t="n">
        <f aca="false">AVERAGE($E$2:$E$880)</f>
        <v>3107.06029579067</v>
      </c>
      <c r="H735" s="0" t="n">
        <f aca="false">E735-F735</f>
        <v>-2348.344</v>
      </c>
    </row>
    <row r="736" customFormat="false" ht="13.8" hidden="false" customHeight="false" outlineLevel="0" collapsed="false">
      <c r="A736" s="3" t="n">
        <v>43968</v>
      </c>
      <c r="B736" s="24" t="n">
        <f aca="false">MONTH(A736)</f>
        <v>5</v>
      </c>
      <c r="C736" s="24" t="n">
        <f aca="false">IF(OR(B736=11,B736&lt;3),1,0)</f>
        <v>0</v>
      </c>
      <c r="D736" s="24" t="n">
        <v>0</v>
      </c>
      <c r="E736" s="1" t="n">
        <v>758</v>
      </c>
      <c r="F736" s="0" t="n">
        <f aca="false">VLOOKUP(D736,'Pivot Table_Sheet6_1'!$A$2:$B$8,2,0)</f>
        <v>3123.872</v>
      </c>
      <c r="G736" s="0" t="n">
        <f aca="false">AVERAGE($E$2:$E$880)</f>
        <v>3107.06029579067</v>
      </c>
      <c r="H736" s="0" t="n">
        <f aca="false">E736-F736</f>
        <v>-2365.872</v>
      </c>
    </row>
    <row r="737" customFormat="false" ht="13.8" hidden="false" customHeight="false" outlineLevel="0" collapsed="false">
      <c r="A737" s="3" t="n">
        <v>43969</v>
      </c>
      <c r="B737" s="24" t="n">
        <f aca="false">MONTH(A737)</f>
        <v>5</v>
      </c>
      <c r="C737" s="24" t="n">
        <f aca="false">IF(OR(B737=11,B737&lt;3),1,0)</f>
        <v>0</v>
      </c>
      <c r="D737" s="24" t="n">
        <v>1</v>
      </c>
      <c r="E737" s="1" t="n">
        <v>1288</v>
      </c>
      <c r="F737" s="0" t="n">
        <f aca="false">VLOOKUP(D737,'Pivot Table_Sheet6_1'!$A$2:$B$8,2,0)</f>
        <v>3288.03174603175</v>
      </c>
      <c r="G737" s="0" t="n">
        <f aca="false">AVERAGE($E$2:$E$880)</f>
        <v>3107.06029579067</v>
      </c>
      <c r="H737" s="0" t="n">
        <f aca="false">E737-F737</f>
        <v>-2000.03174603175</v>
      </c>
    </row>
    <row r="738" customFormat="false" ht="13.8" hidden="false" customHeight="false" outlineLevel="0" collapsed="false">
      <c r="A738" s="3" t="n">
        <v>43970</v>
      </c>
      <c r="B738" s="24" t="n">
        <f aca="false">MONTH(A738)</f>
        <v>5</v>
      </c>
      <c r="C738" s="24" t="n">
        <f aca="false">IF(OR(B738=11,B738&lt;3),1,0)</f>
        <v>0</v>
      </c>
      <c r="D738" s="24" t="n">
        <v>2</v>
      </c>
      <c r="E738" s="1" t="n">
        <v>926</v>
      </c>
      <c r="F738" s="0" t="n">
        <f aca="false">VLOOKUP(D738,'Pivot Table_Sheet6_1'!$A$2:$B$8,2,0)</f>
        <v>3002.36507936508</v>
      </c>
      <c r="G738" s="0" t="n">
        <f aca="false">AVERAGE($E$2:$E$880)</f>
        <v>3107.06029579067</v>
      </c>
      <c r="H738" s="0" t="n">
        <f aca="false">E738-F738</f>
        <v>-2076.36507936508</v>
      </c>
    </row>
    <row r="739" customFormat="false" ht="13.8" hidden="false" customHeight="false" outlineLevel="0" collapsed="false">
      <c r="A739" s="3" t="n">
        <v>43971</v>
      </c>
      <c r="B739" s="24" t="n">
        <f aca="false">MONTH(A739)</f>
        <v>5</v>
      </c>
      <c r="C739" s="24" t="n">
        <f aca="false">IF(OR(B739=11,B739&lt;3),1,0)</f>
        <v>0</v>
      </c>
      <c r="D739" s="24" t="n">
        <v>3</v>
      </c>
      <c r="E739" s="1" t="n">
        <v>1968</v>
      </c>
      <c r="F739" s="0" t="n">
        <f aca="false">VLOOKUP(D739,'Pivot Table_Sheet6_1'!$A$2:$B$8,2,0)</f>
        <v>2901.61904761905</v>
      </c>
      <c r="G739" s="0" t="n">
        <f aca="false">AVERAGE($E$2:$E$880)</f>
        <v>3107.06029579067</v>
      </c>
      <c r="H739" s="0" t="n">
        <f aca="false">E739-F739</f>
        <v>-933.619047619048</v>
      </c>
    </row>
    <row r="740" customFormat="false" ht="13.8" hidden="false" customHeight="false" outlineLevel="0" collapsed="false">
      <c r="A740" s="3" t="n">
        <v>43972</v>
      </c>
      <c r="B740" s="24" t="n">
        <f aca="false">MONTH(A740)</f>
        <v>5</v>
      </c>
      <c r="C740" s="24" t="n">
        <f aca="false">IF(OR(B740=11,B740&lt;3),1,0)</f>
        <v>0</v>
      </c>
      <c r="D740" s="24" t="n">
        <v>4</v>
      </c>
      <c r="E740" s="1" t="n">
        <v>1856</v>
      </c>
      <c r="F740" s="0" t="n">
        <f aca="false">VLOOKUP(D740,'Pivot Table_Sheet6_1'!$A$2:$B$8,2,0)</f>
        <v>2944.86507936508</v>
      </c>
      <c r="G740" s="0" t="n">
        <f aca="false">AVERAGE($E$2:$E$880)</f>
        <v>3107.06029579067</v>
      </c>
      <c r="H740" s="0" t="n">
        <f aca="false">E740-F740</f>
        <v>-1088.86507936508</v>
      </c>
    </row>
    <row r="741" customFormat="false" ht="13.8" hidden="false" customHeight="false" outlineLevel="0" collapsed="false">
      <c r="A741" s="3" t="n">
        <v>43973</v>
      </c>
      <c r="B741" s="24" t="n">
        <f aca="false">MONTH(A741)</f>
        <v>5</v>
      </c>
      <c r="C741" s="24" t="n">
        <f aca="false">IF(OR(B741=11,B741&lt;3),1,0)</f>
        <v>0</v>
      </c>
      <c r="D741" s="24" t="n">
        <v>5</v>
      </c>
      <c r="E741" s="1" t="n">
        <v>1934</v>
      </c>
      <c r="F741" s="0" t="n">
        <f aca="false">VLOOKUP(D741,'Pivot Table_Sheet6_1'!$A$2:$B$8,2,0)</f>
        <v>3262.656</v>
      </c>
      <c r="G741" s="0" t="n">
        <f aca="false">AVERAGE($E$2:$E$880)</f>
        <v>3107.06029579067</v>
      </c>
      <c r="H741" s="0" t="n">
        <f aca="false">E741-F741</f>
        <v>-1328.656</v>
      </c>
    </row>
    <row r="742" customFormat="false" ht="13.8" hidden="false" customHeight="false" outlineLevel="0" collapsed="false">
      <c r="A742" s="3" t="n">
        <v>43974</v>
      </c>
      <c r="B742" s="24" t="n">
        <f aca="false">MONTH(A742)</f>
        <v>5</v>
      </c>
      <c r="C742" s="24" t="n">
        <f aca="false">IF(OR(B742=11,B742&lt;3),1,0)</f>
        <v>0</v>
      </c>
      <c r="D742" s="24" t="n">
        <v>6</v>
      </c>
      <c r="E742" s="1" t="n">
        <v>771</v>
      </c>
      <c r="F742" s="0" t="n">
        <f aca="false">VLOOKUP(D742,'Pivot Table_Sheet6_1'!$A$2:$B$8,2,0)</f>
        <v>3228.344</v>
      </c>
      <c r="G742" s="0" t="n">
        <f aca="false">AVERAGE($E$2:$E$880)</f>
        <v>3107.06029579067</v>
      </c>
      <c r="H742" s="0" t="n">
        <f aca="false">E742-F742</f>
        <v>-2457.344</v>
      </c>
    </row>
    <row r="743" customFormat="false" ht="13.8" hidden="false" customHeight="false" outlineLevel="0" collapsed="false">
      <c r="A743" s="3" t="n">
        <v>43975</v>
      </c>
      <c r="B743" s="24" t="n">
        <f aca="false">MONTH(A743)</f>
        <v>5</v>
      </c>
      <c r="C743" s="24" t="n">
        <f aca="false">IF(OR(B743=11,B743&lt;3),1,0)</f>
        <v>0</v>
      </c>
      <c r="D743" s="24" t="n">
        <v>0</v>
      </c>
      <c r="E743" s="1" t="n">
        <v>511</v>
      </c>
      <c r="F743" s="0" t="n">
        <f aca="false">VLOOKUP(D743,'Pivot Table_Sheet6_1'!$A$2:$B$8,2,0)</f>
        <v>3123.872</v>
      </c>
      <c r="G743" s="0" t="n">
        <f aca="false">AVERAGE($E$2:$E$880)</f>
        <v>3107.06029579067</v>
      </c>
      <c r="H743" s="0" t="n">
        <f aca="false">E743-F743</f>
        <v>-2612.872</v>
      </c>
    </row>
    <row r="744" customFormat="false" ht="13.8" hidden="false" customHeight="false" outlineLevel="0" collapsed="false">
      <c r="A744" s="3" t="n">
        <v>43976</v>
      </c>
      <c r="B744" s="24" t="n">
        <f aca="false">MONTH(A744)</f>
        <v>5</v>
      </c>
      <c r="C744" s="24" t="n">
        <f aca="false">IF(OR(B744=11,B744&lt;3),1,0)</f>
        <v>0</v>
      </c>
      <c r="D744" s="24" t="n">
        <v>1</v>
      </c>
      <c r="E744" s="1" t="n">
        <v>731</v>
      </c>
      <c r="F744" s="0" t="n">
        <f aca="false">VLOOKUP(D744,'Pivot Table_Sheet6_1'!$A$2:$B$8,2,0)</f>
        <v>3288.03174603175</v>
      </c>
      <c r="G744" s="0" t="n">
        <f aca="false">AVERAGE($E$2:$E$880)</f>
        <v>3107.06029579067</v>
      </c>
      <c r="H744" s="0" t="n">
        <f aca="false">E744-F744</f>
        <v>-2557.03174603175</v>
      </c>
    </row>
    <row r="745" customFormat="false" ht="13.8" hidden="false" customHeight="false" outlineLevel="0" collapsed="false">
      <c r="A745" s="3" t="n">
        <v>43977</v>
      </c>
      <c r="B745" s="24" t="n">
        <f aca="false">MONTH(A745)</f>
        <v>5</v>
      </c>
      <c r="C745" s="24" t="n">
        <f aca="false">IF(OR(B745=11,B745&lt;3),1,0)</f>
        <v>0</v>
      </c>
      <c r="D745" s="24" t="n">
        <v>2</v>
      </c>
      <c r="E745" s="1" t="n">
        <v>680</v>
      </c>
      <c r="F745" s="0" t="n">
        <f aca="false">VLOOKUP(D745,'Pivot Table_Sheet6_1'!$A$2:$B$8,2,0)</f>
        <v>3002.36507936508</v>
      </c>
      <c r="G745" s="0" t="n">
        <f aca="false">AVERAGE($E$2:$E$880)</f>
        <v>3107.06029579067</v>
      </c>
      <c r="H745" s="0" t="n">
        <f aca="false">E745-F745</f>
        <v>-2322.36507936508</v>
      </c>
    </row>
    <row r="746" customFormat="false" ht="13.8" hidden="false" customHeight="false" outlineLevel="0" collapsed="false">
      <c r="A746" s="3" t="n">
        <v>43978</v>
      </c>
      <c r="B746" s="24" t="n">
        <f aca="false">MONTH(A746)</f>
        <v>5</v>
      </c>
      <c r="C746" s="24" t="n">
        <f aca="false">IF(OR(B746=11,B746&lt;3),1,0)</f>
        <v>0</v>
      </c>
      <c r="D746" s="24" t="n">
        <v>3</v>
      </c>
      <c r="E746" s="1" t="n">
        <v>1978</v>
      </c>
      <c r="F746" s="0" t="n">
        <f aca="false">VLOOKUP(D746,'Pivot Table_Sheet6_1'!$A$2:$B$8,2,0)</f>
        <v>2901.61904761905</v>
      </c>
      <c r="G746" s="0" t="n">
        <f aca="false">AVERAGE($E$2:$E$880)</f>
        <v>3107.06029579067</v>
      </c>
      <c r="H746" s="0" t="n">
        <f aca="false">E746-F746</f>
        <v>-923.619047619048</v>
      </c>
    </row>
    <row r="747" customFormat="false" ht="13.8" hidden="false" customHeight="false" outlineLevel="0" collapsed="false">
      <c r="A747" s="3" t="n">
        <v>43979</v>
      </c>
      <c r="B747" s="24" t="n">
        <f aca="false">MONTH(A747)</f>
        <v>5</v>
      </c>
      <c r="C747" s="24" t="n">
        <f aca="false">IF(OR(B747=11,B747&lt;3),1,0)</f>
        <v>0</v>
      </c>
      <c r="D747" s="24" t="n">
        <v>4</v>
      </c>
      <c r="E747" s="1" t="n">
        <v>1975</v>
      </c>
      <c r="F747" s="0" t="n">
        <f aca="false">VLOOKUP(D747,'Pivot Table_Sheet6_1'!$A$2:$B$8,2,0)</f>
        <v>2944.86507936508</v>
      </c>
      <c r="G747" s="0" t="n">
        <f aca="false">AVERAGE($E$2:$E$880)</f>
        <v>3107.06029579067</v>
      </c>
      <c r="H747" s="0" t="n">
        <f aca="false">E747-F747</f>
        <v>-969.86507936508</v>
      </c>
    </row>
    <row r="748" customFormat="false" ht="13.8" hidden="false" customHeight="false" outlineLevel="0" collapsed="false">
      <c r="A748" s="3" t="n">
        <v>43980</v>
      </c>
      <c r="B748" s="24" t="n">
        <f aca="false">MONTH(A748)</f>
        <v>5</v>
      </c>
      <c r="C748" s="24" t="n">
        <f aca="false">IF(OR(B748=11,B748&lt;3),1,0)</f>
        <v>0</v>
      </c>
      <c r="D748" s="24" t="n">
        <v>5</v>
      </c>
      <c r="E748" s="1" t="n">
        <v>2028</v>
      </c>
      <c r="F748" s="0" t="n">
        <f aca="false">VLOOKUP(D748,'Pivot Table_Sheet6_1'!$A$2:$B$8,2,0)</f>
        <v>3262.656</v>
      </c>
      <c r="G748" s="0" t="n">
        <f aca="false">AVERAGE($E$2:$E$880)</f>
        <v>3107.06029579067</v>
      </c>
      <c r="H748" s="0" t="n">
        <f aca="false">E748-F748</f>
        <v>-1234.656</v>
      </c>
    </row>
    <row r="749" customFormat="false" ht="13.8" hidden="false" customHeight="false" outlineLevel="0" collapsed="false">
      <c r="A749" s="3" t="n">
        <v>43981</v>
      </c>
      <c r="B749" s="24" t="n">
        <f aca="false">MONTH(A749)</f>
        <v>5</v>
      </c>
      <c r="C749" s="24" t="n">
        <f aca="false">IF(OR(B749=11,B749&lt;3),1,0)</f>
        <v>0</v>
      </c>
      <c r="D749" s="24" t="n">
        <v>6</v>
      </c>
      <c r="E749" s="1" t="n">
        <v>1123</v>
      </c>
      <c r="F749" s="0" t="n">
        <f aca="false">VLOOKUP(D749,'Pivot Table_Sheet6_1'!$A$2:$B$8,2,0)</f>
        <v>3228.344</v>
      </c>
      <c r="G749" s="0" t="n">
        <f aca="false">AVERAGE($E$2:$E$880)</f>
        <v>3107.06029579067</v>
      </c>
      <c r="H749" s="0" t="n">
        <f aca="false">E749-F749</f>
        <v>-2105.344</v>
      </c>
    </row>
    <row r="750" customFormat="false" ht="13.8" hidden="false" customHeight="false" outlineLevel="0" collapsed="false">
      <c r="A750" s="3" t="n">
        <v>43982</v>
      </c>
      <c r="B750" s="24" t="n">
        <f aca="false">MONTH(A750)</f>
        <v>5</v>
      </c>
      <c r="C750" s="24" t="n">
        <f aca="false">IF(OR(B750=11,B750&lt;3),1,0)</f>
        <v>0</v>
      </c>
      <c r="D750" s="24" t="n">
        <v>0</v>
      </c>
      <c r="E750" s="1" t="n">
        <v>950</v>
      </c>
      <c r="F750" s="0" t="n">
        <f aca="false">VLOOKUP(D750,'Pivot Table_Sheet6_1'!$A$2:$B$8,2,0)</f>
        <v>3123.872</v>
      </c>
      <c r="G750" s="0" t="n">
        <f aca="false">AVERAGE($E$2:$E$880)</f>
        <v>3107.06029579067</v>
      </c>
      <c r="H750" s="0" t="n">
        <f aca="false">E750-F750</f>
        <v>-2173.872</v>
      </c>
    </row>
    <row r="751" customFormat="false" ht="13.8" hidden="false" customHeight="false" outlineLevel="0" collapsed="false">
      <c r="A751" s="3" t="n">
        <v>43983</v>
      </c>
      <c r="B751" s="24" t="n">
        <f aca="false">MONTH(A751)</f>
        <v>6</v>
      </c>
      <c r="C751" s="24" t="n">
        <f aca="false">IF(OR(B751=11,B751&lt;3),1,0)</f>
        <v>0</v>
      </c>
      <c r="D751" s="24" t="n">
        <v>1</v>
      </c>
      <c r="E751" s="1" t="n">
        <v>2442</v>
      </c>
      <c r="F751" s="0" t="n">
        <f aca="false">VLOOKUP(D751,'Pivot Table_Sheet6_1'!$A$2:$B$8,2,0)</f>
        <v>3288.03174603175</v>
      </c>
      <c r="G751" s="0" t="n">
        <f aca="false">AVERAGE($E$2:$E$880)</f>
        <v>3107.06029579067</v>
      </c>
      <c r="H751" s="0" t="n">
        <f aca="false">E751-F751</f>
        <v>-846.031746031746</v>
      </c>
    </row>
    <row r="752" customFormat="false" ht="13.8" hidden="false" customHeight="false" outlineLevel="0" collapsed="false">
      <c r="A752" s="3" t="n">
        <v>43984</v>
      </c>
      <c r="B752" s="24" t="n">
        <f aca="false">MONTH(A752)</f>
        <v>6</v>
      </c>
      <c r="C752" s="24" t="n">
        <f aca="false">IF(OR(B752=11,B752&lt;3),1,0)</f>
        <v>0</v>
      </c>
      <c r="D752" s="24" t="n">
        <v>2</v>
      </c>
      <c r="E752" s="1" t="n">
        <v>2495</v>
      </c>
      <c r="F752" s="0" t="n">
        <f aca="false">VLOOKUP(D752,'Pivot Table_Sheet6_1'!$A$2:$B$8,2,0)</f>
        <v>3002.36507936508</v>
      </c>
      <c r="G752" s="0" t="n">
        <f aca="false">AVERAGE($E$2:$E$880)</f>
        <v>3107.06029579067</v>
      </c>
      <c r="H752" s="0" t="n">
        <f aca="false">E752-F752</f>
        <v>-507.36507936508</v>
      </c>
    </row>
    <row r="753" customFormat="false" ht="13.8" hidden="false" customHeight="false" outlineLevel="0" collapsed="false">
      <c r="A753" s="3" t="n">
        <v>43985</v>
      </c>
      <c r="B753" s="24" t="n">
        <f aca="false">MONTH(A753)</f>
        <v>6</v>
      </c>
      <c r="C753" s="24" t="n">
        <f aca="false">IF(OR(B753=11,B753&lt;3),1,0)</f>
        <v>0</v>
      </c>
      <c r="D753" s="24" t="n">
        <v>3</v>
      </c>
      <c r="E753" s="1" t="n">
        <v>2405</v>
      </c>
      <c r="F753" s="0" t="n">
        <f aca="false">VLOOKUP(D753,'Pivot Table_Sheet6_1'!$A$2:$B$8,2,0)</f>
        <v>2901.61904761905</v>
      </c>
      <c r="G753" s="0" t="n">
        <f aca="false">AVERAGE($E$2:$E$880)</f>
        <v>3107.06029579067</v>
      </c>
      <c r="H753" s="0" t="n">
        <f aca="false">E753-F753</f>
        <v>-496.619047619048</v>
      </c>
    </row>
    <row r="754" customFormat="false" ht="13.8" hidden="false" customHeight="false" outlineLevel="0" collapsed="false">
      <c r="A754" s="3" t="n">
        <v>43986</v>
      </c>
      <c r="B754" s="24" t="n">
        <f aca="false">MONTH(A754)</f>
        <v>6</v>
      </c>
      <c r="C754" s="24" t="n">
        <f aca="false">IF(OR(B754=11,B754&lt;3),1,0)</f>
        <v>0</v>
      </c>
      <c r="D754" s="24" t="n">
        <v>4</v>
      </c>
      <c r="E754" s="1" t="n">
        <v>2249</v>
      </c>
      <c r="F754" s="0" t="n">
        <f aca="false">VLOOKUP(D754,'Pivot Table_Sheet6_1'!$A$2:$B$8,2,0)</f>
        <v>2944.86507936508</v>
      </c>
      <c r="G754" s="0" t="n">
        <f aca="false">AVERAGE($E$2:$E$880)</f>
        <v>3107.06029579067</v>
      </c>
      <c r="H754" s="0" t="n">
        <f aca="false">E754-F754</f>
        <v>-695.86507936508</v>
      </c>
    </row>
    <row r="755" customFormat="false" ht="13.8" hidden="false" customHeight="false" outlineLevel="0" collapsed="false">
      <c r="A755" s="3" t="n">
        <v>43987</v>
      </c>
      <c r="B755" s="24" t="n">
        <f aca="false">MONTH(A755)</f>
        <v>6</v>
      </c>
      <c r="C755" s="24" t="n">
        <f aca="false">IF(OR(B755=11,B755&lt;3),1,0)</f>
        <v>0</v>
      </c>
      <c r="D755" s="24" t="n">
        <v>5</v>
      </c>
      <c r="E755" s="1" t="n">
        <v>2502</v>
      </c>
      <c r="F755" s="0" t="n">
        <f aca="false">VLOOKUP(D755,'Pivot Table_Sheet6_1'!$A$2:$B$8,2,0)</f>
        <v>3262.656</v>
      </c>
      <c r="G755" s="0" t="n">
        <f aca="false">AVERAGE($E$2:$E$880)</f>
        <v>3107.06029579067</v>
      </c>
      <c r="H755" s="0" t="n">
        <f aca="false">E755-F755</f>
        <v>-760.656</v>
      </c>
    </row>
    <row r="756" customFormat="false" ht="13.8" hidden="false" customHeight="false" outlineLevel="0" collapsed="false">
      <c r="A756" s="3" t="n">
        <v>43988</v>
      </c>
      <c r="B756" s="24" t="n">
        <f aca="false">MONTH(A756)</f>
        <v>6</v>
      </c>
      <c r="C756" s="24" t="n">
        <f aca="false">IF(OR(B756=11,B756&lt;3),1,0)</f>
        <v>0</v>
      </c>
      <c r="D756" s="24" t="n">
        <v>6</v>
      </c>
      <c r="E756" s="1" t="n">
        <v>1892</v>
      </c>
      <c r="F756" s="0" t="n">
        <f aca="false">VLOOKUP(D756,'Pivot Table_Sheet6_1'!$A$2:$B$8,2,0)</f>
        <v>3228.344</v>
      </c>
      <c r="G756" s="0" t="n">
        <f aca="false">AVERAGE($E$2:$E$880)</f>
        <v>3107.06029579067</v>
      </c>
      <c r="H756" s="0" t="n">
        <f aca="false">E756-F756</f>
        <v>-1336.344</v>
      </c>
    </row>
    <row r="757" customFormat="false" ht="13.8" hidden="false" customHeight="false" outlineLevel="0" collapsed="false">
      <c r="A757" s="3" t="n">
        <v>43989</v>
      </c>
      <c r="B757" s="24" t="n">
        <f aca="false">MONTH(A757)</f>
        <v>6</v>
      </c>
      <c r="C757" s="24" t="n">
        <f aca="false">IF(OR(B757=11,B757&lt;3),1,0)</f>
        <v>0</v>
      </c>
      <c r="D757" s="24" t="n">
        <v>0</v>
      </c>
      <c r="E757" s="1" t="n">
        <v>1424</v>
      </c>
      <c r="F757" s="0" t="n">
        <f aca="false">VLOOKUP(D757,'Pivot Table_Sheet6_1'!$A$2:$B$8,2,0)</f>
        <v>3123.872</v>
      </c>
      <c r="G757" s="0" t="n">
        <f aca="false">AVERAGE($E$2:$E$880)</f>
        <v>3107.06029579067</v>
      </c>
      <c r="H757" s="0" t="n">
        <f aca="false">E757-F757</f>
        <v>-1699.872</v>
      </c>
    </row>
    <row r="758" customFormat="false" ht="13.8" hidden="false" customHeight="false" outlineLevel="0" collapsed="false">
      <c r="A758" s="3" t="n">
        <v>43990</v>
      </c>
      <c r="B758" s="24" t="n">
        <f aca="false">MONTH(A758)</f>
        <v>6</v>
      </c>
      <c r="C758" s="24" t="n">
        <f aca="false">IF(OR(B758=11,B758&lt;3),1,0)</f>
        <v>0</v>
      </c>
      <c r="D758" s="24" t="n">
        <v>1</v>
      </c>
      <c r="E758" s="1" t="n">
        <v>3151</v>
      </c>
      <c r="F758" s="0" t="n">
        <f aca="false">VLOOKUP(D758,'Pivot Table_Sheet6_1'!$A$2:$B$8,2,0)</f>
        <v>3288.03174603175</v>
      </c>
      <c r="G758" s="0" t="n">
        <f aca="false">AVERAGE($E$2:$E$880)</f>
        <v>3107.06029579067</v>
      </c>
      <c r="H758" s="0" t="n">
        <f aca="false">E758-F758</f>
        <v>-137.031746031746</v>
      </c>
    </row>
    <row r="759" customFormat="false" ht="13.8" hidden="false" customHeight="false" outlineLevel="0" collapsed="false">
      <c r="A759" s="3" t="n">
        <v>43991</v>
      </c>
      <c r="B759" s="24" t="n">
        <f aca="false">MONTH(A759)</f>
        <v>6</v>
      </c>
      <c r="C759" s="24" t="n">
        <f aca="false">IF(OR(B759=11,B759&lt;3),1,0)</f>
        <v>0</v>
      </c>
      <c r="D759" s="24" t="n">
        <v>2</v>
      </c>
      <c r="E759" s="1" t="n">
        <v>2516</v>
      </c>
      <c r="F759" s="0" t="n">
        <f aca="false">VLOOKUP(D759,'Pivot Table_Sheet6_1'!$A$2:$B$8,2,0)</f>
        <v>3002.36507936508</v>
      </c>
      <c r="G759" s="0" t="n">
        <f aca="false">AVERAGE($E$2:$E$880)</f>
        <v>3107.06029579067</v>
      </c>
      <c r="H759" s="0" t="n">
        <f aca="false">E759-F759</f>
        <v>-486.365079365079</v>
      </c>
    </row>
    <row r="760" customFormat="false" ht="13.8" hidden="false" customHeight="false" outlineLevel="0" collapsed="false">
      <c r="A760" s="3" t="n">
        <v>43992</v>
      </c>
      <c r="B760" s="24" t="n">
        <f aca="false">MONTH(A760)</f>
        <v>6</v>
      </c>
      <c r="C760" s="24" t="n">
        <f aca="false">IF(OR(B760=11,B760&lt;3),1,0)</f>
        <v>0</v>
      </c>
      <c r="D760" s="24" t="n">
        <v>3</v>
      </c>
      <c r="E760" s="1" t="n">
        <v>2363</v>
      </c>
      <c r="F760" s="0" t="n">
        <f aca="false">VLOOKUP(D760,'Pivot Table_Sheet6_1'!$A$2:$B$8,2,0)</f>
        <v>2901.61904761905</v>
      </c>
      <c r="G760" s="0" t="n">
        <f aca="false">AVERAGE($E$2:$E$880)</f>
        <v>3107.06029579067</v>
      </c>
      <c r="H760" s="0" t="n">
        <f aca="false">E760-F760</f>
        <v>-538.619047619048</v>
      </c>
    </row>
    <row r="761" customFormat="false" ht="13.8" hidden="false" customHeight="false" outlineLevel="0" collapsed="false">
      <c r="A761" s="3" t="n">
        <v>43993</v>
      </c>
      <c r="B761" s="24" t="n">
        <f aca="false">MONTH(A761)</f>
        <v>6</v>
      </c>
      <c r="C761" s="24" t="n">
        <f aca="false">IF(OR(B761=11,B761&lt;3),1,0)</f>
        <v>0</v>
      </c>
      <c r="D761" s="24" t="n">
        <v>4</v>
      </c>
      <c r="E761" s="1" t="n">
        <v>2507</v>
      </c>
      <c r="F761" s="0" t="n">
        <f aca="false">VLOOKUP(D761,'Pivot Table_Sheet6_1'!$A$2:$B$8,2,0)</f>
        <v>2944.86507936508</v>
      </c>
      <c r="G761" s="0" t="n">
        <f aca="false">AVERAGE($E$2:$E$880)</f>
        <v>3107.06029579067</v>
      </c>
      <c r="H761" s="0" t="n">
        <f aca="false">E761-F761</f>
        <v>-437.86507936508</v>
      </c>
    </row>
    <row r="762" customFormat="false" ht="13.8" hidden="false" customHeight="false" outlineLevel="0" collapsed="false">
      <c r="A762" s="3" t="n">
        <v>43994</v>
      </c>
      <c r="B762" s="24" t="n">
        <f aca="false">MONTH(A762)</f>
        <v>6</v>
      </c>
      <c r="C762" s="24" t="n">
        <f aca="false">IF(OR(B762=11,B762&lt;3),1,0)</f>
        <v>0</v>
      </c>
      <c r="D762" s="24" t="n">
        <v>5</v>
      </c>
      <c r="E762" s="1" t="n">
        <v>2441</v>
      </c>
      <c r="F762" s="0" t="n">
        <f aca="false">VLOOKUP(D762,'Pivot Table_Sheet6_1'!$A$2:$B$8,2,0)</f>
        <v>3262.656</v>
      </c>
      <c r="G762" s="0" t="n">
        <f aca="false">AVERAGE($E$2:$E$880)</f>
        <v>3107.06029579067</v>
      </c>
      <c r="H762" s="0" t="n">
        <f aca="false">E762-F762</f>
        <v>-821.656</v>
      </c>
    </row>
    <row r="763" customFormat="false" ht="13.8" hidden="false" customHeight="false" outlineLevel="0" collapsed="false">
      <c r="A763" s="3" t="n">
        <v>43995</v>
      </c>
      <c r="B763" s="24" t="n">
        <f aca="false">MONTH(A763)</f>
        <v>6</v>
      </c>
      <c r="C763" s="24" t="n">
        <f aca="false">IF(OR(B763=11,B763&lt;3),1,0)</f>
        <v>0</v>
      </c>
      <c r="D763" s="24" t="n">
        <v>6</v>
      </c>
      <c r="E763" s="1" t="n">
        <v>1943</v>
      </c>
      <c r="F763" s="0" t="n">
        <f aca="false">VLOOKUP(D763,'Pivot Table_Sheet6_1'!$A$2:$B$8,2,0)</f>
        <v>3228.344</v>
      </c>
      <c r="G763" s="0" t="n">
        <f aca="false">AVERAGE($E$2:$E$880)</f>
        <v>3107.06029579067</v>
      </c>
      <c r="H763" s="0" t="n">
        <f aca="false">E763-F763</f>
        <v>-1285.344</v>
      </c>
    </row>
    <row r="764" customFormat="false" ht="13.8" hidden="false" customHeight="false" outlineLevel="0" collapsed="false">
      <c r="A764" s="3" t="n">
        <v>43996</v>
      </c>
      <c r="B764" s="24" t="n">
        <f aca="false">MONTH(A764)</f>
        <v>6</v>
      </c>
      <c r="C764" s="24" t="n">
        <f aca="false">IF(OR(B764=11,B764&lt;3),1,0)</f>
        <v>0</v>
      </c>
      <c r="D764" s="24" t="n">
        <v>0</v>
      </c>
      <c r="E764" s="1" t="n">
        <v>1462</v>
      </c>
      <c r="F764" s="0" t="n">
        <f aca="false">VLOOKUP(D764,'Pivot Table_Sheet6_1'!$A$2:$B$8,2,0)</f>
        <v>3123.872</v>
      </c>
      <c r="G764" s="0" t="n">
        <f aca="false">AVERAGE($E$2:$E$880)</f>
        <v>3107.06029579067</v>
      </c>
      <c r="H764" s="0" t="n">
        <f aca="false">E764-F764</f>
        <v>-1661.872</v>
      </c>
    </row>
    <row r="765" customFormat="false" ht="13.8" hidden="false" customHeight="false" outlineLevel="0" collapsed="false">
      <c r="A765" s="3" t="n">
        <v>43997</v>
      </c>
      <c r="B765" s="24" t="n">
        <f aca="false">MONTH(A765)</f>
        <v>6</v>
      </c>
      <c r="C765" s="24" t="n">
        <f aca="false">IF(OR(B765=11,B765&lt;3),1,0)</f>
        <v>0</v>
      </c>
      <c r="D765" s="24" t="n">
        <v>1</v>
      </c>
      <c r="E765" s="1" t="n">
        <v>2663</v>
      </c>
      <c r="F765" s="0" t="n">
        <f aca="false">VLOOKUP(D765,'Pivot Table_Sheet6_1'!$A$2:$B$8,2,0)</f>
        <v>3288.03174603175</v>
      </c>
      <c r="G765" s="0" t="n">
        <f aca="false">AVERAGE($E$2:$E$880)</f>
        <v>3107.06029579067</v>
      </c>
      <c r="H765" s="0" t="n">
        <f aca="false">E765-F765</f>
        <v>-625.031746031746</v>
      </c>
    </row>
    <row r="766" customFormat="false" ht="13.8" hidden="false" customHeight="false" outlineLevel="0" collapsed="false">
      <c r="A766" s="3" t="n">
        <v>43998</v>
      </c>
      <c r="B766" s="24" t="n">
        <f aca="false">MONTH(A766)</f>
        <v>6</v>
      </c>
      <c r="C766" s="24" t="n">
        <f aca="false">IF(OR(B766=11,B766&lt;3),1,0)</f>
        <v>0</v>
      </c>
      <c r="D766" s="24" t="n">
        <v>2</v>
      </c>
      <c r="E766" s="1" t="n">
        <v>2449</v>
      </c>
      <c r="F766" s="0" t="n">
        <f aca="false">VLOOKUP(D766,'Pivot Table_Sheet6_1'!$A$2:$B$8,2,0)</f>
        <v>3002.36507936508</v>
      </c>
      <c r="G766" s="0" t="n">
        <f aca="false">AVERAGE($E$2:$E$880)</f>
        <v>3107.06029579067</v>
      </c>
      <c r="H766" s="0" t="n">
        <f aca="false">E766-F766</f>
        <v>-553.36507936508</v>
      </c>
    </row>
    <row r="767" customFormat="false" ht="13.8" hidden="false" customHeight="false" outlineLevel="0" collapsed="false">
      <c r="A767" s="3" t="n">
        <v>43999</v>
      </c>
      <c r="B767" s="24" t="n">
        <f aca="false">MONTH(A767)</f>
        <v>6</v>
      </c>
      <c r="C767" s="24" t="n">
        <f aca="false">IF(OR(B767=11,B767&lt;3),1,0)</f>
        <v>0</v>
      </c>
      <c r="D767" s="24" t="n">
        <v>3</v>
      </c>
      <c r="E767" s="1" t="n">
        <v>2689</v>
      </c>
      <c r="F767" s="0" t="n">
        <f aca="false">VLOOKUP(D767,'Pivot Table_Sheet6_1'!$A$2:$B$8,2,0)</f>
        <v>2901.61904761905</v>
      </c>
      <c r="G767" s="0" t="n">
        <f aca="false">AVERAGE($E$2:$E$880)</f>
        <v>3107.06029579067</v>
      </c>
      <c r="H767" s="0" t="n">
        <f aca="false">E767-F767</f>
        <v>-212.619047619048</v>
      </c>
    </row>
    <row r="768" customFormat="false" ht="13.8" hidden="false" customHeight="false" outlineLevel="0" collapsed="false">
      <c r="A768" s="3" t="n">
        <v>44000</v>
      </c>
      <c r="B768" s="24" t="n">
        <f aca="false">MONTH(A768)</f>
        <v>6</v>
      </c>
      <c r="C768" s="24" t="n">
        <f aca="false">IF(OR(B768=11,B768&lt;3),1,0)</f>
        <v>0</v>
      </c>
      <c r="D768" s="24" t="n">
        <v>4</v>
      </c>
      <c r="E768" s="1" t="n">
        <v>2572</v>
      </c>
      <c r="F768" s="0" t="n">
        <f aca="false">VLOOKUP(D768,'Pivot Table_Sheet6_1'!$A$2:$B$8,2,0)</f>
        <v>2944.86507936508</v>
      </c>
      <c r="G768" s="0" t="n">
        <f aca="false">AVERAGE($E$2:$E$880)</f>
        <v>3107.06029579067</v>
      </c>
      <c r="H768" s="0" t="n">
        <f aca="false">E768-F768</f>
        <v>-372.865079365079</v>
      </c>
    </row>
    <row r="769" customFormat="false" ht="13.8" hidden="false" customHeight="false" outlineLevel="0" collapsed="false">
      <c r="A769" s="3" t="n">
        <v>44001</v>
      </c>
      <c r="B769" s="24" t="n">
        <f aca="false">MONTH(A769)</f>
        <v>6</v>
      </c>
      <c r="C769" s="24" t="n">
        <f aca="false">IF(OR(B769=11,B769&lt;3),1,0)</f>
        <v>0</v>
      </c>
      <c r="D769" s="24" t="n">
        <v>5</v>
      </c>
      <c r="E769" s="1" t="n">
        <v>2550</v>
      </c>
      <c r="F769" s="0" t="n">
        <f aca="false">VLOOKUP(D769,'Pivot Table_Sheet6_1'!$A$2:$B$8,2,0)</f>
        <v>3262.656</v>
      </c>
      <c r="G769" s="0" t="n">
        <f aca="false">AVERAGE($E$2:$E$880)</f>
        <v>3107.06029579067</v>
      </c>
      <c r="H769" s="0" t="n">
        <f aca="false">E769-F769</f>
        <v>-712.656</v>
      </c>
    </row>
    <row r="770" customFormat="false" ht="13.8" hidden="false" customHeight="false" outlineLevel="0" collapsed="false">
      <c r="A770" s="3" t="n">
        <v>44002</v>
      </c>
      <c r="B770" s="24" t="n">
        <f aca="false">MONTH(A770)</f>
        <v>6</v>
      </c>
      <c r="C770" s="24" t="n">
        <f aca="false">IF(OR(B770=11,B770&lt;3),1,0)</f>
        <v>0</v>
      </c>
      <c r="D770" s="24" t="n">
        <v>6</v>
      </c>
      <c r="E770" s="1" t="n">
        <v>1679</v>
      </c>
      <c r="F770" s="0" t="n">
        <f aca="false">VLOOKUP(D770,'Pivot Table_Sheet6_1'!$A$2:$B$8,2,0)</f>
        <v>3228.344</v>
      </c>
      <c r="G770" s="0" t="n">
        <f aca="false">AVERAGE($E$2:$E$880)</f>
        <v>3107.06029579067</v>
      </c>
      <c r="H770" s="0" t="n">
        <f aca="false">E770-F770</f>
        <v>-1549.344</v>
      </c>
    </row>
    <row r="771" customFormat="false" ht="13.8" hidden="false" customHeight="false" outlineLevel="0" collapsed="false">
      <c r="A771" s="3" t="n">
        <v>44003</v>
      </c>
      <c r="B771" s="24" t="n">
        <f aca="false">MONTH(A771)</f>
        <v>6</v>
      </c>
      <c r="C771" s="24" t="n">
        <f aca="false">IF(OR(B771=11,B771&lt;3),1,0)</f>
        <v>0</v>
      </c>
      <c r="D771" s="24" t="n">
        <v>0</v>
      </c>
      <c r="E771" s="1" t="n">
        <v>1640</v>
      </c>
      <c r="F771" s="0" t="n">
        <f aca="false">VLOOKUP(D771,'Pivot Table_Sheet6_1'!$A$2:$B$8,2,0)</f>
        <v>3123.872</v>
      </c>
      <c r="G771" s="0" t="n">
        <f aca="false">AVERAGE($E$2:$E$880)</f>
        <v>3107.06029579067</v>
      </c>
      <c r="H771" s="0" t="n">
        <f aca="false">E771-F771</f>
        <v>-1483.872</v>
      </c>
    </row>
    <row r="772" customFormat="false" ht="13.8" hidden="false" customHeight="false" outlineLevel="0" collapsed="false">
      <c r="A772" s="3" t="n">
        <v>44004</v>
      </c>
      <c r="B772" s="24" t="n">
        <f aca="false">MONTH(A772)</f>
        <v>6</v>
      </c>
      <c r="C772" s="24" t="n">
        <f aca="false">IF(OR(B772=11,B772&lt;3),1,0)</f>
        <v>0</v>
      </c>
      <c r="D772" s="24" t="n">
        <v>1</v>
      </c>
      <c r="E772" s="1" t="n">
        <v>3155</v>
      </c>
      <c r="F772" s="0" t="n">
        <f aca="false">VLOOKUP(D772,'Pivot Table_Sheet6_1'!$A$2:$B$8,2,0)</f>
        <v>3288.03174603175</v>
      </c>
      <c r="G772" s="0" t="n">
        <f aca="false">AVERAGE($E$2:$E$880)</f>
        <v>3107.06029579067</v>
      </c>
      <c r="H772" s="0" t="n">
        <f aca="false">E772-F772</f>
        <v>-133.031746031746</v>
      </c>
    </row>
    <row r="773" customFormat="false" ht="13.8" hidden="false" customHeight="false" outlineLevel="0" collapsed="false">
      <c r="A773" s="3" t="n">
        <v>44005</v>
      </c>
      <c r="B773" s="24" t="n">
        <f aca="false">MONTH(A773)</f>
        <v>6</v>
      </c>
      <c r="C773" s="24" t="n">
        <f aca="false">IF(OR(B773=11,B773&lt;3),1,0)</f>
        <v>0</v>
      </c>
      <c r="D773" s="24" t="n">
        <v>2</v>
      </c>
      <c r="E773" s="1" t="n">
        <v>2735</v>
      </c>
      <c r="F773" s="0" t="n">
        <f aca="false">VLOOKUP(D773,'Pivot Table_Sheet6_1'!$A$2:$B$8,2,0)</f>
        <v>3002.36507936508</v>
      </c>
      <c r="G773" s="0" t="n">
        <f aca="false">AVERAGE($E$2:$E$880)</f>
        <v>3107.06029579067</v>
      </c>
      <c r="H773" s="0" t="n">
        <f aca="false">E773-F773</f>
        <v>-267.36507936508</v>
      </c>
    </row>
    <row r="774" customFormat="false" ht="13.8" hidden="false" customHeight="false" outlineLevel="0" collapsed="false">
      <c r="A774" s="3" t="n">
        <v>44006</v>
      </c>
      <c r="B774" s="24" t="n">
        <f aca="false">MONTH(A774)</f>
        <v>6</v>
      </c>
      <c r="C774" s="24" t="n">
        <f aca="false">IF(OR(B774=11,B774&lt;3),1,0)</f>
        <v>0</v>
      </c>
      <c r="D774" s="24" t="n">
        <v>3</v>
      </c>
      <c r="E774" s="1" t="n">
        <v>2752</v>
      </c>
      <c r="F774" s="0" t="n">
        <f aca="false">VLOOKUP(D774,'Pivot Table_Sheet6_1'!$A$2:$B$8,2,0)</f>
        <v>2901.61904761905</v>
      </c>
      <c r="G774" s="0" t="n">
        <f aca="false">AVERAGE($E$2:$E$880)</f>
        <v>3107.06029579067</v>
      </c>
      <c r="H774" s="0" t="n">
        <f aca="false">E774-F774</f>
        <v>-149.619047619048</v>
      </c>
    </row>
    <row r="775" customFormat="false" ht="13.8" hidden="false" customHeight="false" outlineLevel="0" collapsed="false">
      <c r="A775" s="3" t="n">
        <v>44007</v>
      </c>
      <c r="B775" s="24" t="n">
        <f aca="false">MONTH(A775)</f>
        <v>6</v>
      </c>
      <c r="C775" s="24" t="n">
        <f aca="false">IF(OR(B775=11,B775&lt;3),1,0)</f>
        <v>0</v>
      </c>
      <c r="D775" s="24" t="n">
        <v>4</v>
      </c>
      <c r="E775" s="1" t="n">
        <v>2844</v>
      </c>
      <c r="F775" s="0" t="n">
        <f aca="false">VLOOKUP(D775,'Pivot Table_Sheet6_1'!$A$2:$B$8,2,0)</f>
        <v>2944.86507936508</v>
      </c>
      <c r="G775" s="0" t="n">
        <f aca="false">AVERAGE($E$2:$E$880)</f>
        <v>3107.06029579067</v>
      </c>
      <c r="H775" s="0" t="n">
        <f aca="false">E775-F775</f>
        <v>-100.86507936508</v>
      </c>
    </row>
    <row r="776" customFormat="false" ht="13.8" hidden="false" customHeight="false" outlineLevel="0" collapsed="false">
      <c r="A776" s="3" t="n">
        <v>44008</v>
      </c>
      <c r="B776" s="24" t="n">
        <f aca="false">MONTH(A776)</f>
        <v>6</v>
      </c>
      <c r="C776" s="24" t="n">
        <f aca="false">IF(OR(B776=11,B776&lt;3),1,0)</f>
        <v>0</v>
      </c>
      <c r="D776" s="24" t="n">
        <v>5</v>
      </c>
      <c r="E776" s="1" t="n">
        <v>2706</v>
      </c>
      <c r="F776" s="0" t="n">
        <f aca="false">VLOOKUP(D776,'Pivot Table_Sheet6_1'!$A$2:$B$8,2,0)</f>
        <v>3262.656</v>
      </c>
      <c r="G776" s="0" t="n">
        <f aca="false">AVERAGE($E$2:$E$880)</f>
        <v>3107.06029579067</v>
      </c>
      <c r="H776" s="0" t="n">
        <f aca="false">E776-F776</f>
        <v>-556.656</v>
      </c>
    </row>
    <row r="777" customFormat="false" ht="13.8" hidden="false" customHeight="false" outlineLevel="0" collapsed="false">
      <c r="A777" s="3" t="n">
        <v>44009</v>
      </c>
      <c r="B777" s="24" t="n">
        <f aca="false">MONTH(A777)</f>
        <v>6</v>
      </c>
      <c r="C777" s="24" t="n">
        <f aca="false">IF(OR(B777=11,B777&lt;3),1,0)</f>
        <v>0</v>
      </c>
      <c r="D777" s="24" t="n">
        <v>6</v>
      </c>
      <c r="E777" s="1" t="n">
        <v>1574</v>
      </c>
      <c r="F777" s="0" t="n">
        <f aca="false">VLOOKUP(D777,'Pivot Table_Sheet6_1'!$A$2:$B$8,2,0)</f>
        <v>3228.344</v>
      </c>
      <c r="G777" s="0" t="n">
        <f aca="false">AVERAGE($E$2:$E$880)</f>
        <v>3107.06029579067</v>
      </c>
      <c r="H777" s="0" t="n">
        <f aca="false">E777-F777</f>
        <v>-1654.344</v>
      </c>
    </row>
    <row r="778" customFormat="false" ht="13.8" hidden="false" customHeight="false" outlineLevel="0" collapsed="false">
      <c r="A778" s="3" t="n">
        <v>44010</v>
      </c>
      <c r="B778" s="24" t="n">
        <f aca="false">MONTH(A778)</f>
        <v>6</v>
      </c>
      <c r="C778" s="24" t="n">
        <f aca="false">IF(OR(B778=11,B778&lt;3),1,0)</f>
        <v>0</v>
      </c>
      <c r="D778" s="24" t="n">
        <v>0</v>
      </c>
      <c r="E778" s="1" t="n">
        <v>1317</v>
      </c>
      <c r="F778" s="0" t="n">
        <f aca="false">VLOOKUP(D778,'Pivot Table_Sheet6_1'!$A$2:$B$8,2,0)</f>
        <v>3123.872</v>
      </c>
      <c r="G778" s="0" t="n">
        <f aca="false">AVERAGE($E$2:$E$880)</f>
        <v>3107.06029579067</v>
      </c>
      <c r="H778" s="0" t="n">
        <f aca="false">E778-F778</f>
        <v>-1806.872</v>
      </c>
    </row>
    <row r="779" customFormat="false" ht="13.8" hidden="false" customHeight="false" outlineLevel="0" collapsed="false">
      <c r="A779" s="3" t="n">
        <v>44011</v>
      </c>
      <c r="B779" s="24" t="n">
        <f aca="false">MONTH(A779)</f>
        <v>6</v>
      </c>
      <c r="C779" s="24" t="n">
        <f aca="false">IF(OR(B779=11,B779&lt;3),1,0)</f>
        <v>0</v>
      </c>
      <c r="D779" s="24" t="n">
        <v>1</v>
      </c>
      <c r="E779" s="1" t="n">
        <v>2939</v>
      </c>
      <c r="F779" s="0" t="n">
        <f aca="false">VLOOKUP(D779,'Pivot Table_Sheet6_1'!$A$2:$B$8,2,0)</f>
        <v>3288.03174603175</v>
      </c>
      <c r="G779" s="0" t="n">
        <f aca="false">AVERAGE($E$2:$E$880)</f>
        <v>3107.06029579067</v>
      </c>
      <c r="H779" s="0" t="n">
        <f aca="false">E779-F779</f>
        <v>-349.031746031746</v>
      </c>
    </row>
    <row r="780" customFormat="false" ht="13.8" hidden="false" customHeight="false" outlineLevel="0" collapsed="false">
      <c r="A780" s="3" t="n">
        <v>44012</v>
      </c>
      <c r="B780" s="24" t="n">
        <f aca="false">MONTH(A780)</f>
        <v>6</v>
      </c>
      <c r="C780" s="24" t="n">
        <f aca="false">IF(OR(B780=11,B780&lt;3),1,0)</f>
        <v>0</v>
      </c>
      <c r="D780" s="24" t="n">
        <v>2</v>
      </c>
      <c r="E780" s="1" t="n">
        <v>2925</v>
      </c>
      <c r="F780" s="0" t="n">
        <f aca="false">VLOOKUP(D780,'Pivot Table_Sheet6_1'!$A$2:$B$8,2,0)</f>
        <v>3002.36507936508</v>
      </c>
      <c r="G780" s="0" t="n">
        <f aca="false">AVERAGE($E$2:$E$880)</f>
        <v>3107.06029579067</v>
      </c>
      <c r="H780" s="0" t="n">
        <f aca="false">E780-F780</f>
        <v>-77.3650793650795</v>
      </c>
    </row>
    <row r="781" customFormat="false" ht="13.8" hidden="false" customHeight="false" outlineLevel="0" collapsed="false">
      <c r="A781" s="3" t="n">
        <v>44013</v>
      </c>
      <c r="B781" s="24" t="n">
        <f aca="false">MONTH(A781)</f>
        <v>7</v>
      </c>
      <c r="C781" s="24" t="n">
        <f aca="false">IF(OR(B781=11,B781&lt;3),1,0)</f>
        <v>0</v>
      </c>
      <c r="D781" s="24" t="n">
        <v>3</v>
      </c>
      <c r="E781" s="1" t="n">
        <v>3236</v>
      </c>
      <c r="F781" s="0" t="n">
        <f aca="false">VLOOKUP(D781,'Pivot Table_Sheet6_1'!$A$2:$B$8,2,0)</f>
        <v>2901.61904761905</v>
      </c>
      <c r="G781" s="0" t="n">
        <f aca="false">AVERAGE($E$2:$E$880)</f>
        <v>3107.06029579067</v>
      </c>
      <c r="H781" s="0" t="n">
        <f aca="false">E781-F781</f>
        <v>334.380952380952</v>
      </c>
    </row>
    <row r="782" customFormat="false" ht="13.8" hidden="false" customHeight="false" outlineLevel="0" collapsed="false">
      <c r="A782" s="3" t="n">
        <v>44014</v>
      </c>
      <c r="B782" s="24" t="n">
        <f aca="false">MONTH(A782)</f>
        <v>7</v>
      </c>
      <c r="C782" s="24" t="n">
        <f aca="false">IF(OR(B782=11,B782&lt;3),1,0)</f>
        <v>0</v>
      </c>
      <c r="D782" s="24" t="n">
        <v>4</v>
      </c>
      <c r="E782" s="1" t="n">
        <v>2959</v>
      </c>
      <c r="F782" s="0" t="n">
        <f aca="false">VLOOKUP(D782,'Pivot Table_Sheet6_1'!$A$2:$B$8,2,0)</f>
        <v>2944.86507936508</v>
      </c>
      <c r="G782" s="0" t="n">
        <f aca="false">AVERAGE($E$2:$E$880)</f>
        <v>3107.06029579067</v>
      </c>
      <c r="H782" s="0" t="n">
        <f aca="false">E782-F782</f>
        <v>14.1349206349205</v>
      </c>
    </row>
    <row r="783" customFormat="false" ht="13.8" hidden="false" customHeight="false" outlineLevel="0" collapsed="false">
      <c r="A783" s="3" t="n">
        <v>44015</v>
      </c>
      <c r="B783" s="24" t="n">
        <f aca="false">MONTH(A783)</f>
        <v>7</v>
      </c>
      <c r="C783" s="24" t="n">
        <f aca="false">IF(OR(B783=11,B783&lt;3),1,0)</f>
        <v>0</v>
      </c>
      <c r="D783" s="24" t="n">
        <v>5</v>
      </c>
      <c r="E783" s="1" t="n">
        <v>2755</v>
      </c>
      <c r="F783" s="0" t="n">
        <f aca="false">VLOOKUP(D783,'Pivot Table_Sheet6_1'!$A$2:$B$8,2,0)</f>
        <v>3262.656</v>
      </c>
      <c r="G783" s="0" t="n">
        <f aca="false">AVERAGE($E$2:$E$880)</f>
        <v>3107.06029579067</v>
      </c>
      <c r="H783" s="0" t="n">
        <f aca="false">E783-F783</f>
        <v>-507.656</v>
      </c>
    </row>
    <row r="784" customFormat="false" ht="13.8" hidden="false" customHeight="false" outlineLevel="0" collapsed="false">
      <c r="A784" s="3" t="n">
        <v>44016</v>
      </c>
      <c r="B784" s="24" t="n">
        <f aca="false">MONTH(A784)</f>
        <v>7</v>
      </c>
      <c r="C784" s="24" t="n">
        <f aca="false">IF(OR(B784=11,B784&lt;3),1,0)</f>
        <v>0</v>
      </c>
      <c r="D784" s="24" t="n">
        <v>6</v>
      </c>
      <c r="E784" s="1" t="n">
        <v>2257</v>
      </c>
      <c r="F784" s="0" t="n">
        <f aca="false">VLOOKUP(D784,'Pivot Table_Sheet6_1'!$A$2:$B$8,2,0)</f>
        <v>3228.344</v>
      </c>
      <c r="G784" s="0" t="n">
        <f aca="false">AVERAGE($E$2:$E$880)</f>
        <v>3107.06029579067</v>
      </c>
      <c r="H784" s="0" t="n">
        <f aca="false">E784-F784</f>
        <v>-971.344</v>
      </c>
    </row>
    <row r="785" customFormat="false" ht="13.8" hidden="false" customHeight="false" outlineLevel="0" collapsed="false">
      <c r="A785" s="3" t="n">
        <v>44017</v>
      </c>
      <c r="B785" s="24" t="n">
        <f aca="false">MONTH(A785)</f>
        <v>7</v>
      </c>
      <c r="C785" s="24" t="n">
        <f aca="false">IF(OR(B785=11,B785&lt;3),1,0)</f>
        <v>0</v>
      </c>
      <c r="D785" s="24" t="n">
        <v>0</v>
      </c>
      <c r="E785" s="1" t="n">
        <v>1659</v>
      </c>
      <c r="F785" s="0" t="n">
        <f aca="false">VLOOKUP(D785,'Pivot Table_Sheet6_1'!$A$2:$B$8,2,0)</f>
        <v>3123.872</v>
      </c>
      <c r="G785" s="0" t="n">
        <f aca="false">AVERAGE($E$2:$E$880)</f>
        <v>3107.06029579067</v>
      </c>
      <c r="H785" s="0" t="n">
        <f aca="false">E785-F785</f>
        <v>-1464.872</v>
      </c>
    </row>
    <row r="786" customFormat="false" ht="13.8" hidden="false" customHeight="false" outlineLevel="0" collapsed="false">
      <c r="A786" s="3" t="n">
        <v>44018</v>
      </c>
      <c r="B786" s="24" t="n">
        <f aca="false">MONTH(A786)</f>
        <v>7</v>
      </c>
      <c r="C786" s="24" t="n">
        <f aca="false">IF(OR(B786=11,B786&lt;3),1,0)</f>
        <v>0</v>
      </c>
      <c r="D786" s="24" t="n">
        <v>1</v>
      </c>
      <c r="E786" s="1" t="n">
        <v>3272</v>
      </c>
      <c r="F786" s="0" t="n">
        <f aca="false">VLOOKUP(D786,'Pivot Table_Sheet6_1'!$A$2:$B$8,2,0)</f>
        <v>3288.03174603175</v>
      </c>
      <c r="G786" s="0" t="n">
        <f aca="false">AVERAGE($E$2:$E$880)</f>
        <v>3107.06029579067</v>
      </c>
      <c r="H786" s="0" t="n">
        <f aca="false">E786-F786</f>
        <v>-16.031746031746</v>
      </c>
    </row>
    <row r="787" customFormat="false" ht="13.8" hidden="false" customHeight="false" outlineLevel="0" collapsed="false">
      <c r="A787" s="3" t="n">
        <v>44019</v>
      </c>
      <c r="B787" s="24" t="n">
        <f aca="false">MONTH(A787)</f>
        <v>7</v>
      </c>
      <c r="C787" s="24" t="n">
        <f aca="false">IF(OR(B787=11,B787&lt;3),1,0)</f>
        <v>0</v>
      </c>
      <c r="D787" s="24" t="n">
        <v>2</v>
      </c>
      <c r="E787" s="1" t="n">
        <v>2776</v>
      </c>
      <c r="F787" s="0" t="n">
        <f aca="false">VLOOKUP(D787,'Pivot Table_Sheet6_1'!$A$2:$B$8,2,0)</f>
        <v>3002.36507936508</v>
      </c>
      <c r="G787" s="0" t="n">
        <f aca="false">AVERAGE($E$2:$E$880)</f>
        <v>3107.06029579067</v>
      </c>
      <c r="H787" s="0" t="n">
        <f aca="false">E787-F787</f>
        <v>-226.365079365079</v>
      </c>
    </row>
    <row r="788" customFormat="false" ht="13.8" hidden="false" customHeight="false" outlineLevel="0" collapsed="false">
      <c r="A788" s="3" t="n">
        <v>44020</v>
      </c>
      <c r="B788" s="24" t="n">
        <f aca="false">MONTH(A788)</f>
        <v>7</v>
      </c>
      <c r="C788" s="24" t="n">
        <f aca="false">IF(OR(B788=11,B788&lt;3),1,0)</f>
        <v>0</v>
      </c>
      <c r="D788" s="24" t="n">
        <v>3</v>
      </c>
      <c r="E788" s="1" t="n">
        <v>3138</v>
      </c>
      <c r="F788" s="0" t="n">
        <f aca="false">VLOOKUP(D788,'Pivot Table_Sheet6_1'!$A$2:$B$8,2,0)</f>
        <v>2901.61904761905</v>
      </c>
      <c r="G788" s="0" t="n">
        <f aca="false">AVERAGE($E$2:$E$880)</f>
        <v>3107.06029579067</v>
      </c>
      <c r="H788" s="0" t="n">
        <f aca="false">E788-F788</f>
        <v>236.380952380952</v>
      </c>
    </row>
    <row r="789" customFormat="false" ht="13.8" hidden="false" customHeight="false" outlineLevel="0" collapsed="false">
      <c r="A789" s="3" t="n">
        <v>44021</v>
      </c>
      <c r="B789" s="24" t="n">
        <f aca="false">MONTH(A789)</f>
        <v>7</v>
      </c>
      <c r="C789" s="24" t="n">
        <f aca="false">IF(OR(B789=11,B789&lt;3),1,0)</f>
        <v>0</v>
      </c>
      <c r="D789" s="24" t="n">
        <v>4</v>
      </c>
      <c r="E789" s="1" t="n">
        <v>2908</v>
      </c>
      <c r="F789" s="0" t="n">
        <f aca="false">VLOOKUP(D789,'Pivot Table_Sheet6_1'!$A$2:$B$8,2,0)</f>
        <v>2944.86507936508</v>
      </c>
      <c r="G789" s="0" t="n">
        <f aca="false">AVERAGE($E$2:$E$880)</f>
        <v>3107.06029579067</v>
      </c>
      <c r="H789" s="0" t="n">
        <f aca="false">E789-F789</f>
        <v>-36.8650793650795</v>
      </c>
    </row>
    <row r="790" customFormat="false" ht="13.8" hidden="false" customHeight="false" outlineLevel="0" collapsed="false">
      <c r="A790" s="3" t="n">
        <v>44022</v>
      </c>
      <c r="B790" s="24" t="n">
        <f aca="false">MONTH(A790)</f>
        <v>7</v>
      </c>
      <c r="C790" s="24" t="n">
        <f aca="false">IF(OR(B790=11,B790&lt;3),1,0)</f>
        <v>0</v>
      </c>
      <c r="D790" s="24" t="n">
        <v>5</v>
      </c>
      <c r="E790" s="1" t="n">
        <v>3043</v>
      </c>
      <c r="F790" s="0" t="n">
        <f aca="false">VLOOKUP(D790,'Pivot Table_Sheet6_1'!$A$2:$B$8,2,0)</f>
        <v>3262.656</v>
      </c>
      <c r="G790" s="0" t="n">
        <f aca="false">AVERAGE($E$2:$E$880)</f>
        <v>3107.06029579067</v>
      </c>
      <c r="H790" s="0" t="n">
        <f aca="false">E790-F790</f>
        <v>-219.656</v>
      </c>
    </row>
    <row r="791" customFormat="false" ht="13.8" hidden="false" customHeight="false" outlineLevel="0" collapsed="false">
      <c r="A791" s="3" t="n">
        <v>44023</v>
      </c>
      <c r="B791" s="24" t="n">
        <f aca="false">MONTH(A791)</f>
        <v>7</v>
      </c>
      <c r="C791" s="24" t="n">
        <f aca="false">IF(OR(B791=11,B791&lt;3),1,0)</f>
        <v>0</v>
      </c>
      <c r="D791" s="24" t="n">
        <v>6</v>
      </c>
      <c r="E791" s="1" t="n">
        <v>2356</v>
      </c>
      <c r="F791" s="0" t="n">
        <f aca="false">VLOOKUP(D791,'Pivot Table_Sheet6_1'!$A$2:$B$8,2,0)</f>
        <v>3228.344</v>
      </c>
      <c r="G791" s="0" t="n">
        <f aca="false">AVERAGE($E$2:$E$880)</f>
        <v>3107.06029579067</v>
      </c>
      <c r="H791" s="0" t="n">
        <f aca="false">E791-F791</f>
        <v>-872.344</v>
      </c>
    </row>
    <row r="792" customFormat="false" ht="13.8" hidden="false" customHeight="false" outlineLevel="0" collapsed="false">
      <c r="A792" s="3" t="n">
        <v>44024</v>
      </c>
      <c r="B792" s="24" t="n">
        <f aca="false">MONTH(A792)</f>
        <v>7</v>
      </c>
      <c r="C792" s="24" t="n">
        <f aca="false">IF(OR(B792=11,B792&lt;3),1,0)</f>
        <v>0</v>
      </c>
      <c r="D792" s="24" t="n">
        <v>0</v>
      </c>
      <c r="E792" s="1" t="n">
        <v>1747</v>
      </c>
      <c r="F792" s="0" t="n">
        <f aca="false">VLOOKUP(D792,'Pivot Table_Sheet6_1'!$A$2:$B$8,2,0)</f>
        <v>3123.872</v>
      </c>
      <c r="G792" s="0" t="n">
        <f aca="false">AVERAGE($E$2:$E$880)</f>
        <v>3107.06029579067</v>
      </c>
      <c r="H792" s="0" t="n">
        <f aca="false">E792-F792</f>
        <v>-1376.872</v>
      </c>
    </row>
    <row r="793" customFormat="false" ht="13.8" hidden="false" customHeight="false" outlineLevel="0" collapsed="false">
      <c r="A793" s="3" t="n">
        <v>44025</v>
      </c>
      <c r="B793" s="24" t="n">
        <f aca="false">MONTH(A793)</f>
        <v>7</v>
      </c>
      <c r="C793" s="24" t="n">
        <f aca="false">IF(OR(B793=11,B793&lt;3),1,0)</f>
        <v>0</v>
      </c>
      <c r="D793" s="24" t="n">
        <v>1</v>
      </c>
      <c r="E793" s="1" t="n">
        <v>3078</v>
      </c>
      <c r="F793" s="0" t="n">
        <f aca="false">VLOOKUP(D793,'Pivot Table_Sheet6_1'!$A$2:$B$8,2,0)</f>
        <v>3288.03174603175</v>
      </c>
      <c r="G793" s="0" t="n">
        <f aca="false">AVERAGE($E$2:$E$880)</f>
        <v>3107.06029579067</v>
      </c>
      <c r="H793" s="0" t="n">
        <f aca="false">E793-F793</f>
        <v>-210.031746031746</v>
      </c>
    </row>
    <row r="794" customFormat="false" ht="13.8" hidden="false" customHeight="false" outlineLevel="0" collapsed="false">
      <c r="A794" s="3" t="n">
        <v>44026</v>
      </c>
      <c r="B794" s="24" t="n">
        <f aca="false">MONTH(A794)</f>
        <v>7</v>
      </c>
      <c r="C794" s="24" t="n">
        <f aca="false">IF(OR(B794=11,B794&lt;3),1,0)</f>
        <v>0</v>
      </c>
      <c r="D794" s="24" t="n">
        <v>2</v>
      </c>
      <c r="E794" s="1" t="n">
        <v>2998</v>
      </c>
      <c r="F794" s="0" t="n">
        <f aca="false">VLOOKUP(D794,'Pivot Table_Sheet6_1'!$A$2:$B$8,2,0)</f>
        <v>3002.36507936508</v>
      </c>
      <c r="G794" s="0" t="n">
        <f aca="false">AVERAGE($E$2:$E$880)</f>
        <v>3107.06029579067</v>
      </c>
      <c r="H794" s="0" t="n">
        <f aca="false">E794-F794</f>
        <v>-4.36507936507951</v>
      </c>
    </row>
    <row r="795" customFormat="false" ht="13.8" hidden="false" customHeight="false" outlineLevel="0" collapsed="false">
      <c r="A795" s="3" t="n">
        <v>44027</v>
      </c>
      <c r="B795" s="24" t="n">
        <f aca="false">MONTH(A795)</f>
        <v>7</v>
      </c>
      <c r="C795" s="24" t="n">
        <f aca="false">IF(OR(B795=11,B795&lt;3),1,0)</f>
        <v>0</v>
      </c>
      <c r="D795" s="24" t="n">
        <v>3</v>
      </c>
      <c r="E795" s="1" t="n">
        <v>2553</v>
      </c>
      <c r="F795" s="0" t="n">
        <f aca="false">VLOOKUP(D795,'Pivot Table_Sheet6_1'!$A$2:$B$8,2,0)</f>
        <v>2901.61904761905</v>
      </c>
      <c r="G795" s="0" t="n">
        <f aca="false">AVERAGE($E$2:$E$880)</f>
        <v>3107.06029579067</v>
      </c>
      <c r="H795" s="0" t="n">
        <f aca="false">E795-F795</f>
        <v>-348.619047619048</v>
      </c>
    </row>
    <row r="796" customFormat="false" ht="13.8" hidden="false" customHeight="false" outlineLevel="0" collapsed="false">
      <c r="A796" s="3" t="n">
        <v>44028</v>
      </c>
      <c r="B796" s="24" t="n">
        <f aca="false">MONTH(A796)</f>
        <v>7</v>
      </c>
      <c r="C796" s="24" t="n">
        <f aca="false">IF(OR(B796=11,B796&lt;3),1,0)</f>
        <v>0</v>
      </c>
      <c r="D796" s="24" t="n">
        <v>4</v>
      </c>
      <c r="E796" s="1" t="n">
        <v>3141</v>
      </c>
      <c r="F796" s="0" t="n">
        <f aca="false">VLOOKUP(D796,'Pivot Table_Sheet6_1'!$A$2:$B$8,2,0)</f>
        <v>2944.86507936508</v>
      </c>
      <c r="G796" s="0" t="n">
        <f aca="false">AVERAGE($E$2:$E$880)</f>
        <v>3107.06029579067</v>
      </c>
      <c r="H796" s="0" t="n">
        <f aca="false">E796-F796</f>
        <v>196.13492063492</v>
      </c>
    </row>
    <row r="797" customFormat="false" ht="13.8" hidden="false" customHeight="false" outlineLevel="0" collapsed="false">
      <c r="A797" s="3" t="n">
        <v>44029</v>
      </c>
      <c r="B797" s="24" t="n">
        <f aca="false">MONTH(A797)</f>
        <v>7</v>
      </c>
      <c r="C797" s="24" t="n">
        <f aca="false">IF(OR(B797=11,B797&lt;3),1,0)</f>
        <v>0</v>
      </c>
      <c r="D797" s="24" t="n">
        <v>5</v>
      </c>
      <c r="E797" s="1" t="n">
        <v>3187</v>
      </c>
      <c r="F797" s="0" t="n">
        <f aca="false">VLOOKUP(D797,'Pivot Table_Sheet6_1'!$A$2:$B$8,2,0)</f>
        <v>3262.656</v>
      </c>
      <c r="G797" s="0" t="n">
        <f aca="false">AVERAGE($E$2:$E$880)</f>
        <v>3107.06029579067</v>
      </c>
      <c r="H797" s="0" t="n">
        <f aca="false">E797-F797</f>
        <v>-75.6559999999999</v>
      </c>
    </row>
    <row r="798" customFormat="false" ht="13.8" hidden="false" customHeight="false" outlineLevel="0" collapsed="false">
      <c r="A798" s="3" t="n">
        <v>44030</v>
      </c>
      <c r="B798" s="24" t="n">
        <f aca="false">MONTH(A798)</f>
        <v>7</v>
      </c>
      <c r="C798" s="24" t="n">
        <f aca="false">IF(OR(B798=11,B798&lt;3),1,0)</f>
        <v>0</v>
      </c>
      <c r="D798" s="24" t="n">
        <v>6</v>
      </c>
      <c r="E798" s="1" t="n">
        <v>2318</v>
      </c>
      <c r="F798" s="0" t="n">
        <f aca="false">VLOOKUP(D798,'Pivot Table_Sheet6_1'!$A$2:$B$8,2,0)</f>
        <v>3228.344</v>
      </c>
      <c r="G798" s="0" t="n">
        <f aca="false">AVERAGE($E$2:$E$880)</f>
        <v>3107.06029579067</v>
      </c>
      <c r="H798" s="0" t="n">
        <f aca="false">E798-F798</f>
        <v>-910.344</v>
      </c>
    </row>
    <row r="799" customFormat="false" ht="13.8" hidden="false" customHeight="false" outlineLevel="0" collapsed="false">
      <c r="A799" s="3" t="n">
        <v>44031</v>
      </c>
      <c r="B799" s="24" t="n">
        <f aca="false">MONTH(A799)</f>
        <v>7</v>
      </c>
      <c r="C799" s="24" t="n">
        <f aca="false">IF(OR(B799=11,B799&lt;3),1,0)</f>
        <v>0</v>
      </c>
      <c r="D799" s="24" t="n">
        <v>0</v>
      </c>
      <c r="E799" s="1" t="n">
        <v>1659</v>
      </c>
      <c r="F799" s="0" t="n">
        <f aca="false">VLOOKUP(D799,'Pivot Table_Sheet6_1'!$A$2:$B$8,2,0)</f>
        <v>3123.872</v>
      </c>
      <c r="G799" s="0" t="n">
        <f aca="false">AVERAGE($E$2:$E$880)</f>
        <v>3107.06029579067</v>
      </c>
      <c r="H799" s="0" t="n">
        <f aca="false">E799-F799</f>
        <v>-1464.872</v>
      </c>
    </row>
    <row r="800" customFormat="false" ht="13.8" hidden="false" customHeight="false" outlineLevel="0" collapsed="false">
      <c r="A800" s="3" t="n">
        <v>44032</v>
      </c>
      <c r="B800" s="24" t="n">
        <f aca="false">MONTH(A800)</f>
        <v>7</v>
      </c>
      <c r="C800" s="24" t="n">
        <f aca="false">IF(OR(B800=11,B800&lt;3),1,0)</f>
        <v>0</v>
      </c>
      <c r="D800" s="24" t="n">
        <v>1</v>
      </c>
      <c r="E800" s="1" t="n">
        <v>3005</v>
      </c>
      <c r="F800" s="0" t="n">
        <f aca="false">VLOOKUP(D800,'Pivot Table_Sheet6_1'!$A$2:$B$8,2,0)</f>
        <v>3288.03174603175</v>
      </c>
      <c r="G800" s="0" t="n">
        <f aca="false">AVERAGE($E$2:$E$880)</f>
        <v>3107.06029579067</v>
      </c>
      <c r="H800" s="0" t="n">
        <f aca="false">E800-F800</f>
        <v>-283.031746031746</v>
      </c>
    </row>
    <row r="801" customFormat="false" ht="13.8" hidden="false" customHeight="false" outlineLevel="0" collapsed="false">
      <c r="A801" s="3" t="n">
        <v>44033</v>
      </c>
      <c r="B801" s="24" t="n">
        <f aca="false">MONTH(A801)</f>
        <v>7</v>
      </c>
      <c r="C801" s="24" t="n">
        <f aca="false">IF(OR(B801=11,B801&lt;3),1,0)</f>
        <v>0</v>
      </c>
      <c r="D801" s="24" t="n">
        <v>2</v>
      </c>
      <c r="E801" s="1" t="n">
        <v>2818</v>
      </c>
      <c r="F801" s="0" t="n">
        <f aca="false">VLOOKUP(D801,'Pivot Table_Sheet6_1'!$A$2:$B$8,2,0)</f>
        <v>3002.36507936508</v>
      </c>
      <c r="G801" s="0" t="n">
        <f aca="false">AVERAGE($E$2:$E$880)</f>
        <v>3107.06029579067</v>
      </c>
      <c r="H801" s="0" t="n">
        <f aca="false">E801-F801</f>
        <v>-184.36507936508</v>
      </c>
    </row>
    <row r="802" customFormat="false" ht="13.8" hidden="false" customHeight="false" outlineLevel="0" collapsed="false">
      <c r="A802" s="3" t="n">
        <v>44034</v>
      </c>
      <c r="B802" s="24" t="n">
        <f aca="false">MONTH(A802)</f>
        <v>7</v>
      </c>
      <c r="C802" s="24" t="n">
        <f aca="false">IF(OR(B802=11,B802&lt;3),1,0)</f>
        <v>0</v>
      </c>
      <c r="D802" s="24" t="n">
        <v>3</v>
      </c>
      <c r="E802" s="1" t="n">
        <v>2932</v>
      </c>
      <c r="F802" s="0" t="n">
        <f aca="false">VLOOKUP(D802,'Pivot Table_Sheet6_1'!$A$2:$B$8,2,0)</f>
        <v>2901.61904761905</v>
      </c>
      <c r="G802" s="0" t="n">
        <f aca="false">AVERAGE($E$2:$E$880)</f>
        <v>3107.06029579067</v>
      </c>
      <c r="H802" s="0" t="n">
        <f aca="false">E802-F802</f>
        <v>30.3809523809523</v>
      </c>
    </row>
    <row r="803" customFormat="false" ht="13.8" hidden="false" customHeight="false" outlineLevel="0" collapsed="false">
      <c r="A803" s="3" t="n">
        <v>44035</v>
      </c>
      <c r="B803" s="24" t="n">
        <f aca="false">MONTH(A803)</f>
        <v>7</v>
      </c>
      <c r="C803" s="24" t="n">
        <f aca="false">IF(OR(B803=11,B803&lt;3),1,0)</f>
        <v>0</v>
      </c>
      <c r="D803" s="24" t="n">
        <v>4</v>
      </c>
      <c r="E803" s="1" t="n">
        <v>3260</v>
      </c>
      <c r="F803" s="0" t="n">
        <f aca="false">VLOOKUP(D803,'Pivot Table_Sheet6_1'!$A$2:$B$8,2,0)</f>
        <v>2944.86507936508</v>
      </c>
      <c r="G803" s="0" t="n">
        <f aca="false">AVERAGE($E$2:$E$880)</f>
        <v>3107.06029579067</v>
      </c>
      <c r="H803" s="0" t="n">
        <f aca="false">E803-F803</f>
        <v>315.13492063492</v>
      </c>
    </row>
    <row r="804" customFormat="false" ht="13.8" hidden="false" customHeight="false" outlineLevel="0" collapsed="false">
      <c r="A804" s="3" t="n">
        <v>44036</v>
      </c>
      <c r="B804" s="24" t="n">
        <f aca="false">MONTH(A804)</f>
        <v>7</v>
      </c>
      <c r="C804" s="24" t="n">
        <f aca="false">IF(OR(B804=11,B804&lt;3),1,0)</f>
        <v>0</v>
      </c>
      <c r="D804" s="24" t="n">
        <v>5</v>
      </c>
      <c r="E804" s="1" t="n">
        <v>2876</v>
      </c>
      <c r="F804" s="0" t="n">
        <f aca="false">VLOOKUP(D804,'Pivot Table_Sheet6_1'!$A$2:$B$8,2,0)</f>
        <v>3262.656</v>
      </c>
      <c r="G804" s="0" t="n">
        <f aca="false">AVERAGE($E$2:$E$880)</f>
        <v>3107.06029579067</v>
      </c>
      <c r="H804" s="0" t="n">
        <f aca="false">E804-F804</f>
        <v>-386.656</v>
      </c>
    </row>
    <row r="805" customFormat="false" ht="13.8" hidden="false" customHeight="false" outlineLevel="0" collapsed="false">
      <c r="A805" s="3" t="n">
        <v>44037</v>
      </c>
      <c r="B805" s="24" t="n">
        <f aca="false">MONTH(A805)</f>
        <v>7</v>
      </c>
      <c r="C805" s="24" t="n">
        <f aca="false">IF(OR(B805=11,B805&lt;3),1,0)</f>
        <v>0</v>
      </c>
      <c r="D805" s="24" t="n">
        <v>6</v>
      </c>
      <c r="E805" s="1" t="n">
        <v>2334</v>
      </c>
      <c r="F805" s="0" t="n">
        <f aca="false">VLOOKUP(D805,'Pivot Table_Sheet6_1'!$A$2:$B$8,2,0)</f>
        <v>3228.344</v>
      </c>
      <c r="G805" s="0" t="n">
        <f aca="false">AVERAGE($E$2:$E$880)</f>
        <v>3107.06029579067</v>
      </c>
      <c r="H805" s="0" t="n">
        <f aca="false">E805-F805</f>
        <v>-894.344</v>
      </c>
    </row>
    <row r="806" customFormat="false" ht="13.8" hidden="false" customHeight="false" outlineLevel="0" collapsed="false">
      <c r="A806" s="3" t="n">
        <v>44038</v>
      </c>
      <c r="B806" s="24" t="n">
        <f aca="false">MONTH(A806)</f>
        <v>7</v>
      </c>
      <c r="C806" s="24" t="n">
        <f aca="false">IF(OR(B806=11,B806&lt;3),1,0)</f>
        <v>0</v>
      </c>
      <c r="D806" s="24" t="n">
        <v>0</v>
      </c>
      <c r="E806" s="1" t="n">
        <v>1815</v>
      </c>
      <c r="F806" s="0" t="n">
        <f aca="false">VLOOKUP(D806,'Pivot Table_Sheet6_1'!$A$2:$B$8,2,0)</f>
        <v>3123.872</v>
      </c>
      <c r="G806" s="0" t="n">
        <f aca="false">AVERAGE($E$2:$E$880)</f>
        <v>3107.06029579067</v>
      </c>
      <c r="H806" s="0" t="n">
        <f aca="false">E806-F806</f>
        <v>-1308.872</v>
      </c>
    </row>
    <row r="807" customFormat="false" ht="13.8" hidden="false" customHeight="false" outlineLevel="0" collapsed="false">
      <c r="A807" s="3" t="n">
        <v>44039</v>
      </c>
      <c r="B807" s="24" t="n">
        <f aca="false">MONTH(A807)</f>
        <v>7</v>
      </c>
      <c r="C807" s="24" t="n">
        <f aca="false">IF(OR(B807=11,B807&lt;3),1,0)</f>
        <v>0</v>
      </c>
      <c r="D807" s="24" t="n">
        <v>1</v>
      </c>
      <c r="E807" s="1" t="n">
        <v>2990</v>
      </c>
      <c r="F807" s="0" t="n">
        <f aca="false">VLOOKUP(D807,'Pivot Table_Sheet6_1'!$A$2:$B$8,2,0)</f>
        <v>3288.03174603175</v>
      </c>
      <c r="G807" s="0" t="n">
        <f aca="false">AVERAGE($E$2:$E$880)</f>
        <v>3107.06029579067</v>
      </c>
      <c r="H807" s="0" t="n">
        <f aca="false">E807-F807</f>
        <v>-298.031746031746</v>
      </c>
    </row>
    <row r="808" customFormat="false" ht="13.8" hidden="false" customHeight="false" outlineLevel="0" collapsed="false">
      <c r="A808" s="3" t="n">
        <v>44040</v>
      </c>
      <c r="B808" s="24" t="n">
        <f aca="false">MONTH(A808)</f>
        <v>7</v>
      </c>
      <c r="C808" s="24" t="n">
        <f aca="false">IF(OR(B808=11,B808&lt;3),1,0)</f>
        <v>0</v>
      </c>
      <c r="D808" s="24" t="n">
        <v>2</v>
      </c>
      <c r="E808" s="1" t="n">
        <v>3172</v>
      </c>
      <c r="F808" s="0" t="n">
        <f aca="false">VLOOKUP(D808,'Pivot Table_Sheet6_1'!$A$2:$B$8,2,0)</f>
        <v>3002.36507936508</v>
      </c>
      <c r="G808" s="0" t="n">
        <f aca="false">AVERAGE($E$2:$E$880)</f>
        <v>3107.06029579067</v>
      </c>
      <c r="H808" s="0" t="n">
        <f aca="false">E808-F808</f>
        <v>169.634920634921</v>
      </c>
    </row>
    <row r="809" customFormat="false" ht="13.8" hidden="false" customHeight="false" outlineLevel="0" collapsed="false">
      <c r="A809" s="3" t="n">
        <v>44041</v>
      </c>
      <c r="B809" s="24" t="n">
        <f aca="false">MONTH(A809)</f>
        <v>7</v>
      </c>
      <c r="C809" s="24" t="n">
        <f aca="false">IF(OR(B809=11,B809&lt;3),1,0)</f>
        <v>0</v>
      </c>
      <c r="D809" s="24" t="n">
        <v>3</v>
      </c>
      <c r="E809" s="1" t="n">
        <v>3275</v>
      </c>
      <c r="F809" s="0" t="n">
        <f aca="false">VLOOKUP(D809,'Pivot Table_Sheet6_1'!$A$2:$B$8,2,0)</f>
        <v>2901.61904761905</v>
      </c>
      <c r="G809" s="0" t="n">
        <f aca="false">AVERAGE($E$2:$E$880)</f>
        <v>3107.06029579067</v>
      </c>
      <c r="H809" s="0" t="n">
        <f aca="false">E809-F809</f>
        <v>373.380952380952</v>
      </c>
    </row>
    <row r="810" customFormat="false" ht="13.8" hidden="false" customHeight="false" outlineLevel="0" collapsed="false">
      <c r="A810" s="3" t="n">
        <v>44042</v>
      </c>
      <c r="B810" s="24" t="n">
        <f aca="false">MONTH(A810)</f>
        <v>7</v>
      </c>
      <c r="C810" s="24" t="n">
        <f aca="false">IF(OR(B810=11,B810&lt;3),1,0)</f>
        <v>0</v>
      </c>
      <c r="D810" s="24" t="n">
        <v>4</v>
      </c>
      <c r="E810" s="1" t="n">
        <v>2660</v>
      </c>
      <c r="F810" s="0" t="n">
        <f aca="false">VLOOKUP(D810,'Pivot Table_Sheet6_1'!$A$2:$B$8,2,0)</f>
        <v>2944.86507936508</v>
      </c>
      <c r="G810" s="0" t="n">
        <f aca="false">AVERAGE($E$2:$E$880)</f>
        <v>3107.06029579067</v>
      </c>
      <c r="H810" s="0" t="n">
        <f aca="false">E810-F810</f>
        <v>-284.865079365079</v>
      </c>
    </row>
    <row r="811" customFormat="false" ht="13.8" hidden="false" customHeight="false" outlineLevel="0" collapsed="false">
      <c r="A811" s="3" t="n">
        <v>44043</v>
      </c>
      <c r="B811" s="24" t="n">
        <f aca="false">MONTH(A811)</f>
        <v>7</v>
      </c>
      <c r="C811" s="24" t="n">
        <f aca="false">IF(OR(B811=11,B811&lt;3),1,0)</f>
        <v>0</v>
      </c>
      <c r="D811" s="24" t="n">
        <v>5</v>
      </c>
      <c r="E811" s="1" t="n">
        <v>1072</v>
      </c>
      <c r="F811" s="0" t="n">
        <f aca="false">VLOOKUP(D811,'Pivot Table_Sheet6_1'!$A$2:$B$8,2,0)</f>
        <v>3262.656</v>
      </c>
      <c r="G811" s="0" t="n">
        <f aca="false">AVERAGE($E$2:$E$880)</f>
        <v>3107.06029579067</v>
      </c>
      <c r="H811" s="0" t="n">
        <f aca="false">E811-F811</f>
        <v>-2190.656</v>
      </c>
    </row>
    <row r="812" customFormat="false" ht="13.8" hidden="false" customHeight="false" outlineLevel="0" collapsed="false">
      <c r="A812" s="3" t="n">
        <v>44044</v>
      </c>
      <c r="B812" s="24" t="n">
        <f aca="false">MONTH(A812)</f>
        <v>8</v>
      </c>
      <c r="C812" s="24" t="n">
        <f aca="false">IF(OR(B812=11,B812&lt;3),1,0)</f>
        <v>0</v>
      </c>
      <c r="D812" s="24" t="n">
        <v>6</v>
      </c>
      <c r="E812" s="1" t="n">
        <v>1409</v>
      </c>
      <c r="F812" s="0" t="n">
        <f aca="false">VLOOKUP(D812,'Pivot Table_Sheet6_1'!$A$2:$B$8,2,0)</f>
        <v>3228.344</v>
      </c>
      <c r="G812" s="0" t="n">
        <f aca="false">AVERAGE($E$2:$E$880)</f>
        <v>3107.06029579067</v>
      </c>
      <c r="H812" s="0" t="n">
        <f aca="false">E812-F812</f>
        <v>-1819.344</v>
      </c>
    </row>
    <row r="813" customFormat="false" ht="13.8" hidden="false" customHeight="false" outlineLevel="0" collapsed="false">
      <c r="A813" s="3" t="n">
        <v>44045</v>
      </c>
      <c r="B813" s="24" t="n">
        <f aca="false">MONTH(A813)</f>
        <v>8</v>
      </c>
      <c r="C813" s="24" t="n">
        <f aca="false">IF(OR(B813=11,B813&lt;3),1,0)</f>
        <v>0</v>
      </c>
      <c r="D813" s="24" t="n">
        <v>0</v>
      </c>
      <c r="E813" s="1" t="n">
        <v>1326</v>
      </c>
      <c r="F813" s="0" t="n">
        <f aca="false">VLOOKUP(D813,'Pivot Table_Sheet6_1'!$A$2:$B$8,2,0)</f>
        <v>3123.872</v>
      </c>
      <c r="G813" s="0" t="n">
        <f aca="false">AVERAGE($E$2:$E$880)</f>
        <v>3107.06029579067</v>
      </c>
      <c r="H813" s="0" t="n">
        <f aca="false">E813-F813</f>
        <v>-1797.872</v>
      </c>
    </row>
    <row r="814" customFormat="false" ht="13.8" hidden="false" customHeight="false" outlineLevel="0" collapsed="false">
      <c r="A814" s="3" t="n">
        <v>44046</v>
      </c>
      <c r="B814" s="24" t="n">
        <f aca="false">MONTH(A814)</f>
        <v>8</v>
      </c>
      <c r="C814" s="24" t="n">
        <f aca="false">IF(OR(B814=11,B814&lt;3),1,0)</f>
        <v>0</v>
      </c>
      <c r="D814" s="24" t="n">
        <v>1</v>
      </c>
      <c r="E814" s="1" t="n">
        <v>1535</v>
      </c>
      <c r="F814" s="0" t="n">
        <f aca="false">VLOOKUP(D814,'Pivot Table_Sheet6_1'!$A$2:$B$8,2,0)</f>
        <v>3288.03174603175</v>
      </c>
      <c r="G814" s="0" t="n">
        <f aca="false">AVERAGE($E$2:$E$880)</f>
        <v>3107.06029579067</v>
      </c>
      <c r="H814" s="0" t="n">
        <f aca="false">E814-F814</f>
        <v>-1753.03174603175</v>
      </c>
    </row>
    <row r="815" customFormat="false" ht="13.8" hidden="false" customHeight="false" outlineLevel="0" collapsed="false">
      <c r="A815" s="3" t="n">
        <v>44047</v>
      </c>
      <c r="B815" s="24" t="n">
        <f aca="false">MONTH(A815)</f>
        <v>8</v>
      </c>
      <c r="C815" s="24" t="n">
        <f aca="false">IF(OR(B815=11,B815&lt;3),1,0)</f>
        <v>0</v>
      </c>
      <c r="D815" s="24" t="n">
        <v>2</v>
      </c>
      <c r="E815" s="1" t="n">
        <v>3100</v>
      </c>
      <c r="F815" s="0" t="n">
        <f aca="false">VLOOKUP(D815,'Pivot Table_Sheet6_1'!$A$2:$B$8,2,0)</f>
        <v>3002.36507936508</v>
      </c>
      <c r="G815" s="0" t="n">
        <f aca="false">AVERAGE($E$2:$E$880)</f>
        <v>3107.06029579067</v>
      </c>
      <c r="H815" s="0" t="n">
        <f aca="false">E815-F815</f>
        <v>97.6349206349205</v>
      </c>
    </row>
    <row r="816" customFormat="false" ht="13.8" hidden="false" customHeight="false" outlineLevel="0" collapsed="false">
      <c r="A816" s="3" t="n">
        <v>44048</v>
      </c>
      <c r="B816" s="24" t="n">
        <f aca="false">MONTH(A816)</f>
        <v>8</v>
      </c>
      <c r="C816" s="24" t="n">
        <f aca="false">IF(OR(B816=11,B816&lt;3),1,0)</f>
        <v>0</v>
      </c>
      <c r="D816" s="24" t="n">
        <v>3</v>
      </c>
      <c r="E816" s="1" t="n">
        <v>2823</v>
      </c>
      <c r="F816" s="0" t="n">
        <f aca="false">VLOOKUP(D816,'Pivot Table_Sheet6_1'!$A$2:$B$8,2,0)</f>
        <v>2901.61904761905</v>
      </c>
      <c r="G816" s="0" t="n">
        <f aca="false">AVERAGE($E$2:$E$880)</f>
        <v>3107.06029579067</v>
      </c>
      <c r="H816" s="0" t="n">
        <f aca="false">E816-F816</f>
        <v>-78.6190476190477</v>
      </c>
    </row>
    <row r="817" customFormat="false" ht="13.8" hidden="false" customHeight="false" outlineLevel="0" collapsed="false">
      <c r="A817" s="3" t="n">
        <v>44049</v>
      </c>
      <c r="B817" s="24" t="n">
        <f aca="false">MONTH(A817)</f>
        <v>8</v>
      </c>
      <c r="C817" s="24" t="n">
        <f aca="false">IF(OR(B817=11,B817&lt;3),1,0)</f>
        <v>0</v>
      </c>
      <c r="D817" s="24" t="n">
        <v>4</v>
      </c>
      <c r="E817" s="1" t="n">
        <v>2500</v>
      </c>
      <c r="F817" s="0" t="n">
        <f aca="false">VLOOKUP(D817,'Pivot Table_Sheet6_1'!$A$2:$B$8,2,0)</f>
        <v>2944.86507936508</v>
      </c>
      <c r="G817" s="0" t="n">
        <f aca="false">AVERAGE($E$2:$E$880)</f>
        <v>3107.06029579067</v>
      </c>
      <c r="H817" s="0" t="n">
        <f aca="false">E817-F817</f>
        <v>-444.86507936508</v>
      </c>
    </row>
    <row r="818" customFormat="false" ht="13.8" hidden="false" customHeight="false" outlineLevel="0" collapsed="false">
      <c r="A818" s="3" t="n">
        <v>44050</v>
      </c>
      <c r="B818" s="24" t="n">
        <f aca="false">MONTH(A818)</f>
        <v>8</v>
      </c>
      <c r="C818" s="24" t="n">
        <f aca="false">IF(OR(B818=11,B818&lt;3),1,0)</f>
        <v>0</v>
      </c>
      <c r="D818" s="24" t="n">
        <v>5</v>
      </c>
      <c r="E818" s="1" t="n">
        <v>2895</v>
      </c>
      <c r="F818" s="0" t="n">
        <f aca="false">VLOOKUP(D818,'Pivot Table_Sheet6_1'!$A$2:$B$8,2,0)</f>
        <v>3262.656</v>
      </c>
      <c r="G818" s="0" t="n">
        <f aca="false">AVERAGE($E$2:$E$880)</f>
        <v>3107.06029579067</v>
      </c>
      <c r="H818" s="0" t="n">
        <f aca="false">E818-F818</f>
        <v>-367.656</v>
      </c>
    </row>
    <row r="819" customFormat="false" ht="13.8" hidden="false" customHeight="false" outlineLevel="0" collapsed="false">
      <c r="A819" s="3" t="n">
        <v>44051</v>
      </c>
      <c r="B819" s="24" t="n">
        <f aca="false">MONTH(A819)</f>
        <v>8</v>
      </c>
      <c r="C819" s="24" t="n">
        <f aca="false">IF(OR(B819=11,B819&lt;3),1,0)</f>
        <v>0</v>
      </c>
      <c r="D819" s="24" t="n">
        <v>6</v>
      </c>
      <c r="E819" s="1" t="n">
        <v>2051</v>
      </c>
      <c r="F819" s="0" t="n">
        <f aca="false">VLOOKUP(D819,'Pivot Table_Sheet6_1'!$A$2:$B$8,2,0)</f>
        <v>3228.344</v>
      </c>
      <c r="G819" s="0" t="n">
        <f aca="false">AVERAGE($E$2:$E$880)</f>
        <v>3107.06029579067</v>
      </c>
      <c r="H819" s="0" t="n">
        <f aca="false">E819-F819</f>
        <v>-1177.344</v>
      </c>
    </row>
    <row r="820" customFormat="false" ht="13.8" hidden="false" customHeight="false" outlineLevel="0" collapsed="false">
      <c r="A820" s="3" t="n">
        <v>44052</v>
      </c>
      <c r="B820" s="24" t="n">
        <f aca="false">MONTH(A820)</f>
        <v>8</v>
      </c>
      <c r="C820" s="24" t="n">
        <f aca="false">IF(OR(B820=11,B820&lt;3),1,0)</f>
        <v>0</v>
      </c>
      <c r="D820" s="24" t="n">
        <v>0</v>
      </c>
      <c r="E820" s="1" t="n">
        <v>1633</v>
      </c>
      <c r="F820" s="0" t="n">
        <f aca="false">VLOOKUP(D820,'Pivot Table_Sheet6_1'!$A$2:$B$8,2,0)</f>
        <v>3123.872</v>
      </c>
      <c r="G820" s="0" t="n">
        <f aca="false">AVERAGE($E$2:$E$880)</f>
        <v>3107.06029579067</v>
      </c>
      <c r="H820" s="0" t="n">
        <f aca="false">E820-F820</f>
        <v>-1490.872</v>
      </c>
    </row>
    <row r="821" customFormat="false" ht="13.8" hidden="false" customHeight="false" outlineLevel="0" collapsed="false">
      <c r="A821" s="3" t="n">
        <v>44053</v>
      </c>
      <c r="B821" s="24" t="n">
        <f aca="false">MONTH(A821)</f>
        <v>8</v>
      </c>
      <c r="C821" s="24" t="n">
        <f aca="false">IF(OR(B821=11,B821&lt;3),1,0)</f>
        <v>0</v>
      </c>
      <c r="D821" s="24" t="n">
        <v>1</v>
      </c>
      <c r="E821" s="1" t="n">
        <v>2682</v>
      </c>
      <c r="F821" s="0" t="n">
        <f aca="false">VLOOKUP(D821,'Pivot Table_Sheet6_1'!$A$2:$B$8,2,0)</f>
        <v>3288.03174603175</v>
      </c>
      <c r="G821" s="0" t="n">
        <f aca="false">AVERAGE($E$2:$E$880)</f>
        <v>3107.06029579067</v>
      </c>
      <c r="H821" s="0" t="n">
        <f aca="false">E821-F821</f>
        <v>-606.031746031746</v>
      </c>
    </row>
    <row r="822" customFormat="false" ht="13.8" hidden="false" customHeight="false" outlineLevel="0" collapsed="false">
      <c r="A822" s="3" t="n">
        <v>44054</v>
      </c>
      <c r="B822" s="24" t="n">
        <f aca="false">MONTH(A822)</f>
        <v>8</v>
      </c>
      <c r="C822" s="24" t="n">
        <f aca="false">IF(OR(B822=11,B822&lt;3),1,0)</f>
        <v>0</v>
      </c>
      <c r="D822" s="24" t="n">
        <v>2</v>
      </c>
      <c r="E822" s="1" t="n">
        <v>2599</v>
      </c>
      <c r="F822" s="0" t="n">
        <f aca="false">VLOOKUP(D822,'Pivot Table_Sheet6_1'!$A$2:$B$8,2,0)</f>
        <v>3002.36507936508</v>
      </c>
      <c r="G822" s="0" t="n">
        <f aca="false">AVERAGE($E$2:$E$880)</f>
        <v>3107.06029579067</v>
      </c>
      <c r="H822" s="0" t="n">
        <f aca="false">E822-F822</f>
        <v>-403.36507936508</v>
      </c>
    </row>
    <row r="823" customFormat="false" ht="13.8" hidden="false" customHeight="false" outlineLevel="0" collapsed="false">
      <c r="A823" s="3" t="n">
        <v>44055</v>
      </c>
      <c r="B823" s="24" t="n">
        <f aca="false">MONTH(A823)</f>
        <v>8</v>
      </c>
      <c r="C823" s="24" t="n">
        <f aca="false">IF(OR(B823=11,B823&lt;3),1,0)</f>
        <v>0</v>
      </c>
      <c r="D823" s="24" t="n">
        <v>3</v>
      </c>
      <c r="E823" s="1" t="n">
        <v>2697</v>
      </c>
      <c r="F823" s="0" t="n">
        <f aca="false">VLOOKUP(D823,'Pivot Table_Sheet6_1'!$A$2:$B$8,2,0)</f>
        <v>2901.61904761905</v>
      </c>
      <c r="G823" s="0" t="n">
        <f aca="false">AVERAGE($E$2:$E$880)</f>
        <v>3107.06029579067</v>
      </c>
      <c r="H823" s="0" t="n">
        <f aca="false">E823-F823</f>
        <v>-204.619047619048</v>
      </c>
    </row>
    <row r="824" customFormat="false" ht="13.8" hidden="false" customHeight="false" outlineLevel="0" collapsed="false">
      <c r="A824" s="3" t="n">
        <v>44056</v>
      </c>
      <c r="B824" s="24" t="n">
        <f aca="false">MONTH(A824)</f>
        <v>8</v>
      </c>
      <c r="C824" s="24" t="n">
        <f aca="false">IF(OR(B824=11,B824&lt;3),1,0)</f>
        <v>0</v>
      </c>
      <c r="D824" s="24" t="n">
        <v>4</v>
      </c>
      <c r="E824" s="1" t="n">
        <v>2539</v>
      </c>
      <c r="F824" s="0" t="n">
        <f aca="false">VLOOKUP(D824,'Pivot Table_Sheet6_1'!$A$2:$B$8,2,0)</f>
        <v>2944.86507936508</v>
      </c>
      <c r="G824" s="0" t="n">
        <f aca="false">AVERAGE($E$2:$E$880)</f>
        <v>3107.06029579067</v>
      </c>
      <c r="H824" s="0" t="n">
        <f aca="false">E824-F824</f>
        <v>-405.86507936508</v>
      </c>
    </row>
    <row r="825" customFormat="false" ht="13.8" hidden="false" customHeight="false" outlineLevel="0" collapsed="false">
      <c r="A825" s="3" t="n">
        <v>44057</v>
      </c>
      <c r="B825" s="24" t="n">
        <f aca="false">MONTH(A825)</f>
        <v>8</v>
      </c>
      <c r="C825" s="24" t="n">
        <f aca="false">IF(OR(B825=11,B825&lt;3),1,0)</f>
        <v>0</v>
      </c>
      <c r="D825" s="24" t="n">
        <v>5</v>
      </c>
      <c r="E825" s="1" t="n">
        <v>2636</v>
      </c>
      <c r="F825" s="0" t="n">
        <f aca="false">VLOOKUP(D825,'Pivot Table_Sheet6_1'!$A$2:$B$8,2,0)</f>
        <v>3262.656</v>
      </c>
      <c r="G825" s="0" t="n">
        <f aca="false">AVERAGE($E$2:$E$880)</f>
        <v>3107.06029579067</v>
      </c>
      <c r="H825" s="0" t="n">
        <f aca="false">E825-F825</f>
        <v>-626.656</v>
      </c>
    </row>
    <row r="826" customFormat="false" ht="13.8" hidden="false" customHeight="false" outlineLevel="0" collapsed="false">
      <c r="A826" s="3" t="n">
        <v>44058</v>
      </c>
      <c r="B826" s="24" t="n">
        <f aca="false">MONTH(A826)</f>
        <v>8</v>
      </c>
      <c r="C826" s="24" t="n">
        <f aca="false">IF(OR(B826=11,B826&lt;3),1,0)</f>
        <v>0</v>
      </c>
      <c r="D826" s="24" t="n">
        <v>6</v>
      </c>
      <c r="E826" s="1" t="n">
        <v>2050</v>
      </c>
      <c r="F826" s="0" t="n">
        <f aca="false">VLOOKUP(D826,'Pivot Table_Sheet6_1'!$A$2:$B$8,2,0)</f>
        <v>3228.344</v>
      </c>
      <c r="G826" s="0" t="n">
        <f aca="false">AVERAGE($E$2:$E$880)</f>
        <v>3107.06029579067</v>
      </c>
      <c r="H826" s="0" t="n">
        <f aca="false">E826-F826</f>
        <v>-1178.344</v>
      </c>
    </row>
    <row r="827" customFormat="false" ht="13.8" hidden="false" customHeight="false" outlineLevel="0" collapsed="false">
      <c r="A827" s="3" t="n">
        <v>44059</v>
      </c>
      <c r="B827" s="24" t="n">
        <f aca="false">MONTH(A827)</f>
        <v>8</v>
      </c>
      <c r="C827" s="24" t="n">
        <f aca="false">IF(OR(B827=11,B827&lt;3),1,0)</f>
        <v>0</v>
      </c>
      <c r="D827" s="24" t="n">
        <v>0</v>
      </c>
      <c r="E827" s="1" t="n">
        <v>1609</v>
      </c>
      <c r="F827" s="0" t="n">
        <f aca="false">VLOOKUP(D827,'Pivot Table_Sheet6_1'!$A$2:$B$8,2,0)</f>
        <v>3123.872</v>
      </c>
      <c r="G827" s="0" t="n">
        <f aca="false">AVERAGE($E$2:$E$880)</f>
        <v>3107.06029579067</v>
      </c>
      <c r="H827" s="0" t="n">
        <f aca="false">E827-F827</f>
        <v>-1514.872</v>
      </c>
    </row>
    <row r="828" customFormat="false" ht="13.8" hidden="false" customHeight="false" outlineLevel="0" collapsed="false">
      <c r="A828" s="3" t="n">
        <v>44060</v>
      </c>
      <c r="B828" s="24" t="n">
        <f aca="false">MONTH(A828)</f>
        <v>8</v>
      </c>
      <c r="C828" s="24" t="n">
        <f aca="false">IF(OR(B828=11,B828&lt;3),1,0)</f>
        <v>0</v>
      </c>
      <c r="D828" s="24" t="n">
        <v>1</v>
      </c>
      <c r="E828" s="1" t="n">
        <v>2692</v>
      </c>
      <c r="F828" s="0" t="n">
        <f aca="false">VLOOKUP(D828,'Pivot Table_Sheet6_1'!$A$2:$B$8,2,0)</f>
        <v>3288.03174603175</v>
      </c>
      <c r="G828" s="0" t="n">
        <f aca="false">AVERAGE($E$2:$E$880)</f>
        <v>3107.06029579067</v>
      </c>
      <c r="H828" s="0" t="n">
        <f aca="false">E828-F828</f>
        <v>-596.031746031746</v>
      </c>
    </row>
    <row r="829" customFormat="false" ht="13.8" hidden="false" customHeight="false" outlineLevel="0" collapsed="false">
      <c r="A829" s="3" t="n">
        <v>44061</v>
      </c>
      <c r="B829" s="24" t="n">
        <f aca="false">MONTH(A829)</f>
        <v>8</v>
      </c>
      <c r="C829" s="24" t="n">
        <f aca="false">IF(OR(B829=11,B829&lt;3),1,0)</f>
        <v>0</v>
      </c>
      <c r="D829" s="24" t="n">
        <v>2</v>
      </c>
      <c r="E829" s="1" t="n">
        <v>2731</v>
      </c>
      <c r="F829" s="0" t="n">
        <f aca="false">VLOOKUP(D829,'Pivot Table_Sheet6_1'!$A$2:$B$8,2,0)</f>
        <v>3002.36507936508</v>
      </c>
      <c r="G829" s="0" t="n">
        <f aca="false">AVERAGE($E$2:$E$880)</f>
        <v>3107.06029579067</v>
      </c>
      <c r="H829" s="0" t="n">
        <f aca="false">E829-F829</f>
        <v>-271.36507936508</v>
      </c>
    </row>
    <row r="830" customFormat="false" ht="13.8" hidden="false" customHeight="false" outlineLevel="0" collapsed="false">
      <c r="A830" s="3" t="n">
        <v>44062</v>
      </c>
      <c r="B830" s="24" t="n">
        <f aca="false">MONTH(A830)</f>
        <v>8</v>
      </c>
      <c r="C830" s="24" t="n">
        <f aca="false">IF(OR(B830=11,B830&lt;3),1,0)</f>
        <v>0</v>
      </c>
      <c r="D830" s="24" t="n">
        <v>3</v>
      </c>
      <c r="E830" s="1" t="n">
        <v>2764</v>
      </c>
      <c r="F830" s="0" t="n">
        <f aca="false">VLOOKUP(D830,'Pivot Table_Sheet6_1'!$A$2:$B$8,2,0)</f>
        <v>2901.61904761905</v>
      </c>
      <c r="G830" s="0" t="n">
        <f aca="false">AVERAGE($E$2:$E$880)</f>
        <v>3107.06029579067</v>
      </c>
      <c r="H830" s="0" t="n">
        <f aca="false">E830-F830</f>
        <v>-137.619047619048</v>
      </c>
    </row>
    <row r="831" customFormat="false" ht="13.8" hidden="false" customHeight="false" outlineLevel="0" collapsed="false">
      <c r="A831" s="3" t="n">
        <v>44063</v>
      </c>
      <c r="B831" s="24" t="n">
        <f aca="false">MONTH(A831)</f>
        <v>8</v>
      </c>
      <c r="C831" s="24" t="n">
        <f aca="false">IF(OR(B831=11,B831&lt;3),1,0)</f>
        <v>0</v>
      </c>
      <c r="D831" s="24" t="n">
        <v>4</v>
      </c>
      <c r="E831" s="1" t="n">
        <v>2626</v>
      </c>
      <c r="F831" s="0" t="n">
        <f aca="false">VLOOKUP(D831,'Pivot Table_Sheet6_1'!$A$2:$B$8,2,0)</f>
        <v>2944.86507936508</v>
      </c>
      <c r="G831" s="0" t="n">
        <f aca="false">AVERAGE($E$2:$E$880)</f>
        <v>3107.06029579067</v>
      </c>
      <c r="H831" s="0" t="n">
        <f aca="false">E831-F831</f>
        <v>-318.86507936508</v>
      </c>
    </row>
    <row r="832" customFormat="false" ht="13.8" hidden="false" customHeight="false" outlineLevel="0" collapsed="false">
      <c r="A832" s="3" t="n">
        <v>44064</v>
      </c>
      <c r="B832" s="24" t="n">
        <f aca="false">MONTH(A832)</f>
        <v>8</v>
      </c>
      <c r="C832" s="24" t="n">
        <f aca="false">IF(OR(B832=11,B832&lt;3),1,0)</f>
        <v>0</v>
      </c>
      <c r="D832" s="24" t="n">
        <v>5</v>
      </c>
      <c r="E832" s="1" t="n">
        <v>2485</v>
      </c>
      <c r="F832" s="0" t="n">
        <f aca="false">VLOOKUP(D832,'Pivot Table_Sheet6_1'!$A$2:$B$8,2,0)</f>
        <v>3262.656</v>
      </c>
      <c r="G832" s="0" t="n">
        <f aca="false">AVERAGE($E$2:$E$880)</f>
        <v>3107.06029579067</v>
      </c>
      <c r="H832" s="0" t="n">
        <f aca="false">E832-F832</f>
        <v>-777.656</v>
      </c>
    </row>
    <row r="833" customFormat="false" ht="13.8" hidden="false" customHeight="false" outlineLevel="0" collapsed="false">
      <c r="A833" s="3" t="n">
        <v>44065</v>
      </c>
      <c r="B833" s="24" t="n">
        <f aca="false">MONTH(A833)</f>
        <v>8</v>
      </c>
      <c r="C833" s="24" t="n">
        <f aca="false">IF(OR(B833=11,B833&lt;3),1,0)</f>
        <v>0</v>
      </c>
      <c r="D833" s="24" t="n">
        <v>6</v>
      </c>
      <c r="E833" s="1" t="n">
        <v>2055</v>
      </c>
      <c r="F833" s="0" t="n">
        <f aca="false">VLOOKUP(D833,'Pivot Table_Sheet6_1'!$A$2:$B$8,2,0)</f>
        <v>3228.344</v>
      </c>
      <c r="G833" s="0" t="n">
        <f aca="false">AVERAGE($E$2:$E$880)</f>
        <v>3107.06029579067</v>
      </c>
      <c r="H833" s="0" t="n">
        <f aca="false">E833-F833</f>
        <v>-1173.344</v>
      </c>
    </row>
    <row r="834" customFormat="false" ht="13.8" hidden="false" customHeight="false" outlineLevel="0" collapsed="false">
      <c r="A834" s="3" t="n">
        <v>44066</v>
      </c>
      <c r="B834" s="24" t="n">
        <f aca="false">MONTH(A834)</f>
        <v>8</v>
      </c>
      <c r="C834" s="24" t="n">
        <f aca="false">IF(OR(B834=11,B834&lt;3),1,0)</f>
        <v>0</v>
      </c>
      <c r="D834" s="24" t="n">
        <v>0</v>
      </c>
      <c r="E834" s="1" t="n">
        <v>1553</v>
      </c>
      <c r="F834" s="0" t="n">
        <f aca="false">VLOOKUP(D834,'Pivot Table_Sheet6_1'!$A$2:$B$8,2,0)</f>
        <v>3123.872</v>
      </c>
      <c r="G834" s="0" t="n">
        <f aca="false">AVERAGE($E$2:$E$880)</f>
        <v>3107.06029579067</v>
      </c>
      <c r="H834" s="0" t="n">
        <f aca="false">E834-F834</f>
        <v>-1570.872</v>
      </c>
    </row>
    <row r="835" customFormat="false" ht="13.8" hidden="false" customHeight="false" outlineLevel="0" collapsed="false">
      <c r="A835" s="3" t="n">
        <v>44067</v>
      </c>
      <c r="B835" s="24" t="n">
        <f aca="false">MONTH(A835)</f>
        <v>8</v>
      </c>
      <c r="C835" s="24" t="n">
        <f aca="false">IF(OR(B835=11,B835&lt;3),1,0)</f>
        <v>0</v>
      </c>
      <c r="D835" s="24" t="n">
        <v>1</v>
      </c>
      <c r="E835" s="1" t="n">
        <v>2669</v>
      </c>
      <c r="F835" s="0" t="n">
        <f aca="false">VLOOKUP(D835,'Pivot Table_Sheet6_1'!$A$2:$B$8,2,0)</f>
        <v>3288.03174603175</v>
      </c>
      <c r="G835" s="0" t="n">
        <f aca="false">AVERAGE($E$2:$E$880)</f>
        <v>3107.06029579067</v>
      </c>
      <c r="H835" s="0" t="n">
        <f aca="false">E835-F835</f>
        <v>-619.031746031746</v>
      </c>
    </row>
    <row r="836" customFormat="false" ht="13.8" hidden="false" customHeight="false" outlineLevel="0" collapsed="false">
      <c r="A836" s="3" t="n">
        <v>44068</v>
      </c>
      <c r="B836" s="24" t="n">
        <f aca="false">MONTH(A836)</f>
        <v>8</v>
      </c>
      <c r="C836" s="24" t="n">
        <f aca="false">IF(OR(B836=11,B836&lt;3),1,0)</f>
        <v>0</v>
      </c>
      <c r="D836" s="24" t="n">
        <v>2</v>
      </c>
      <c r="E836" s="1" t="n">
        <v>2655</v>
      </c>
      <c r="F836" s="0" t="n">
        <f aca="false">VLOOKUP(D836,'Pivot Table_Sheet6_1'!$A$2:$B$8,2,0)</f>
        <v>3002.36507936508</v>
      </c>
      <c r="G836" s="0" t="n">
        <f aca="false">AVERAGE($E$2:$E$880)</f>
        <v>3107.06029579067</v>
      </c>
      <c r="H836" s="0" t="n">
        <f aca="false">E836-F836</f>
        <v>-347.365079365079</v>
      </c>
    </row>
    <row r="837" customFormat="false" ht="13.8" hidden="false" customHeight="false" outlineLevel="0" collapsed="false">
      <c r="A837" s="3" t="n">
        <v>44069</v>
      </c>
      <c r="B837" s="24" t="n">
        <f aca="false">MONTH(A837)</f>
        <v>8</v>
      </c>
      <c r="C837" s="24" t="n">
        <f aca="false">IF(OR(B837=11,B837&lt;3),1,0)</f>
        <v>0</v>
      </c>
      <c r="D837" s="24" t="n">
        <v>3</v>
      </c>
      <c r="E837" s="1" t="n">
        <v>2779</v>
      </c>
      <c r="F837" s="0" t="n">
        <f aca="false">VLOOKUP(D837,'Pivot Table_Sheet6_1'!$A$2:$B$8,2,0)</f>
        <v>2901.61904761905</v>
      </c>
      <c r="G837" s="0" t="n">
        <f aca="false">AVERAGE($E$2:$E$880)</f>
        <v>3107.06029579067</v>
      </c>
      <c r="H837" s="0" t="n">
        <f aca="false">E837-F837</f>
        <v>-122.619047619048</v>
      </c>
    </row>
    <row r="838" customFormat="false" ht="13.8" hidden="false" customHeight="false" outlineLevel="0" collapsed="false">
      <c r="A838" s="3" t="n">
        <v>44070</v>
      </c>
      <c r="B838" s="24" t="n">
        <f aca="false">MONTH(A838)</f>
        <v>8</v>
      </c>
      <c r="C838" s="24" t="n">
        <f aca="false">IF(OR(B838=11,B838&lt;3),1,0)</f>
        <v>0</v>
      </c>
      <c r="D838" s="24" t="n">
        <v>4</v>
      </c>
      <c r="E838" s="1" t="n">
        <v>2706</v>
      </c>
      <c r="F838" s="0" t="n">
        <f aca="false">VLOOKUP(D838,'Pivot Table_Sheet6_1'!$A$2:$B$8,2,0)</f>
        <v>2944.86507936508</v>
      </c>
      <c r="G838" s="0" t="n">
        <f aca="false">AVERAGE($E$2:$E$880)</f>
        <v>3107.06029579067</v>
      </c>
      <c r="H838" s="0" t="n">
        <f aca="false">E838-F838</f>
        <v>-238.865079365079</v>
      </c>
    </row>
    <row r="839" customFormat="false" ht="13.8" hidden="false" customHeight="false" outlineLevel="0" collapsed="false">
      <c r="A839" s="3" t="n">
        <v>44071</v>
      </c>
      <c r="B839" s="24" t="n">
        <f aca="false">MONTH(A839)</f>
        <v>8</v>
      </c>
      <c r="C839" s="24" t="n">
        <f aca="false">IF(OR(B839=11,B839&lt;3),1,0)</f>
        <v>0</v>
      </c>
      <c r="D839" s="24" t="n">
        <v>5</v>
      </c>
      <c r="E839" s="1" t="n">
        <v>2811</v>
      </c>
      <c r="F839" s="0" t="n">
        <f aca="false">VLOOKUP(D839,'Pivot Table_Sheet6_1'!$A$2:$B$8,2,0)</f>
        <v>3262.656</v>
      </c>
      <c r="G839" s="0" t="n">
        <f aca="false">AVERAGE($E$2:$E$880)</f>
        <v>3107.06029579067</v>
      </c>
      <c r="H839" s="0" t="n">
        <f aca="false">E839-F839</f>
        <v>-451.656</v>
      </c>
    </row>
    <row r="840" customFormat="false" ht="13.8" hidden="false" customHeight="false" outlineLevel="0" collapsed="false">
      <c r="A840" s="3" t="n">
        <v>44072</v>
      </c>
      <c r="B840" s="24" t="n">
        <f aca="false">MONTH(A840)</f>
        <v>8</v>
      </c>
      <c r="C840" s="24" t="n">
        <f aca="false">IF(OR(B840=11,B840&lt;3),1,0)</f>
        <v>0</v>
      </c>
      <c r="D840" s="24" t="n">
        <v>6</v>
      </c>
      <c r="E840" s="1" t="n">
        <v>2140</v>
      </c>
      <c r="F840" s="0" t="n">
        <f aca="false">VLOOKUP(D840,'Pivot Table_Sheet6_1'!$A$2:$B$8,2,0)</f>
        <v>3228.344</v>
      </c>
      <c r="G840" s="0" t="n">
        <f aca="false">AVERAGE($E$2:$E$880)</f>
        <v>3107.06029579067</v>
      </c>
      <c r="H840" s="0" t="n">
        <f aca="false">E840-F840</f>
        <v>-1088.344</v>
      </c>
    </row>
    <row r="841" customFormat="false" ht="13.8" hidden="false" customHeight="false" outlineLevel="0" collapsed="false">
      <c r="A841" s="3" t="n">
        <v>44073</v>
      </c>
      <c r="B841" s="24" t="n">
        <f aca="false">MONTH(A841)</f>
        <v>8</v>
      </c>
      <c r="C841" s="24" t="n">
        <f aca="false">IF(OR(B841=11,B841&lt;3),1,0)</f>
        <v>0</v>
      </c>
      <c r="D841" s="24" t="n">
        <v>0</v>
      </c>
      <c r="E841" s="1" t="n">
        <v>1470</v>
      </c>
      <c r="F841" s="0" t="n">
        <f aca="false">VLOOKUP(D841,'Pivot Table_Sheet6_1'!$A$2:$B$8,2,0)</f>
        <v>3123.872</v>
      </c>
      <c r="G841" s="0" t="n">
        <f aca="false">AVERAGE($E$2:$E$880)</f>
        <v>3107.06029579067</v>
      </c>
      <c r="H841" s="0" t="n">
        <f aca="false">E841-F841</f>
        <v>-1653.872</v>
      </c>
    </row>
    <row r="842" customFormat="false" ht="13.8" hidden="false" customHeight="false" outlineLevel="0" collapsed="false">
      <c r="A842" s="3" t="n">
        <v>44074</v>
      </c>
      <c r="B842" s="24" t="n">
        <f aca="false">MONTH(A842)</f>
        <v>8</v>
      </c>
      <c r="C842" s="24" t="n">
        <f aca="false">IF(OR(B842=11,B842&lt;3),1,0)</f>
        <v>0</v>
      </c>
      <c r="D842" s="24" t="n">
        <v>1</v>
      </c>
      <c r="E842" s="1" t="n">
        <v>2949</v>
      </c>
      <c r="F842" s="0" t="n">
        <f aca="false">VLOOKUP(D842,'Pivot Table_Sheet6_1'!$A$2:$B$8,2,0)</f>
        <v>3288.03174603175</v>
      </c>
      <c r="G842" s="0" t="n">
        <f aca="false">AVERAGE($E$2:$E$880)</f>
        <v>3107.06029579067</v>
      </c>
      <c r="H842" s="0" t="n">
        <f aca="false">E842-F842</f>
        <v>-339.031746031746</v>
      </c>
    </row>
    <row r="843" customFormat="false" ht="13.8" hidden="false" customHeight="false" outlineLevel="0" collapsed="false">
      <c r="A843" s="3" t="n">
        <v>44075</v>
      </c>
      <c r="B843" s="24" t="n">
        <f aca="false">MONTH(A843)</f>
        <v>9</v>
      </c>
      <c r="C843" s="24" t="n">
        <f aca="false">IF(OR(B843=11,B843&lt;3),1,0)</f>
        <v>0</v>
      </c>
      <c r="D843" s="24" t="n">
        <v>2</v>
      </c>
      <c r="E843" s="1" t="n">
        <v>2971</v>
      </c>
      <c r="F843" s="0" t="n">
        <f aca="false">VLOOKUP(D843,'Pivot Table_Sheet6_1'!$A$2:$B$8,2,0)</f>
        <v>3002.36507936508</v>
      </c>
      <c r="G843" s="0" t="n">
        <f aca="false">AVERAGE($E$2:$E$880)</f>
        <v>3107.06029579067</v>
      </c>
      <c r="H843" s="0" t="n">
        <f aca="false">E843-F843</f>
        <v>-31.3650793650795</v>
      </c>
    </row>
    <row r="844" customFormat="false" ht="13.8" hidden="false" customHeight="false" outlineLevel="0" collapsed="false">
      <c r="A844" s="3" t="n">
        <v>44076</v>
      </c>
      <c r="B844" s="24" t="n">
        <f aca="false">MONTH(A844)</f>
        <v>9</v>
      </c>
      <c r="C844" s="24" t="n">
        <f aca="false">IF(OR(B844=11,B844&lt;3),1,0)</f>
        <v>0</v>
      </c>
      <c r="D844" s="24" t="n">
        <v>3</v>
      </c>
      <c r="E844" s="1" t="n">
        <v>2849</v>
      </c>
      <c r="F844" s="0" t="n">
        <f aca="false">VLOOKUP(D844,'Pivot Table_Sheet6_1'!$A$2:$B$8,2,0)</f>
        <v>2901.61904761905</v>
      </c>
      <c r="G844" s="0" t="n">
        <f aca="false">AVERAGE($E$2:$E$880)</f>
        <v>3107.06029579067</v>
      </c>
      <c r="H844" s="0" t="n">
        <f aca="false">E844-F844</f>
        <v>-52.6190476190477</v>
      </c>
    </row>
    <row r="845" customFormat="false" ht="13.8" hidden="false" customHeight="false" outlineLevel="0" collapsed="false">
      <c r="A845" s="3" t="n">
        <v>44077</v>
      </c>
      <c r="B845" s="24" t="n">
        <f aca="false">MONTH(A845)</f>
        <v>9</v>
      </c>
      <c r="C845" s="24" t="n">
        <f aca="false">IF(OR(B845=11,B845&lt;3),1,0)</f>
        <v>0</v>
      </c>
      <c r="D845" s="24" t="n">
        <v>4</v>
      </c>
      <c r="E845" s="1" t="n">
        <v>2648</v>
      </c>
      <c r="F845" s="0" t="n">
        <f aca="false">VLOOKUP(D845,'Pivot Table_Sheet6_1'!$A$2:$B$8,2,0)</f>
        <v>2944.86507936508</v>
      </c>
      <c r="G845" s="0" t="n">
        <f aca="false">AVERAGE($E$2:$E$880)</f>
        <v>3107.06029579067</v>
      </c>
      <c r="H845" s="0" t="n">
        <f aca="false">E845-F845</f>
        <v>-296.86507936508</v>
      </c>
    </row>
    <row r="846" customFormat="false" ht="13.8" hidden="false" customHeight="false" outlineLevel="0" collapsed="false">
      <c r="A846" s="3" t="n">
        <v>44078</v>
      </c>
      <c r="B846" s="24" t="n">
        <f aca="false">MONTH(A846)</f>
        <v>9</v>
      </c>
      <c r="C846" s="24" t="n">
        <f aca="false">IF(OR(B846=11,B846&lt;3),1,0)</f>
        <v>0</v>
      </c>
      <c r="D846" s="24" t="n">
        <v>5</v>
      </c>
      <c r="E846" s="1" t="n">
        <v>2713</v>
      </c>
      <c r="F846" s="0" t="n">
        <f aca="false">VLOOKUP(D846,'Pivot Table_Sheet6_1'!$A$2:$B$8,2,0)</f>
        <v>3262.656</v>
      </c>
      <c r="G846" s="0" t="n">
        <f aca="false">AVERAGE($E$2:$E$880)</f>
        <v>3107.06029579067</v>
      </c>
      <c r="H846" s="0" t="n">
        <f aca="false">E846-F846</f>
        <v>-549.656</v>
      </c>
    </row>
    <row r="847" customFormat="false" ht="13.8" hidden="false" customHeight="false" outlineLevel="0" collapsed="false">
      <c r="A847" s="3" t="n">
        <v>44079</v>
      </c>
      <c r="B847" s="24" t="n">
        <f aca="false">MONTH(A847)</f>
        <v>9</v>
      </c>
      <c r="C847" s="24" t="n">
        <f aca="false">IF(OR(B847=11,B847&lt;3),1,0)</f>
        <v>0</v>
      </c>
      <c r="D847" s="24" t="n">
        <v>6</v>
      </c>
      <c r="E847" s="1" t="n">
        <v>2051</v>
      </c>
      <c r="F847" s="0" t="n">
        <f aca="false">VLOOKUP(D847,'Pivot Table_Sheet6_1'!$A$2:$B$8,2,0)</f>
        <v>3228.344</v>
      </c>
      <c r="G847" s="0" t="n">
        <f aca="false">AVERAGE($E$2:$E$880)</f>
        <v>3107.06029579067</v>
      </c>
      <c r="H847" s="0" t="n">
        <f aca="false">E847-F847</f>
        <v>-1177.344</v>
      </c>
    </row>
    <row r="848" customFormat="false" ht="13.8" hidden="false" customHeight="false" outlineLevel="0" collapsed="false">
      <c r="A848" s="3" t="n">
        <v>44080</v>
      </c>
      <c r="B848" s="24" t="n">
        <f aca="false">MONTH(A848)</f>
        <v>9</v>
      </c>
      <c r="C848" s="24" t="n">
        <f aca="false">IF(OR(B848=11,B848&lt;3),1,0)</f>
        <v>0</v>
      </c>
      <c r="D848" s="24" t="n">
        <v>0</v>
      </c>
      <c r="E848" s="1" t="n">
        <v>1577</v>
      </c>
      <c r="F848" s="0" t="n">
        <f aca="false">VLOOKUP(D848,'Pivot Table_Sheet6_1'!$A$2:$B$8,2,0)</f>
        <v>3123.872</v>
      </c>
      <c r="G848" s="0" t="n">
        <f aca="false">AVERAGE($E$2:$E$880)</f>
        <v>3107.06029579067</v>
      </c>
      <c r="H848" s="0" t="n">
        <f aca="false">E848-F848</f>
        <v>-1546.872</v>
      </c>
    </row>
    <row r="849" customFormat="false" ht="13.8" hidden="false" customHeight="false" outlineLevel="0" collapsed="false">
      <c r="A849" s="3" t="n">
        <v>44081</v>
      </c>
      <c r="B849" s="24" t="n">
        <f aca="false">MONTH(A849)</f>
        <v>9</v>
      </c>
      <c r="C849" s="24" t="n">
        <f aca="false">IF(OR(B849=11,B849&lt;3),1,0)</f>
        <v>0</v>
      </c>
      <c r="D849" s="24" t="n">
        <v>1</v>
      </c>
      <c r="E849" s="1" t="n">
        <v>2794</v>
      </c>
      <c r="F849" s="0" t="n">
        <f aca="false">VLOOKUP(D849,'Pivot Table_Sheet6_1'!$A$2:$B$8,2,0)</f>
        <v>3288.03174603175</v>
      </c>
      <c r="G849" s="0" t="n">
        <f aca="false">AVERAGE($E$2:$E$880)</f>
        <v>3107.06029579067</v>
      </c>
      <c r="H849" s="0" t="n">
        <f aca="false">E849-F849</f>
        <v>-494.031746031746</v>
      </c>
    </row>
    <row r="850" customFormat="false" ht="13.8" hidden="false" customHeight="false" outlineLevel="0" collapsed="false">
      <c r="A850" s="3" t="n">
        <v>44082</v>
      </c>
      <c r="B850" s="24" t="n">
        <f aca="false">MONTH(A850)</f>
        <v>9</v>
      </c>
      <c r="C850" s="24" t="n">
        <f aca="false">IF(OR(B850=11,B850&lt;3),1,0)</f>
        <v>0</v>
      </c>
      <c r="D850" s="24" t="n">
        <v>2</v>
      </c>
      <c r="E850" s="1" t="n">
        <v>2658</v>
      </c>
      <c r="F850" s="0" t="n">
        <f aca="false">VLOOKUP(D850,'Pivot Table_Sheet6_1'!$A$2:$B$8,2,0)</f>
        <v>3002.36507936508</v>
      </c>
      <c r="G850" s="0" t="n">
        <f aca="false">AVERAGE($E$2:$E$880)</f>
        <v>3107.06029579067</v>
      </c>
      <c r="H850" s="0" t="n">
        <f aca="false">E850-F850</f>
        <v>-344.36507936508</v>
      </c>
    </row>
    <row r="851" customFormat="false" ht="13.8" hidden="false" customHeight="false" outlineLevel="0" collapsed="false">
      <c r="A851" s="3" t="n">
        <v>44083</v>
      </c>
      <c r="B851" s="24" t="n">
        <f aca="false">MONTH(A851)</f>
        <v>9</v>
      </c>
      <c r="C851" s="24" t="n">
        <f aca="false">IF(OR(B851=11,B851&lt;3),1,0)</f>
        <v>0</v>
      </c>
      <c r="D851" s="24" t="n">
        <v>3</v>
      </c>
      <c r="E851" s="1" t="n">
        <v>2669</v>
      </c>
      <c r="F851" s="0" t="n">
        <f aca="false">VLOOKUP(D851,'Pivot Table_Sheet6_1'!$A$2:$B$8,2,0)</f>
        <v>2901.61904761905</v>
      </c>
      <c r="G851" s="0" t="n">
        <f aca="false">AVERAGE($E$2:$E$880)</f>
        <v>3107.06029579067</v>
      </c>
      <c r="H851" s="0" t="n">
        <f aca="false">E851-F851</f>
        <v>-232.619047619048</v>
      </c>
    </row>
    <row r="852" customFormat="false" ht="13.8" hidden="false" customHeight="false" outlineLevel="0" collapsed="false">
      <c r="A852" s="3" t="n">
        <v>44084</v>
      </c>
      <c r="B852" s="24" t="n">
        <f aca="false">MONTH(A852)</f>
        <v>9</v>
      </c>
      <c r="C852" s="24" t="n">
        <f aca="false">IF(OR(B852=11,B852&lt;3),1,0)</f>
        <v>0</v>
      </c>
      <c r="D852" s="24" t="n">
        <v>4</v>
      </c>
      <c r="E852" s="1" t="n">
        <v>2813</v>
      </c>
      <c r="F852" s="0" t="n">
        <f aca="false">VLOOKUP(D852,'Pivot Table_Sheet6_1'!$A$2:$B$8,2,0)</f>
        <v>2944.86507936508</v>
      </c>
      <c r="G852" s="0" t="n">
        <f aca="false">AVERAGE($E$2:$E$880)</f>
        <v>3107.06029579067</v>
      </c>
      <c r="H852" s="0" t="n">
        <f aca="false">E852-F852</f>
        <v>-131.86507936508</v>
      </c>
    </row>
    <row r="853" customFormat="false" ht="13.8" hidden="false" customHeight="false" outlineLevel="0" collapsed="false">
      <c r="A853" s="3" t="n">
        <v>44085</v>
      </c>
      <c r="B853" s="24" t="n">
        <f aca="false">MONTH(A853)</f>
        <v>9</v>
      </c>
      <c r="C853" s="24" t="n">
        <f aca="false">IF(OR(B853=11,B853&lt;3),1,0)</f>
        <v>0</v>
      </c>
      <c r="D853" s="24" t="n">
        <v>5</v>
      </c>
      <c r="E853" s="1" t="n">
        <v>2820</v>
      </c>
      <c r="F853" s="0" t="n">
        <f aca="false">VLOOKUP(D853,'Pivot Table_Sheet6_1'!$A$2:$B$8,2,0)</f>
        <v>3262.656</v>
      </c>
      <c r="G853" s="0" t="n">
        <f aca="false">AVERAGE($E$2:$E$880)</f>
        <v>3107.06029579067</v>
      </c>
      <c r="H853" s="0" t="n">
        <f aca="false">E853-F853</f>
        <v>-442.656</v>
      </c>
    </row>
    <row r="854" customFormat="false" ht="13.8" hidden="false" customHeight="false" outlineLevel="0" collapsed="false">
      <c r="A854" s="3" t="n">
        <v>44086</v>
      </c>
      <c r="B854" s="24" t="n">
        <f aca="false">MONTH(A854)</f>
        <v>9</v>
      </c>
      <c r="C854" s="24" t="n">
        <f aca="false">IF(OR(B854=11,B854&lt;3),1,0)</f>
        <v>0</v>
      </c>
      <c r="D854" s="24" t="n">
        <v>6</v>
      </c>
      <c r="E854" s="1" t="n">
        <v>2152</v>
      </c>
      <c r="F854" s="0" t="n">
        <f aca="false">VLOOKUP(D854,'Pivot Table_Sheet6_1'!$A$2:$B$8,2,0)</f>
        <v>3228.344</v>
      </c>
      <c r="G854" s="0" t="n">
        <f aca="false">AVERAGE($E$2:$E$880)</f>
        <v>3107.06029579067</v>
      </c>
      <c r="H854" s="0" t="n">
        <f aca="false">E854-F854</f>
        <v>-1076.344</v>
      </c>
    </row>
    <row r="855" customFormat="false" ht="13.8" hidden="false" customHeight="false" outlineLevel="0" collapsed="false">
      <c r="A855" s="3" t="n">
        <v>44087</v>
      </c>
      <c r="B855" s="24" t="n">
        <f aca="false">MONTH(A855)</f>
        <v>9</v>
      </c>
      <c r="C855" s="24" t="n">
        <f aca="false">IF(OR(B855=11,B855&lt;3),1,0)</f>
        <v>0</v>
      </c>
      <c r="D855" s="24" t="n">
        <v>0</v>
      </c>
      <c r="E855" s="1" t="n">
        <v>1538</v>
      </c>
      <c r="F855" s="0" t="n">
        <f aca="false">VLOOKUP(D855,'Pivot Table_Sheet6_1'!$A$2:$B$8,2,0)</f>
        <v>3123.872</v>
      </c>
      <c r="G855" s="0" t="n">
        <f aca="false">AVERAGE($E$2:$E$880)</f>
        <v>3107.06029579067</v>
      </c>
      <c r="H855" s="0" t="n">
        <f aca="false">E855-F855</f>
        <v>-1585.872</v>
      </c>
    </row>
    <row r="856" customFormat="false" ht="13.8" hidden="false" customHeight="false" outlineLevel="0" collapsed="false">
      <c r="A856" s="3" t="n">
        <v>44088</v>
      </c>
      <c r="B856" s="24" t="n">
        <f aca="false">MONTH(A856)</f>
        <v>9</v>
      </c>
      <c r="C856" s="24" t="n">
        <f aca="false">IF(OR(B856=11,B856&lt;3),1,0)</f>
        <v>0</v>
      </c>
      <c r="D856" s="24" t="n">
        <v>1</v>
      </c>
      <c r="E856" s="1" t="n">
        <v>2725</v>
      </c>
      <c r="F856" s="0" t="n">
        <f aca="false">VLOOKUP(D856,'Pivot Table_Sheet6_1'!$A$2:$B$8,2,0)</f>
        <v>3288.03174603175</v>
      </c>
      <c r="G856" s="0" t="n">
        <f aca="false">AVERAGE($E$2:$E$880)</f>
        <v>3107.06029579067</v>
      </c>
      <c r="H856" s="0" t="n">
        <f aca="false">E856-F856</f>
        <v>-563.031746031746</v>
      </c>
    </row>
    <row r="857" customFormat="false" ht="13.8" hidden="false" customHeight="false" outlineLevel="0" collapsed="false">
      <c r="A857" s="3" t="n">
        <v>44089</v>
      </c>
      <c r="B857" s="24" t="n">
        <f aca="false">MONTH(A857)</f>
        <v>9</v>
      </c>
      <c r="C857" s="24" t="n">
        <f aca="false">IF(OR(B857=11,B857&lt;3),1,0)</f>
        <v>0</v>
      </c>
      <c r="D857" s="24" t="n">
        <v>2</v>
      </c>
      <c r="E857" s="1" t="n">
        <v>2791</v>
      </c>
      <c r="F857" s="0" t="n">
        <f aca="false">VLOOKUP(D857,'Pivot Table_Sheet6_1'!$A$2:$B$8,2,0)</f>
        <v>3002.36507936508</v>
      </c>
      <c r="G857" s="0" t="n">
        <f aca="false">AVERAGE($E$2:$E$880)</f>
        <v>3107.06029579067</v>
      </c>
      <c r="H857" s="0" t="n">
        <f aca="false">E857-F857</f>
        <v>-211.365079365079</v>
      </c>
    </row>
    <row r="858" customFormat="false" ht="13.8" hidden="false" customHeight="false" outlineLevel="0" collapsed="false">
      <c r="A858" s="3" t="n">
        <v>44090</v>
      </c>
      <c r="B858" s="24" t="n">
        <f aca="false">MONTH(A858)</f>
        <v>9</v>
      </c>
      <c r="C858" s="24" t="n">
        <f aca="false">IF(OR(B858=11,B858&lt;3),1,0)</f>
        <v>0</v>
      </c>
      <c r="D858" s="24" t="n">
        <v>3</v>
      </c>
      <c r="E858" s="1" t="n">
        <v>2762</v>
      </c>
      <c r="F858" s="0" t="n">
        <f aca="false">VLOOKUP(D858,'Pivot Table_Sheet6_1'!$A$2:$B$8,2,0)</f>
        <v>2901.61904761905</v>
      </c>
      <c r="G858" s="0" t="n">
        <f aca="false">AVERAGE($E$2:$E$880)</f>
        <v>3107.06029579067</v>
      </c>
      <c r="H858" s="0" t="n">
        <f aca="false">E858-F858</f>
        <v>-139.619047619048</v>
      </c>
    </row>
    <row r="859" customFormat="false" ht="13.8" hidden="false" customHeight="false" outlineLevel="0" collapsed="false">
      <c r="A859" s="3" t="n">
        <v>44091</v>
      </c>
      <c r="B859" s="24" t="n">
        <f aca="false">MONTH(A859)</f>
        <v>9</v>
      </c>
      <c r="C859" s="24" t="n">
        <f aca="false">IF(OR(B859=11,B859&lt;3),1,0)</f>
        <v>0</v>
      </c>
      <c r="D859" s="24" t="n">
        <v>4</v>
      </c>
      <c r="E859" s="1" t="n">
        <v>2601</v>
      </c>
      <c r="F859" s="0" t="n">
        <f aca="false">VLOOKUP(D859,'Pivot Table_Sheet6_1'!$A$2:$B$8,2,0)</f>
        <v>2944.86507936508</v>
      </c>
      <c r="G859" s="0" t="n">
        <f aca="false">AVERAGE($E$2:$E$880)</f>
        <v>3107.06029579067</v>
      </c>
      <c r="H859" s="0" t="n">
        <f aca="false">E859-F859</f>
        <v>-343.86507936508</v>
      </c>
    </row>
    <row r="860" customFormat="false" ht="13.8" hidden="false" customHeight="false" outlineLevel="0" collapsed="false">
      <c r="A860" s="3" t="n">
        <v>44092</v>
      </c>
      <c r="B860" s="24" t="n">
        <f aca="false">MONTH(A860)</f>
        <v>9</v>
      </c>
      <c r="C860" s="24" t="n">
        <f aca="false">IF(OR(B860=11,B860&lt;3),1,0)</f>
        <v>0</v>
      </c>
      <c r="D860" s="24" t="n">
        <v>5</v>
      </c>
      <c r="E860" s="1" t="n">
        <v>2903</v>
      </c>
      <c r="F860" s="0" t="n">
        <f aca="false">VLOOKUP(D860,'Pivot Table_Sheet6_1'!$A$2:$B$8,2,0)</f>
        <v>3262.656</v>
      </c>
      <c r="G860" s="0" t="n">
        <f aca="false">AVERAGE($E$2:$E$880)</f>
        <v>3107.06029579067</v>
      </c>
      <c r="H860" s="0" t="n">
        <f aca="false">E860-F860</f>
        <v>-359.656</v>
      </c>
    </row>
    <row r="861" customFormat="false" ht="13.8" hidden="false" customHeight="false" outlineLevel="0" collapsed="false">
      <c r="A861" s="3" t="n">
        <v>44093</v>
      </c>
      <c r="B861" s="24" t="n">
        <f aca="false">MONTH(A861)</f>
        <v>9</v>
      </c>
      <c r="C861" s="24" t="n">
        <f aca="false">IF(OR(B861=11,B861&lt;3),1,0)</f>
        <v>0</v>
      </c>
      <c r="D861" s="24" t="n">
        <v>6</v>
      </c>
      <c r="E861" s="1" t="n">
        <v>1970</v>
      </c>
      <c r="F861" s="0" t="n">
        <f aca="false">VLOOKUP(D861,'Pivot Table_Sheet6_1'!$A$2:$B$8,2,0)</f>
        <v>3228.344</v>
      </c>
      <c r="G861" s="0" t="n">
        <f aca="false">AVERAGE($E$2:$E$880)</f>
        <v>3107.06029579067</v>
      </c>
      <c r="H861" s="0" t="n">
        <f aca="false">E861-F861</f>
        <v>-1258.344</v>
      </c>
    </row>
    <row r="862" customFormat="false" ht="13.8" hidden="false" customHeight="false" outlineLevel="0" collapsed="false">
      <c r="A862" s="3" t="n">
        <v>44094</v>
      </c>
      <c r="B862" s="24" t="n">
        <f aca="false">MONTH(A862)</f>
        <v>9</v>
      </c>
      <c r="C862" s="24" t="n">
        <f aca="false">IF(OR(B862=11,B862&lt;3),1,0)</f>
        <v>0</v>
      </c>
      <c r="D862" s="24" t="n">
        <v>0</v>
      </c>
      <c r="E862" s="1" t="n">
        <v>1521</v>
      </c>
      <c r="F862" s="0" t="n">
        <f aca="false">VLOOKUP(D862,'Pivot Table_Sheet6_1'!$A$2:$B$8,2,0)</f>
        <v>3123.872</v>
      </c>
      <c r="G862" s="0" t="n">
        <f aca="false">AVERAGE($E$2:$E$880)</f>
        <v>3107.06029579067</v>
      </c>
      <c r="H862" s="0" t="n">
        <f aca="false">E862-F862</f>
        <v>-1602.872</v>
      </c>
    </row>
    <row r="863" customFormat="false" ht="13.8" hidden="false" customHeight="false" outlineLevel="0" collapsed="false">
      <c r="A863" s="3" t="n">
        <v>44095</v>
      </c>
      <c r="B863" s="24" t="n">
        <f aca="false">MONTH(A863)</f>
        <v>9</v>
      </c>
      <c r="C863" s="24" t="n">
        <f aca="false">IF(OR(B863=11,B863&lt;3),1,0)</f>
        <v>0</v>
      </c>
      <c r="D863" s="24" t="n">
        <v>1</v>
      </c>
      <c r="E863" s="1" t="n">
        <v>2584</v>
      </c>
      <c r="F863" s="0" t="n">
        <f aca="false">VLOOKUP(D863,'Pivot Table_Sheet6_1'!$A$2:$B$8,2,0)</f>
        <v>3288.03174603175</v>
      </c>
      <c r="G863" s="0" t="n">
        <f aca="false">AVERAGE($E$2:$E$880)</f>
        <v>3107.06029579067</v>
      </c>
      <c r="H863" s="0" t="n">
        <f aca="false">E863-F863</f>
        <v>-704.031746031746</v>
      </c>
    </row>
    <row r="864" customFormat="false" ht="13.8" hidden="false" customHeight="false" outlineLevel="0" collapsed="false">
      <c r="A864" s="3" t="n">
        <v>44096</v>
      </c>
      <c r="B864" s="24" t="n">
        <f aca="false">MONTH(A864)</f>
        <v>9</v>
      </c>
      <c r="C864" s="24" t="n">
        <f aca="false">IF(OR(B864=11,B864&lt;3),1,0)</f>
        <v>0</v>
      </c>
      <c r="D864" s="24" t="n">
        <v>2</v>
      </c>
      <c r="E864" s="1" t="n">
        <v>2470</v>
      </c>
      <c r="F864" s="0" t="n">
        <f aca="false">VLOOKUP(D864,'Pivot Table_Sheet6_1'!$A$2:$B$8,2,0)</f>
        <v>3002.36507936508</v>
      </c>
      <c r="G864" s="0" t="n">
        <f aca="false">AVERAGE($E$2:$E$880)</f>
        <v>3107.06029579067</v>
      </c>
      <c r="H864" s="0" t="n">
        <f aca="false">E864-F864</f>
        <v>-532.36507936508</v>
      </c>
    </row>
    <row r="865" customFormat="false" ht="13.8" hidden="false" customHeight="false" outlineLevel="0" collapsed="false">
      <c r="A865" s="3" t="n">
        <v>44097</v>
      </c>
      <c r="B865" s="24" t="n">
        <f aca="false">MONTH(A865)</f>
        <v>9</v>
      </c>
      <c r="C865" s="24" t="n">
        <f aca="false">IF(OR(B865=11,B865&lt;3),1,0)</f>
        <v>0</v>
      </c>
      <c r="D865" s="24" t="n">
        <v>3</v>
      </c>
      <c r="E865" s="1" t="n">
        <v>2478</v>
      </c>
      <c r="F865" s="0" t="n">
        <f aca="false">VLOOKUP(D865,'Pivot Table_Sheet6_1'!$A$2:$B$8,2,0)</f>
        <v>2901.61904761905</v>
      </c>
      <c r="G865" s="0" t="n">
        <f aca="false">AVERAGE($E$2:$E$880)</f>
        <v>3107.06029579067</v>
      </c>
      <c r="H865" s="0" t="n">
        <f aca="false">E865-F865</f>
        <v>-423.619047619048</v>
      </c>
    </row>
    <row r="866" customFormat="false" ht="13.8" hidden="false" customHeight="false" outlineLevel="0" collapsed="false">
      <c r="A866" s="3" t="n">
        <v>44098</v>
      </c>
      <c r="B866" s="24" t="n">
        <f aca="false">MONTH(A866)</f>
        <v>9</v>
      </c>
      <c r="C866" s="24" t="n">
        <f aca="false">IF(OR(B866=11,B866&lt;3),1,0)</f>
        <v>0</v>
      </c>
      <c r="D866" s="24" t="n">
        <v>4</v>
      </c>
      <c r="E866" s="1" t="n">
        <v>2456</v>
      </c>
      <c r="F866" s="0" t="n">
        <f aca="false">VLOOKUP(D866,'Pivot Table_Sheet6_1'!$A$2:$B$8,2,0)</f>
        <v>2944.86507936508</v>
      </c>
      <c r="G866" s="0" t="n">
        <f aca="false">AVERAGE($E$2:$E$880)</f>
        <v>3107.06029579067</v>
      </c>
      <c r="H866" s="0" t="n">
        <f aca="false">E866-F866</f>
        <v>-488.86507936508</v>
      </c>
    </row>
    <row r="867" customFormat="false" ht="13.8" hidden="false" customHeight="false" outlineLevel="0" collapsed="false">
      <c r="A867" s="3" t="n">
        <v>44099</v>
      </c>
      <c r="B867" s="24" t="n">
        <f aca="false">MONTH(A867)</f>
        <v>9</v>
      </c>
      <c r="C867" s="24" t="n">
        <f aca="false">IF(OR(B867=11,B867&lt;3),1,0)</f>
        <v>0</v>
      </c>
      <c r="D867" s="24" t="n">
        <v>5</v>
      </c>
      <c r="E867" s="1" t="n">
        <v>2519</v>
      </c>
      <c r="F867" s="0" t="n">
        <f aca="false">VLOOKUP(D867,'Pivot Table_Sheet6_1'!$A$2:$B$8,2,0)</f>
        <v>3262.656</v>
      </c>
      <c r="G867" s="0" t="n">
        <f aca="false">AVERAGE($E$2:$E$880)</f>
        <v>3107.06029579067</v>
      </c>
      <c r="H867" s="0" t="n">
        <f aca="false">E867-F867</f>
        <v>-743.656</v>
      </c>
    </row>
    <row r="868" customFormat="false" ht="13.8" hidden="false" customHeight="false" outlineLevel="0" collapsed="false">
      <c r="A868" s="3" t="n">
        <v>44100</v>
      </c>
      <c r="B868" s="24" t="n">
        <f aca="false">MONTH(A868)</f>
        <v>9</v>
      </c>
      <c r="C868" s="24" t="n">
        <f aca="false">IF(OR(B868=11,B868&lt;3),1,0)</f>
        <v>0</v>
      </c>
      <c r="D868" s="24" t="n">
        <v>6</v>
      </c>
      <c r="E868" s="1" t="n">
        <v>1730</v>
      </c>
      <c r="F868" s="0" t="n">
        <f aca="false">VLOOKUP(D868,'Pivot Table_Sheet6_1'!$A$2:$B$8,2,0)</f>
        <v>3228.344</v>
      </c>
      <c r="G868" s="0" t="n">
        <f aca="false">AVERAGE($E$2:$E$880)</f>
        <v>3107.06029579067</v>
      </c>
      <c r="H868" s="0" t="n">
        <f aca="false">E868-F868</f>
        <v>-1498.344</v>
      </c>
    </row>
    <row r="869" customFormat="false" ht="13.8" hidden="false" customHeight="false" outlineLevel="0" collapsed="false">
      <c r="A869" s="3" t="n">
        <v>44101</v>
      </c>
      <c r="B869" s="24" t="n">
        <f aca="false">MONTH(A869)</f>
        <v>9</v>
      </c>
      <c r="C869" s="24" t="n">
        <f aca="false">IF(OR(B869=11,B869&lt;3),1,0)</f>
        <v>0</v>
      </c>
      <c r="D869" s="24" t="n">
        <v>0</v>
      </c>
      <c r="E869" s="1" t="n">
        <v>1336</v>
      </c>
      <c r="F869" s="0" t="n">
        <f aca="false">VLOOKUP(D869,'Pivot Table_Sheet6_1'!$A$2:$B$8,2,0)</f>
        <v>3123.872</v>
      </c>
      <c r="G869" s="0" t="n">
        <f aca="false">AVERAGE($E$2:$E$880)</f>
        <v>3107.06029579067</v>
      </c>
      <c r="H869" s="0" t="n">
        <f aca="false">E869-F869</f>
        <v>-1787.872</v>
      </c>
    </row>
    <row r="870" customFormat="false" ht="13.8" hidden="false" customHeight="false" outlineLevel="0" collapsed="false">
      <c r="A870" s="3" t="n">
        <v>44102</v>
      </c>
      <c r="B870" s="24" t="n">
        <f aca="false">MONTH(A870)</f>
        <v>9</v>
      </c>
      <c r="C870" s="24" t="n">
        <f aca="false">IF(OR(B870=11,B870&lt;3),1,0)</f>
        <v>0</v>
      </c>
      <c r="D870" s="24" t="n">
        <v>1</v>
      </c>
      <c r="E870" s="1" t="n">
        <v>2810</v>
      </c>
      <c r="F870" s="0" t="n">
        <f aca="false">VLOOKUP(D870,'Pivot Table_Sheet6_1'!$A$2:$B$8,2,0)</f>
        <v>3288.03174603175</v>
      </c>
      <c r="G870" s="0" t="n">
        <f aca="false">AVERAGE($E$2:$E$880)</f>
        <v>3107.06029579067</v>
      </c>
      <c r="H870" s="0" t="n">
        <f aca="false">E870-F870</f>
        <v>-478.031746031746</v>
      </c>
    </row>
    <row r="871" customFormat="false" ht="13.8" hidden="false" customHeight="false" outlineLevel="0" collapsed="false">
      <c r="A871" s="3" t="n">
        <v>44103</v>
      </c>
      <c r="B871" s="24" t="n">
        <f aca="false">MONTH(A871)</f>
        <v>9</v>
      </c>
      <c r="C871" s="24" t="n">
        <f aca="false">IF(OR(B871=11,B871&lt;3),1,0)</f>
        <v>0</v>
      </c>
      <c r="D871" s="24" t="n">
        <v>2</v>
      </c>
      <c r="E871" s="1" t="n">
        <v>2762</v>
      </c>
      <c r="F871" s="0" t="n">
        <f aca="false">VLOOKUP(D871,'Pivot Table_Sheet6_1'!$A$2:$B$8,2,0)</f>
        <v>3002.36507936508</v>
      </c>
      <c r="G871" s="0" t="n">
        <f aca="false">AVERAGE($E$2:$E$880)</f>
        <v>3107.06029579067</v>
      </c>
      <c r="H871" s="0" t="n">
        <f aca="false">E871-F871</f>
        <v>-240.36507936508</v>
      </c>
    </row>
    <row r="872" customFormat="false" ht="13.8" hidden="false" customHeight="false" outlineLevel="0" collapsed="false">
      <c r="A872" s="3" t="n">
        <v>44104</v>
      </c>
      <c r="B872" s="24" t="n">
        <f aca="false">MONTH(A872)</f>
        <v>9</v>
      </c>
      <c r="C872" s="24" t="n">
        <f aca="false">IF(OR(B872=11,B872&lt;3),1,0)</f>
        <v>0</v>
      </c>
      <c r="D872" s="24" t="n">
        <v>3</v>
      </c>
      <c r="E872" s="1" t="n">
        <v>2660</v>
      </c>
      <c r="F872" s="0" t="n">
        <f aca="false">VLOOKUP(D872,'Pivot Table_Sheet6_1'!$A$2:$B$8,2,0)</f>
        <v>2901.61904761905</v>
      </c>
      <c r="G872" s="0" t="n">
        <f aca="false">AVERAGE($E$2:$E$880)</f>
        <v>3107.06029579067</v>
      </c>
      <c r="H872" s="0" t="n">
        <f aca="false">E872-F872</f>
        <v>-241.619047619048</v>
      </c>
    </row>
    <row r="873" customFormat="false" ht="13.8" hidden="false" customHeight="false" outlineLevel="0" collapsed="false">
      <c r="A873" s="3" t="n">
        <v>44105</v>
      </c>
      <c r="B873" s="24" t="n">
        <f aca="false">MONTH(A873)</f>
        <v>10</v>
      </c>
      <c r="C873" s="24" t="n">
        <f aca="false">IF(OR(B873=11,B873&lt;3),1,0)</f>
        <v>0</v>
      </c>
      <c r="D873" s="24" t="n">
        <v>4</v>
      </c>
      <c r="E873" s="1" t="n">
        <v>2556</v>
      </c>
      <c r="F873" s="0" t="n">
        <f aca="false">VLOOKUP(D873,'Pivot Table_Sheet6_1'!$A$2:$B$8,2,0)</f>
        <v>2944.86507936508</v>
      </c>
      <c r="G873" s="0" t="n">
        <f aca="false">AVERAGE($E$2:$E$880)</f>
        <v>3107.06029579067</v>
      </c>
      <c r="H873" s="0" t="n">
        <f aca="false">E873-F873</f>
        <v>-388.865079365079</v>
      </c>
    </row>
    <row r="874" customFormat="false" ht="13.8" hidden="false" customHeight="false" outlineLevel="0" collapsed="false">
      <c r="A874" s="3" t="n">
        <v>44106</v>
      </c>
      <c r="B874" s="24" t="n">
        <f aca="false">MONTH(A874)</f>
        <v>10</v>
      </c>
      <c r="C874" s="24" t="n">
        <f aca="false">IF(OR(B874=11,B874&lt;3),1,0)</f>
        <v>0</v>
      </c>
      <c r="D874" s="24" t="n">
        <v>5</v>
      </c>
      <c r="E874" s="1" t="n">
        <v>2308</v>
      </c>
      <c r="F874" s="0" t="n">
        <f aca="false">VLOOKUP(D874,'Pivot Table_Sheet6_1'!$A$2:$B$8,2,0)</f>
        <v>3262.656</v>
      </c>
      <c r="G874" s="0" t="n">
        <f aca="false">AVERAGE($E$2:$E$880)</f>
        <v>3107.06029579067</v>
      </c>
      <c r="H874" s="0" t="n">
        <f aca="false">E874-F874</f>
        <v>-954.656</v>
      </c>
    </row>
    <row r="875" customFormat="false" ht="13.8" hidden="false" customHeight="false" outlineLevel="0" collapsed="false">
      <c r="A875" s="3" t="n">
        <v>44107</v>
      </c>
      <c r="B875" s="24" t="n">
        <f aca="false">MONTH(A875)</f>
        <v>10</v>
      </c>
      <c r="C875" s="24" t="n">
        <f aca="false">IF(OR(B875=11,B875&lt;3),1,0)</f>
        <v>0</v>
      </c>
      <c r="D875" s="24" t="n">
        <v>6</v>
      </c>
      <c r="E875" s="1" t="n">
        <v>1859</v>
      </c>
      <c r="F875" s="0" t="n">
        <f aca="false">VLOOKUP(D875,'Pivot Table_Sheet6_1'!$A$2:$B$8,2,0)</f>
        <v>3228.344</v>
      </c>
      <c r="G875" s="0" t="n">
        <f aca="false">AVERAGE($E$2:$E$880)</f>
        <v>3107.06029579067</v>
      </c>
      <c r="H875" s="0" t="n">
        <f aca="false">E875-F875</f>
        <v>-1369.344</v>
      </c>
    </row>
    <row r="876" customFormat="false" ht="13.8" hidden="false" customHeight="false" outlineLevel="0" collapsed="false">
      <c r="A876" s="3" t="n">
        <v>44108</v>
      </c>
      <c r="B876" s="24" t="n">
        <f aca="false">MONTH(A876)</f>
        <v>10</v>
      </c>
      <c r="C876" s="24" t="n">
        <f aca="false">IF(OR(B876=11,B876&lt;3),1,0)</f>
        <v>0</v>
      </c>
      <c r="D876" s="24" t="n">
        <v>0</v>
      </c>
      <c r="E876" s="1" t="n">
        <v>1263</v>
      </c>
      <c r="F876" s="0" t="n">
        <f aca="false">VLOOKUP(D876,'Pivot Table_Sheet6_1'!$A$2:$B$8,2,0)</f>
        <v>3123.872</v>
      </c>
      <c r="G876" s="0" t="n">
        <f aca="false">AVERAGE($E$2:$E$880)</f>
        <v>3107.06029579067</v>
      </c>
      <c r="H876" s="0" t="n">
        <f aca="false">E876-F876</f>
        <v>-1860.872</v>
      </c>
    </row>
    <row r="877" customFormat="false" ht="13.8" hidden="false" customHeight="false" outlineLevel="0" collapsed="false">
      <c r="A877" s="3" t="n">
        <v>44109</v>
      </c>
      <c r="B877" s="24" t="n">
        <f aca="false">MONTH(A877)</f>
        <v>10</v>
      </c>
      <c r="C877" s="24" t="n">
        <f aca="false">IF(OR(B877=11,B877&lt;3),1,0)</f>
        <v>0</v>
      </c>
      <c r="D877" s="24" t="n">
        <v>1</v>
      </c>
      <c r="E877" s="1" t="n">
        <v>2398</v>
      </c>
      <c r="F877" s="0" t="n">
        <f aca="false">VLOOKUP(D877,'Pivot Table_Sheet6_1'!$A$2:$B$8,2,0)</f>
        <v>3288.03174603175</v>
      </c>
      <c r="G877" s="0" t="n">
        <f aca="false">AVERAGE($E$2:$E$880)</f>
        <v>3107.06029579067</v>
      </c>
      <c r="H877" s="0" t="n">
        <f aca="false">E877-F877</f>
        <v>-890.031746031746</v>
      </c>
    </row>
    <row r="878" customFormat="false" ht="13.8" hidden="false" customHeight="false" outlineLevel="0" collapsed="false">
      <c r="A878" s="3" t="n">
        <v>44110</v>
      </c>
      <c r="B878" s="24" t="n">
        <f aca="false">MONTH(A878)</f>
        <v>10</v>
      </c>
      <c r="C878" s="24" t="n">
        <f aca="false">IF(OR(B878=11,B878&lt;3),1,0)</f>
        <v>0</v>
      </c>
      <c r="D878" s="24" t="n">
        <v>2</v>
      </c>
      <c r="E878" s="1" t="n">
        <v>2262</v>
      </c>
      <c r="F878" s="0" t="n">
        <f aca="false">VLOOKUP(D878,'Pivot Table_Sheet6_1'!$A$2:$B$8,2,0)</f>
        <v>3002.36507936508</v>
      </c>
      <c r="G878" s="0" t="n">
        <f aca="false">AVERAGE($E$2:$E$880)</f>
        <v>3107.06029579067</v>
      </c>
      <c r="H878" s="0" t="n">
        <f aca="false">E878-F878</f>
        <v>-740.36507936508</v>
      </c>
    </row>
    <row r="879" customFormat="false" ht="13.8" hidden="false" customHeight="false" outlineLevel="0" collapsed="false">
      <c r="A879" s="3" t="n">
        <v>44111</v>
      </c>
      <c r="B879" s="24" t="n">
        <f aca="false">MONTH(A879)</f>
        <v>10</v>
      </c>
      <c r="C879" s="24" t="n">
        <f aca="false">IF(OR(B879=11,B879&lt;3),1,0)</f>
        <v>0</v>
      </c>
      <c r="D879" s="24" t="n">
        <v>3</v>
      </c>
      <c r="E879" s="1" t="n">
        <v>2726</v>
      </c>
      <c r="F879" s="0" t="n">
        <f aca="false">VLOOKUP(D879,'Pivot Table_Sheet6_1'!$A$2:$B$8,2,0)</f>
        <v>2901.61904761905</v>
      </c>
      <c r="G879" s="0" t="n">
        <f aca="false">AVERAGE($E$2:$E$880)</f>
        <v>3107.06029579067</v>
      </c>
      <c r="H879" s="0" t="n">
        <f aca="false">E879-F879</f>
        <v>-175.619047619048</v>
      </c>
    </row>
    <row r="880" customFormat="false" ht="13.8" hidden="false" customHeight="false" outlineLevel="0" collapsed="false">
      <c r="A880" s="3" t="n">
        <v>44112</v>
      </c>
      <c r="B880" s="24" t="n">
        <f aca="false">MONTH(A880)</f>
        <v>10</v>
      </c>
      <c r="C880" s="24" t="n">
        <f aca="false">IF(OR(B880=11,B880&lt;3),1,0)</f>
        <v>0</v>
      </c>
      <c r="D880" s="24" t="n">
        <v>4</v>
      </c>
      <c r="E880" s="1" t="n">
        <v>2182</v>
      </c>
      <c r="F880" s="0" t="n">
        <f aca="false">VLOOKUP(D880,'Pivot Table_Sheet6_1'!$A$2:$B$8,2,0)</f>
        <v>2944.86507936508</v>
      </c>
      <c r="G880" s="0" t="n">
        <f aca="false">AVERAGE($E$2:$E$880)</f>
        <v>3107.06029579067</v>
      </c>
      <c r="H880" s="0" t="n">
        <f aca="false">E880-F880</f>
        <v>-762.86507936508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0" t="s">
        <v>43</v>
      </c>
      <c r="B1" s="11" t="s">
        <v>47</v>
      </c>
    </row>
    <row r="2" customFormat="false" ht="12.8" hidden="false" customHeight="false" outlineLevel="0" collapsed="false">
      <c r="A2" s="12" t="n">
        <v>0</v>
      </c>
      <c r="B2" s="25" t="n">
        <v>3123.872</v>
      </c>
    </row>
    <row r="3" customFormat="false" ht="12.8" hidden="false" customHeight="false" outlineLevel="0" collapsed="false">
      <c r="A3" s="14" t="n">
        <v>1</v>
      </c>
      <c r="B3" s="26" t="n">
        <v>3288.03174603175</v>
      </c>
    </row>
    <row r="4" customFormat="false" ht="12.8" hidden="false" customHeight="false" outlineLevel="0" collapsed="false">
      <c r="A4" s="14" t="n">
        <v>2</v>
      </c>
      <c r="B4" s="26" t="n">
        <v>3002.36507936508</v>
      </c>
    </row>
    <row r="5" customFormat="false" ht="12.8" hidden="false" customHeight="false" outlineLevel="0" collapsed="false">
      <c r="A5" s="14" t="n">
        <v>3</v>
      </c>
      <c r="B5" s="26" t="n">
        <v>2901.61904761905</v>
      </c>
    </row>
    <row r="6" customFormat="false" ht="12.8" hidden="false" customHeight="false" outlineLevel="0" collapsed="false">
      <c r="A6" s="14" t="n">
        <v>4</v>
      </c>
      <c r="B6" s="26" t="n">
        <v>2944.86507936508</v>
      </c>
    </row>
    <row r="7" customFormat="false" ht="12.8" hidden="false" customHeight="false" outlineLevel="0" collapsed="false">
      <c r="A7" s="14" t="n">
        <v>5</v>
      </c>
      <c r="B7" s="26" t="n">
        <v>3262.656</v>
      </c>
    </row>
    <row r="8" customFormat="false" ht="12.8" hidden="false" customHeight="false" outlineLevel="0" collapsed="false">
      <c r="A8" s="14" t="n">
        <v>6</v>
      </c>
      <c r="B8" s="27" t="n">
        <v>3228.344</v>
      </c>
    </row>
    <row r="9" customFormat="false" ht="12.8" hidden="false" customHeight="false" outlineLevel="0" collapsed="false">
      <c r="A9" s="17" t="s">
        <v>3</v>
      </c>
      <c r="B9" s="28" t="n">
        <v>3107.06029579067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0" t="s">
        <v>43</v>
      </c>
      <c r="B1" s="29" t="s">
        <v>42</v>
      </c>
      <c r="C1" s="11" t="s">
        <v>47</v>
      </c>
    </row>
    <row r="2" customFormat="false" ht="12.8" hidden="false" customHeight="false" outlineLevel="0" collapsed="false">
      <c r="A2" s="12" t="n">
        <v>0</v>
      </c>
      <c r="B2" s="30" t="n">
        <v>0</v>
      </c>
      <c r="C2" s="25" t="n">
        <v>2854.02127659574</v>
      </c>
    </row>
    <row r="3" customFormat="false" ht="12.8" hidden="false" customHeight="false" outlineLevel="0" collapsed="false">
      <c r="A3" s="31"/>
      <c r="B3" s="32" t="n">
        <v>1</v>
      </c>
      <c r="C3" s="27" t="n">
        <v>3942.12903225806</v>
      </c>
    </row>
    <row r="4" customFormat="false" ht="12.8" hidden="false" customHeight="false" outlineLevel="0" collapsed="false">
      <c r="A4" s="12" t="n">
        <v>1</v>
      </c>
      <c r="B4" s="30" t="n">
        <v>0</v>
      </c>
      <c r="C4" s="25" t="n">
        <v>3173.92631578947</v>
      </c>
    </row>
    <row r="5" customFormat="false" ht="12.8" hidden="false" customHeight="false" outlineLevel="0" collapsed="false">
      <c r="A5" s="31"/>
      <c r="B5" s="32" t="n">
        <v>1</v>
      </c>
      <c r="C5" s="27" t="n">
        <v>3637.70967741935</v>
      </c>
    </row>
    <row r="6" customFormat="false" ht="12.8" hidden="false" customHeight="false" outlineLevel="0" collapsed="false">
      <c r="A6" s="12" t="n">
        <v>2</v>
      </c>
      <c r="B6" s="30" t="n">
        <v>0</v>
      </c>
      <c r="C6" s="25" t="n">
        <v>2901.20618556701</v>
      </c>
    </row>
    <row r="7" customFormat="false" ht="12.8" hidden="false" customHeight="false" outlineLevel="0" collapsed="false">
      <c r="A7" s="31"/>
      <c r="B7" s="32" t="n">
        <v>1</v>
      </c>
      <c r="C7" s="27" t="n">
        <v>3340.72413793103</v>
      </c>
    </row>
    <row r="8" customFormat="false" ht="12.8" hidden="false" customHeight="false" outlineLevel="0" collapsed="false">
      <c r="A8" s="12" t="n">
        <v>3</v>
      </c>
      <c r="B8" s="30" t="n">
        <v>0</v>
      </c>
      <c r="C8" s="25" t="n">
        <v>2727.60204081633</v>
      </c>
    </row>
    <row r="9" customFormat="false" ht="12.8" hidden="false" customHeight="false" outlineLevel="0" collapsed="false">
      <c r="A9" s="31"/>
      <c r="B9" s="32" t="n">
        <v>1</v>
      </c>
      <c r="C9" s="27" t="n">
        <v>3510.67857142857</v>
      </c>
    </row>
    <row r="10" customFormat="false" ht="12.8" hidden="false" customHeight="false" outlineLevel="0" collapsed="false">
      <c r="A10" s="12" t="n">
        <v>4</v>
      </c>
      <c r="B10" s="30" t="n">
        <v>0</v>
      </c>
      <c r="C10" s="25" t="n">
        <v>2917.23469387755</v>
      </c>
    </row>
    <row r="11" customFormat="false" ht="12.8" hidden="false" customHeight="false" outlineLevel="0" collapsed="false">
      <c r="A11" s="31"/>
      <c r="B11" s="32" t="n">
        <v>1</v>
      </c>
      <c r="C11" s="27" t="n">
        <v>3041.57142857143</v>
      </c>
    </row>
    <row r="12" customFormat="false" ht="12.8" hidden="false" customHeight="false" outlineLevel="0" collapsed="false">
      <c r="A12" s="12" t="n">
        <v>5</v>
      </c>
      <c r="B12" s="30" t="n">
        <v>0</v>
      </c>
      <c r="C12" s="25" t="n">
        <v>3108.03125</v>
      </c>
    </row>
    <row r="13" customFormat="false" ht="12.8" hidden="false" customHeight="false" outlineLevel="0" collapsed="false">
      <c r="A13" s="31"/>
      <c r="B13" s="32" t="n">
        <v>1</v>
      </c>
      <c r="C13" s="27" t="n">
        <v>3774.51724137931</v>
      </c>
    </row>
    <row r="14" customFormat="false" ht="12.8" hidden="false" customHeight="false" outlineLevel="0" collapsed="false">
      <c r="A14" s="12" t="n">
        <v>6</v>
      </c>
      <c r="B14" s="30" t="n">
        <v>0</v>
      </c>
      <c r="C14" s="25" t="n">
        <v>3019.53684210526</v>
      </c>
    </row>
    <row r="15" customFormat="false" ht="12.8" hidden="false" customHeight="false" outlineLevel="0" collapsed="false">
      <c r="A15" s="31"/>
      <c r="B15" s="32" t="n">
        <v>1</v>
      </c>
      <c r="C15" s="27" t="n">
        <v>3889.56666666667</v>
      </c>
    </row>
    <row r="16" customFormat="false" ht="12.8" hidden="false" customHeight="false" outlineLevel="0" collapsed="false">
      <c r="A16" s="33" t="s">
        <v>3</v>
      </c>
      <c r="B16" s="34"/>
      <c r="C16" s="28" t="n">
        <v>3107.06029579067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5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8.68"/>
    <col collapsed="false" customWidth="true" hidden="false" outlineLevel="0" max="3" min="3" style="0" width="5.5"/>
    <col collapsed="false" customWidth="true" hidden="false" outlineLevel="0" max="9" min="4" style="0" width="2.46"/>
  </cols>
  <sheetData>
    <row r="2" customFormat="false" ht="12.8" hidden="false" customHeight="false" outlineLevel="0" collapsed="false">
      <c r="C2" s="35" t="s">
        <v>48</v>
      </c>
      <c r="D2" s="35"/>
      <c r="E2" s="35"/>
      <c r="F2" s="35"/>
      <c r="G2" s="35"/>
      <c r="H2" s="35"/>
      <c r="I2" s="35"/>
    </row>
    <row r="3" customFormat="false" ht="12.8" hidden="false" customHeight="false" outlineLevel="0" collapsed="false">
      <c r="C3" s="0" t="n">
        <v>0</v>
      </c>
      <c r="D3" s="0" t="n">
        <v>1</v>
      </c>
      <c r="E3" s="0" t="n">
        <v>2</v>
      </c>
      <c r="F3" s="0" t="n">
        <v>3</v>
      </c>
      <c r="G3" s="0" t="n">
        <v>4</v>
      </c>
      <c r="H3" s="0" t="n">
        <v>5</v>
      </c>
      <c r="I3" s="0" t="n">
        <v>6</v>
      </c>
    </row>
    <row r="4" customFormat="false" ht="12.8" hidden="false" customHeight="false" outlineLevel="0" collapsed="false">
      <c r="A4" s="35" t="s">
        <v>42</v>
      </c>
      <c r="B4" s="0" t="n">
        <v>0</v>
      </c>
      <c r="C4" s="0" t="n">
        <v>2854</v>
      </c>
    </row>
    <row r="5" customFormat="false" ht="12.8" hidden="false" customHeight="false" outlineLevel="0" collapsed="false">
      <c r="A5" s="35"/>
      <c r="B5" s="0" t="n">
        <v>1</v>
      </c>
    </row>
  </sheetData>
  <mergeCells count="2">
    <mergeCell ref="C2:I2"/>
    <mergeCell ref="A4:A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2023-07-25T09:10:03Z</dcterms:modified>
  <cp:revision>25</cp:revision>
  <dc:subject/>
  <dc:title/>
</cp:coreProperties>
</file>